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5215" windowHeight="643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5" hidden="1">'Designated Sponsors'!$A$6:$D$6</definedName>
    <definedName name="_xlnm._FilterDatabase" localSheetId="3" hidden="1">'Exchange Traded Commodities'!$A$6:$M$231</definedName>
    <definedName name="_xlnm._FilterDatabase" localSheetId="4" hidden="1">'Exchange Traded Notes'!$A$6:$M$137</definedName>
    <definedName name="_xlnm._FilterDatabase" localSheetId="2" hidden="1">'XTF - OTC Turnover'!$A$6:$L$1034</definedName>
    <definedName name="_xlnm._FilterDatabase" localSheetId="1" hidden="1">'XTF Exchange Traded Funds'!$A$6:$K$1034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H1039" i="15" l="1"/>
  <c r="I1050" i="25" l="1"/>
  <c r="G1050" i="25"/>
  <c r="F1050" i="25"/>
  <c r="K72" i="25"/>
  <c r="K7" i="25"/>
  <c r="K11" i="25"/>
  <c r="K13" i="25"/>
  <c r="K15" i="25"/>
  <c r="K10" i="25"/>
  <c r="K26" i="25"/>
  <c r="K36" i="25"/>
  <c r="K24" i="25"/>
  <c r="K60" i="25"/>
  <c r="K52" i="25"/>
  <c r="K35" i="25"/>
  <c r="K14" i="25"/>
  <c r="K74" i="25"/>
  <c r="K41" i="25"/>
  <c r="K51" i="25"/>
  <c r="K107" i="25"/>
  <c r="K12" i="25"/>
  <c r="K18" i="25"/>
  <c r="K39" i="25"/>
  <c r="K66" i="25"/>
  <c r="K92" i="25"/>
  <c r="K25" i="25"/>
  <c r="K54" i="25"/>
  <c r="K55" i="25"/>
  <c r="K22" i="25"/>
  <c r="K95" i="25"/>
  <c r="K124" i="25"/>
  <c r="K33" i="25"/>
  <c r="K78" i="25"/>
  <c r="K102" i="25"/>
  <c r="K50" i="25"/>
  <c r="K31" i="25"/>
  <c r="K59" i="25"/>
  <c r="K42" i="25"/>
  <c r="K136" i="25"/>
  <c r="K171" i="25"/>
  <c r="K80" i="25"/>
  <c r="K64" i="25"/>
  <c r="K48" i="25"/>
  <c r="K27" i="25"/>
  <c r="K105" i="25"/>
  <c r="K215" i="25"/>
  <c r="K137" i="25"/>
  <c r="K17" i="25"/>
  <c r="K62" i="25"/>
  <c r="K88" i="25"/>
  <c r="K202" i="25"/>
  <c r="K250" i="25"/>
  <c r="K149" i="25"/>
  <c r="K132" i="25"/>
  <c r="K85" i="25"/>
  <c r="K169" i="25"/>
  <c r="K309" i="25"/>
  <c r="K29" i="25"/>
  <c r="K87" i="25"/>
  <c r="K189" i="25"/>
  <c r="K93" i="25"/>
  <c r="K172" i="25"/>
  <c r="K239" i="25"/>
  <c r="K97" i="25"/>
  <c r="K255" i="25"/>
  <c r="K9" i="25"/>
  <c r="K114" i="25"/>
  <c r="K187" i="25"/>
  <c r="K122" i="25"/>
  <c r="K76" i="25"/>
  <c r="K188" i="25"/>
  <c r="K119" i="25"/>
  <c r="K225" i="25"/>
  <c r="K144" i="25"/>
  <c r="K199" i="25"/>
  <c r="K79" i="25"/>
  <c r="K21" i="25"/>
  <c r="K83" i="25"/>
  <c r="K343" i="25"/>
  <c r="K91" i="25"/>
  <c r="K154" i="25"/>
  <c r="K125" i="25"/>
  <c r="K44" i="25"/>
  <c r="K278" i="25"/>
  <c r="K16" i="25"/>
  <c r="K357" i="25"/>
  <c r="K70" i="25"/>
  <c r="K192" i="25"/>
  <c r="K34" i="25"/>
  <c r="K181" i="25"/>
  <c r="K101" i="25"/>
  <c r="K104" i="25"/>
  <c r="K86" i="25"/>
  <c r="K65" i="25"/>
  <c r="K495" i="25"/>
  <c r="K141" i="25"/>
  <c r="K100" i="25"/>
  <c r="K342" i="25"/>
  <c r="K61" i="25"/>
  <c r="K40" i="25"/>
  <c r="K121" i="25"/>
  <c r="K205" i="25"/>
  <c r="K47" i="25"/>
  <c r="K162" i="25"/>
  <c r="K43" i="25"/>
  <c r="K118" i="25"/>
  <c r="K84" i="25"/>
  <c r="K233" i="25"/>
  <c r="K269" i="25"/>
  <c r="K117" i="25"/>
  <c r="K183" i="25"/>
  <c r="K160" i="25"/>
  <c r="K244" i="25"/>
  <c r="K134" i="25"/>
  <c r="K99" i="25"/>
  <c r="K115" i="25"/>
  <c r="K200" i="25"/>
  <c r="K140" i="25"/>
  <c r="K152" i="25"/>
  <c r="K307" i="25"/>
  <c r="K153" i="25"/>
  <c r="K323" i="25"/>
  <c r="K146" i="25"/>
  <c r="K139" i="25"/>
  <c r="K289" i="25"/>
  <c r="K218" i="25"/>
  <c r="K94" i="25"/>
  <c r="K167" i="25"/>
  <c r="K73" i="25"/>
  <c r="K252" i="25"/>
  <c r="K672" i="25"/>
  <c r="K179" i="25"/>
  <c r="K222" i="25"/>
  <c r="K229" i="25"/>
  <c r="K228" i="25"/>
  <c r="K261" i="25"/>
  <c r="K271" i="25"/>
  <c r="K536" i="25"/>
  <c r="K318" i="25"/>
  <c r="K58" i="25"/>
  <c r="K82" i="25"/>
  <c r="K201" i="25"/>
  <c r="K194" i="25"/>
  <c r="K258" i="25"/>
  <c r="K275" i="25"/>
  <c r="K245" i="25"/>
  <c r="K57" i="25"/>
  <c r="K277" i="25"/>
  <c r="K123" i="25"/>
  <c r="K111" i="25"/>
  <c r="K69" i="25"/>
  <c r="K286" i="25"/>
  <c r="K67" i="25"/>
  <c r="K789" i="25"/>
  <c r="K206" i="25"/>
  <c r="K150" i="25"/>
  <c r="K754" i="25"/>
  <c r="K326" i="25"/>
  <c r="K96" i="25"/>
  <c r="K220" i="25"/>
  <c r="K207" i="25"/>
  <c r="K291" i="25"/>
  <c r="K238" i="25"/>
  <c r="K332" i="25"/>
  <c r="K302" i="25"/>
  <c r="K262" i="25"/>
  <c r="K285" i="25"/>
  <c r="K236" i="25"/>
  <c r="K98" i="25"/>
  <c r="K272" i="25"/>
  <c r="K173" i="25"/>
  <c r="K263" i="25"/>
  <c r="K108" i="25"/>
  <c r="K221" i="25"/>
  <c r="K185" i="25"/>
  <c r="K750" i="25"/>
  <c r="K684" i="25"/>
  <c r="K113" i="25"/>
  <c r="K290" i="25"/>
  <c r="K293" i="25"/>
  <c r="K259" i="25"/>
  <c r="K38" i="25"/>
  <c r="K214" i="25"/>
  <c r="K314" i="25"/>
  <c r="K749" i="25"/>
  <c r="K156" i="25"/>
  <c r="K260" i="25"/>
  <c r="K243" i="25"/>
  <c r="K592" i="25"/>
  <c r="K522" i="25"/>
  <c r="K209" i="25"/>
  <c r="K161" i="25"/>
  <c r="K532" i="25"/>
  <c r="K487" i="25"/>
  <c r="K358" i="25"/>
  <c r="K266" i="25"/>
  <c r="K299" i="25"/>
  <c r="K333" i="25"/>
  <c r="K130" i="25"/>
  <c r="K364" i="25"/>
  <c r="K338" i="25"/>
  <c r="K256" i="25"/>
  <c r="K208" i="25"/>
  <c r="K331" i="25"/>
  <c r="K279" i="25"/>
  <c r="K441" i="25"/>
  <c r="K831" i="25"/>
  <c r="K210" i="25"/>
  <c r="K832" i="25"/>
  <c r="K53" i="25"/>
  <c r="K19" i="25"/>
  <c r="K227" i="25"/>
  <c r="K403" i="25"/>
  <c r="K216" i="25"/>
  <c r="K197" i="25"/>
  <c r="K273" i="25"/>
  <c r="K730" i="25"/>
  <c r="K158" i="25"/>
  <c r="K457" i="25"/>
  <c r="K408" i="25"/>
  <c r="K63" i="25"/>
  <c r="K310" i="25"/>
  <c r="K248" i="25"/>
  <c r="K381" i="25"/>
  <c r="K198" i="25"/>
  <c r="K407" i="25"/>
  <c r="K170" i="25"/>
  <c r="K688" i="25"/>
  <c r="K219" i="25"/>
  <c r="K232" i="25"/>
  <c r="K168" i="25"/>
  <c r="K601" i="25"/>
  <c r="K203" i="25"/>
  <c r="K126" i="25"/>
  <c r="K28" i="25"/>
  <c r="K231" i="25"/>
  <c r="K386" i="25"/>
  <c r="K439" i="25"/>
  <c r="K345" i="25"/>
  <c r="K106" i="25"/>
  <c r="K340" i="25"/>
  <c r="K147" i="25"/>
  <c r="K142" i="25"/>
  <c r="K163" i="25"/>
  <c r="K280" i="25"/>
  <c r="K211" i="25"/>
  <c r="K765" i="25"/>
  <c r="K767" i="25"/>
  <c r="K295" i="25"/>
  <c r="K833" i="25"/>
  <c r="K399" i="25"/>
  <c r="K37" i="25"/>
  <c r="K196" i="25"/>
  <c r="K588" i="25"/>
  <c r="K298" i="25"/>
  <c r="K501" i="25"/>
  <c r="K349" i="25"/>
  <c r="K471" i="25"/>
  <c r="K490" i="25"/>
  <c r="K311" i="25"/>
  <c r="K464" i="25"/>
  <c r="K109" i="25"/>
  <c r="K129" i="25"/>
  <c r="K77" i="25"/>
  <c r="K265" i="25"/>
  <c r="K133" i="25"/>
  <c r="K131" i="25"/>
  <c r="K635" i="25"/>
  <c r="K157" i="25"/>
  <c r="K480" i="25"/>
  <c r="K287" i="25"/>
  <c r="K440" i="25"/>
  <c r="K400" i="25"/>
  <c r="K395" i="25"/>
  <c r="K304" i="25"/>
  <c r="K608" i="25"/>
  <c r="K648" i="25"/>
  <c r="K425" i="25"/>
  <c r="K538" i="25"/>
  <c r="K315" i="25"/>
  <c r="K445" i="25"/>
  <c r="K145" i="25"/>
  <c r="K396" i="25"/>
  <c r="K826" i="25"/>
  <c r="K251" i="25"/>
  <c r="K212" i="25"/>
  <c r="K461" i="25"/>
  <c r="K390" i="25"/>
  <c r="K339" i="25"/>
  <c r="K176" i="25"/>
  <c r="K166" i="25"/>
  <c r="K382" i="25"/>
  <c r="K296" i="25"/>
  <c r="K116" i="25"/>
  <c r="K671" i="25"/>
  <c r="K297" i="25"/>
  <c r="K224" i="25"/>
  <c r="K276" i="25"/>
  <c r="K322" i="25"/>
  <c r="K469" i="25"/>
  <c r="K235" i="25"/>
  <c r="K319" i="25"/>
  <c r="K165" i="25"/>
  <c r="K401" i="25"/>
  <c r="K815" i="25"/>
  <c r="K241" i="25"/>
  <c r="K89" i="25"/>
  <c r="K184" i="25"/>
  <c r="K478" i="25"/>
  <c r="K270" i="25"/>
  <c r="K404" i="25"/>
  <c r="K729" i="25"/>
  <c r="K794" i="25"/>
  <c r="K223" i="25"/>
  <c r="K237" i="25"/>
  <c r="K330" i="25"/>
  <c r="K182" i="25"/>
  <c r="K45" i="25"/>
  <c r="K834" i="25"/>
  <c r="K835" i="25"/>
  <c r="K138" i="25"/>
  <c r="K23" i="25"/>
  <c r="K412" i="25"/>
  <c r="K614" i="25"/>
  <c r="K462" i="25"/>
  <c r="K836" i="25"/>
  <c r="K444" i="25"/>
  <c r="K1030" i="25"/>
  <c r="K356" i="25"/>
  <c r="K443" i="25"/>
  <c r="K580" i="25"/>
  <c r="K424" i="25"/>
  <c r="K438" i="25"/>
  <c r="K135" i="25"/>
  <c r="K379" i="25"/>
  <c r="K344" i="25"/>
  <c r="K415" i="25"/>
  <c r="K385" i="25"/>
  <c r="K226" i="25"/>
  <c r="K734" i="25"/>
  <c r="K20" i="25"/>
  <c r="K468" i="25"/>
  <c r="K479" i="25"/>
  <c r="K164" i="25"/>
  <c r="K529" i="25"/>
  <c r="K807" i="25"/>
  <c r="K548" i="25"/>
  <c r="K466" i="25"/>
  <c r="K837" i="25"/>
  <c r="K467" i="25"/>
  <c r="K421" i="25"/>
  <c r="K610" i="25"/>
  <c r="K742" i="25"/>
  <c r="K838" i="25"/>
  <c r="K242" i="25"/>
  <c r="K174" i="25"/>
  <c r="K337" i="25"/>
  <c r="K450" i="25"/>
  <c r="K839" i="25"/>
  <c r="K378" i="25"/>
  <c r="K492" i="25"/>
  <c r="K366" i="25"/>
  <c r="K840" i="25"/>
  <c r="K523" i="25"/>
  <c r="K603" i="25"/>
  <c r="K305" i="25"/>
  <c r="K30" i="25"/>
  <c r="K434" i="25"/>
  <c r="K253" i="25"/>
  <c r="K282" i="25"/>
  <c r="K217" i="25"/>
  <c r="K321" i="25"/>
  <c r="K372" i="25"/>
  <c r="K498" i="25"/>
  <c r="K393" i="25"/>
  <c r="K577" i="25"/>
  <c r="K373" i="25"/>
  <c r="K409" i="25"/>
  <c r="K558" i="25"/>
  <c r="K551" i="25"/>
  <c r="K240" i="25"/>
  <c r="K841" i="25"/>
  <c r="K476" i="25"/>
  <c r="K582" i="25"/>
  <c r="K540" i="25"/>
  <c r="K363" i="25"/>
  <c r="K247" i="25"/>
  <c r="K426" i="25"/>
  <c r="K353" i="25"/>
  <c r="K370" i="25"/>
  <c r="K631" i="25"/>
  <c r="K329" i="25"/>
  <c r="K575" i="25"/>
  <c r="K365" i="25"/>
  <c r="K360" i="25"/>
  <c r="K352" i="25"/>
  <c r="K572" i="25"/>
  <c r="K103" i="25"/>
  <c r="K120" i="25"/>
  <c r="K546" i="25"/>
  <c r="K644" i="25"/>
  <c r="K230" i="25"/>
  <c r="K301" i="25"/>
  <c r="K697" i="25"/>
  <c r="K376" i="25"/>
  <c r="K313" i="25"/>
  <c r="K422" i="25"/>
  <c r="K484" i="25"/>
  <c r="K405" i="25"/>
  <c r="K312" i="25"/>
  <c r="K563" i="25"/>
  <c r="K472" i="25"/>
  <c r="K348" i="25"/>
  <c r="K335" i="25"/>
  <c r="K520" i="25"/>
  <c r="K148" i="25"/>
  <c r="K284" i="25"/>
  <c r="K303" i="25"/>
  <c r="K377" i="25"/>
  <c r="K175" i="25"/>
  <c r="K527" i="25"/>
  <c r="K350" i="25"/>
  <c r="K411" i="25"/>
  <c r="K452" i="25"/>
  <c r="K679" i="25"/>
  <c r="K661" i="25"/>
  <c r="K316" i="25"/>
  <c r="K459" i="25"/>
  <c r="K510" i="25"/>
  <c r="K752" i="25"/>
  <c r="K664" i="25"/>
  <c r="K317" i="25"/>
  <c r="K755" i="25"/>
  <c r="K518" i="25"/>
  <c r="K465" i="25"/>
  <c r="K281" i="25"/>
  <c r="K564" i="25"/>
  <c r="K583" i="25"/>
  <c r="K842" i="25"/>
  <c r="K75" i="25"/>
  <c r="K458" i="25"/>
  <c r="K433" i="25"/>
  <c r="K389" i="25"/>
  <c r="K766" i="25"/>
  <c r="K524" i="25"/>
  <c r="K571" i="25"/>
  <c r="K488" i="25"/>
  <c r="K513" i="25"/>
  <c r="K155" i="25"/>
  <c r="K46" i="25"/>
  <c r="K843" i="25"/>
  <c r="K68" i="25"/>
  <c r="K369" i="25"/>
  <c r="K531" i="25"/>
  <c r="K383" i="25"/>
  <c r="K541" i="25"/>
  <c r="K715" i="25"/>
  <c r="K636" i="25"/>
  <c r="K844" i="25"/>
  <c r="K629" i="25"/>
  <c r="K71" i="25"/>
  <c r="K292" i="25"/>
  <c r="K257" i="25"/>
  <c r="K420" i="25"/>
  <c r="K463" i="25"/>
  <c r="K509" i="25"/>
  <c r="K451" i="25"/>
  <c r="K402" i="25"/>
  <c r="K254" i="25"/>
  <c r="K685" i="25"/>
  <c r="K574" i="25"/>
  <c r="K195" i="25"/>
  <c r="K346" i="25"/>
  <c r="K596" i="25"/>
  <c r="K473" i="25"/>
  <c r="K647" i="25"/>
  <c r="K477" i="25"/>
  <c r="K368" i="25"/>
  <c r="K341" i="25"/>
  <c r="K784" i="25"/>
  <c r="K334" i="25"/>
  <c r="K512" i="25"/>
  <c r="K504" i="25"/>
  <c r="K470" i="25"/>
  <c r="K514" i="25"/>
  <c r="K380" i="25"/>
  <c r="K394" i="25"/>
  <c r="K533" i="25"/>
  <c r="K537" i="25"/>
  <c r="K698" i="25"/>
  <c r="K521" i="25"/>
  <c r="K845" i="25"/>
  <c r="K384" i="25"/>
  <c r="K589" i="25"/>
  <c r="K177" i="25"/>
  <c r="K545" i="25"/>
  <c r="K846" i="25"/>
  <c r="K623" i="25"/>
  <c r="K112" i="25"/>
  <c r="K391" i="25"/>
  <c r="K736" i="25"/>
  <c r="K455" i="25"/>
  <c r="K367" i="25"/>
  <c r="K659" i="25"/>
  <c r="K500" i="25"/>
  <c r="K249" i="25"/>
  <c r="K555" i="25"/>
  <c r="K670" i="25"/>
  <c r="K591" i="25"/>
  <c r="K695" i="25"/>
  <c r="K419" i="25"/>
  <c r="K528" i="25"/>
  <c r="K639" i="25"/>
  <c r="K398" i="25"/>
  <c r="K375" i="25"/>
  <c r="K429" i="25"/>
  <c r="K505" i="25"/>
  <c r="K324" i="25"/>
  <c r="K511" i="25"/>
  <c r="K641" i="25"/>
  <c r="K449" i="25"/>
  <c r="K792" i="25"/>
  <c r="K491" i="25"/>
  <c r="K552" i="25"/>
  <c r="K707" i="25"/>
  <c r="K530" i="25"/>
  <c r="K567" i="25"/>
  <c r="K847" i="25"/>
  <c r="K90" i="25"/>
  <c r="K800" i="25"/>
  <c r="K652" i="25"/>
  <c r="K446" i="25"/>
  <c r="K32" i="25"/>
  <c r="K595" i="25"/>
  <c r="K550" i="25"/>
  <c r="K447" i="25"/>
  <c r="K559" i="25"/>
  <c r="K570" i="25"/>
  <c r="K180" i="25"/>
  <c r="K605" i="25"/>
  <c r="K519" i="25"/>
  <c r="K579" i="25"/>
  <c r="K547" i="25"/>
  <c r="K427" i="25"/>
  <c r="K719" i="25"/>
  <c r="K759" i="25"/>
  <c r="K604" i="25"/>
  <c r="K633" i="25"/>
  <c r="K308" i="25"/>
  <c r="K454" i="25"/>
  <c r="K848" i="25"/>
  <c r="K655" i="25"/>
  <c r="K416" i="25"/>
  <c r="K110" i="25"/>
  <c r="K569" i="25"/>
  <c r="K544" i="25"/>
  <c r="K720" i="25"/>
  <c r="K534" i="25"/>
  <c r="K554" i="25"/>
  <c r="K622" i="25"/>
  <c r="K294" i="25"/>
  <c r="K562" i="25"/>
  <c r="K849" i="25"/>
  <c r="K850" i="25"/>
  <c r="K811" i="25"/>
  <c r="K268" i="25"/>
  <c r="K851" i="25"/>
  <c r="K539" i="25"/>
  <c r="K566" i="25"/>
  <c r="K578" i="25"/>
  <c r="K549" i="25"/>
  <c r="K852" i="25"/>
  <c r="K234" i="25"/>
  <c r="K581" i="25"/>
  <c r="K853" i="25"/>
  <c r="K713" i="25"/>
  <c r="K1031" i="25"/>
  <c r="K573" i="25"/>
  <c r="K599" i="25"/>
  <c r="K526" i="25"/>
  <c r="K428" i="25"/>
  <c r="K634" i="25"/>
  <c r="K535" i="25"/>
  <c r="K561" i="25"/>
  <c r="K668" i="25"/>
  <c r="K127" i="25"/>
  <c r="K854" i="25"/>
  <c r="K855" i="25"/>
  <c r="K737" i="25"/>
  <c r="K625" i="25"/>
  <c r="K585" i="25"/>
  <c r="K790" i="25"/>
  <c r="K586" i="25"/>
  <c r="K856" i="25"/>
  <c r="K516" i="25"/>
  <c r="K517" i="25"/>
  <c r="K674" i="25"/>
  <c r="K515" i="25"/>
  <c r="K662" i="25"/>
  <c r="K616" i="25"/>
  <c r="K568" i="25"/>
  <c r="K857" i="25"/>
  <c r="K159" i="25"/>
  <c r="K503" i="25"/>
  <c r="K204" i="25"/>
  <c r="K747" i="25"/>
  <c r="K858" i="25"/>
  <c r="K751" i="25"/>
  <c r="K859" i="25"/>
  <c r="K716" i="25"/>
  <c r="K806" i="25"/>
  <c r="K493" i="25"/>
  <c r="K556" i="25"/>
  <c r="K706" i="25"/>
  <c r="K860" i="25"/>
  <c r="K481" i="25"/>
  <c r="K388" i="25"/>
  <c r="K612" i="25"/>
  <c r="K448" i="25"/>
  <c r="K392" i="25"/>
  <c r="K328" i="25"/>
  <c r="K557" i="25"/>
  <c r="K861" i="25"/>
  <c r="K274" i="25"/>
  <c r="K374" i="25"/>
  <c r="K496" i="25"/>
  <c r="K620" i="25"/>
  <c r="K680" i="25"/>
  <c r="K499" i="25"/>
  <c r="K553" i="25"/>
  <c r="K483" i="25"/>
  <c r="K489" i="25"/>
  <c r="K436" i="25"/>
  <c r="K632" i="25"/>
  <c r="K431" i="25"/>
  <c r="K775" i="25"/>
  <c r="K862" i="25"/>
  <c r="K475" i="25"/>
  <c r="K615" i="25"/>
  <c r="K191" i="25"/>
  <c r="K508" i="25"/>
  <c r="K354" i="25"/>
  <c r="K727" i="25"/>
  <c r="K863" i="25"/>
  <c r="K283" i="25"/>
  <c r="K576" i="25"/>
  <c r="K646" i="25"/>
  <c r="K864" i="25"/>
  <c r="K56" i="25"/>
  <c r="K865" i="25"/>
  <c r="K704" i="25"/>
  <c r="K760" i="25"/>
  <c r="K486" i="25"/>
  <c r="K406" i="25"/>
  <c r="K660" i="25"/>
  <c r="K866" i="25"/>
  <c r="K606" i="25"/>
  <c r="K689" i="25"/>
  <c r="K867" i="25"/>
  <c r="K560" i="25"/>
  <c r="K128" i="25"/>
  <c r="K692" i="25"/>
  <c r="K387" i="25"/>
  <c r="K690" i="25"/>
  <c r="K267" i="25"/>
  <c r="K640" i="25"/>
  <c r="K776" i="25"/>
  <c r="K718" i="25"/>
  <c r="K417" i="25"/>
  <c r="K687" i="25"/>
  <c r="K868" i="25"/>
  <c r="K645" i="25"/>
  <c r="K797" i="25"/>
  <c r="K327" i="25"/>
  <c r="K593" i="25"/>
  <c r="K869" i="25"/>
  <c r="K710" i="25"/>
  <c r="K686" i="25"/>
  <c r="K151" i="25"/>
  <c r="K772" i="25"/>
  <c r="K781" i="25"/>
  <c r="K870" i="25"/>
  <c r="K628" i="25"/>
  <c r="K618" i="25"/>
  <c r="K613" i="25"/>
  <c r="K771" i="25"/>
  <c r="K643" i="25"/>
  <c r="K770" i="25"/>
  <c r="K871" i="25"/>
  <c r="K820" i="25"/>
  <c r="K872" i="25"/>
  <c r="K619" i="25"/>
  <c r="K873" i="25"/>
  <c r="K246" i="25"/>
  <c r="K621" i="25"/>
  <c r="K874" i="25"/>
  <c r="K875" i="25"/>
  <c r="K696" i="25"/>
  <c r="K691" i="25"/>
  <c r="K594" i="25"/>
  <c r="K617" i="25"/>
  <c r="K876" i="25"/>
  <c r="K1025" i="25"/>
  <c r="K506" i="25"/>
  <c r="K709" i="25"/>
  <c r="K653" i="25"/>
  <c r="K757" i="25"/>
  <c r="K787" i="25"/>
  <c r="K665" i="25"/>
  <c r="K565" i="25"/>
  <c r="K474" i="25"/>
  <c r="K143" i="25"/>
  <c r="K711" i="25"/>
  <c r="K485" i="25"/>
  <c r="K437" i="25"/>
  <c r="K627" i="25"/>
  <c r="K877" i="25"/>
  <c r="K638" i="25"/>
  <c r="K497" i="25"/>
  <c r="K878" i="25"/>
  <c r="K795" i="25"/>
  <c r="K642" i="25"/>
  <c r="K700" i="25"/>
  <c r="K432" i="25"/>
  <c r="K805" i="25"/>
  <c r="K798" i="25"/>
  <c r="K325" i="25"/>
  <c r="K359" i="25"/>
  <c r="K879" i="25"/>
  <c r="K740" i="25"/>
  <c r="K657" i="25"/>
  <c r="K673" i="25"/>
  <c r="K600" i="25"/>
  <c r="K712" i="25"/>
  <c r="K880" i="25"/>
  <c r="K881" i="25"/>
  <c r="K597" i="25"/>
  <c r="K882" i="25"/>
  <c r="K883" i="25"/>
  <c r="K774" i="25"/>
  <c r="K649" i="25"/>
  <c r="K1024" i="25"/>
  <c r="K678" i="25"/>
  <c r="K884" i="25"/>
  <c r="K885" i="25"/>
  <c r="K611" i="25"/>
  <c r="K886" i="25"/>
  <c r="K769" i="25"/>
  <c r="K887" i="25"/>
  <c r="K1022" i="25"/>
  <c r="K542" i="25"/>
  <c r="K682" i="25"/>
  <c r="K663" i="25"/>
  <c r="K799" i="25"/>
  <c r="K888" i="25"/>
  <c r="K413" i="25"/>
  <c r="K889" i="25"/>
  <c r="K602" i="25"/>
  <c r="K418" i="25"/>
  <c r="K714" i="25"/>
  <c r="K656" i="25"/>
  <c r="K829" i="25"/>
  <c r="K650" i="25"/>
  <c r="K890" i="25"/>
  <c r="K782" i="25"/>
  <c r="K666" i="25"/>
  <c r="K676" i="25"/>
  <c r="K891" i="25"/>
  <c r="K590" i="25"/>
  <c r="K892" i="25"/>
  <c r="K355" i="25"/>
  <c r="K525" i="25"/>
  <c r="K213" i="25"/>
  <c r="K732" i="25"/>
  <c r="K893" i="25"/>
  <c r="K702" i="25"/>
  <c r="K667" i="25"/>
  <c r="K677" i="25"/>
  <c r="K778" i="25"/>
  <c r="K609" i="25"/>
  <c r="K894" i="25"/>
  <c r="K1023" i="25"/>
  <c r="K320" i="25"/>
  <c r="K895" i="25"/>
  <c r="K744" i="25"/>
  <c r="K896" i="25"/>
  <c r="K722" i="25"/>
  <c r="K442" i="25"/>
  <c r="K430" i="25"/>
  <c r="K724" i="25"/>
  <c r="K49" i="25"/>
  <c r="K897" i="25"/>
  <c r="K746" i="25"/>
  <c r="K669" i="25"/>
  <c r="K898" i="25"/>
  <c r="K397" i="25"/>
  <c r="K453" i="25"/>
  <c r="K899" i="25"/>
  <c r="K733" i="25"/>
  <c r="K699" i="25"/>
  <c r="K728" i="25"/>
  <c r="K288" i="25"/>
  <c r="K693" i="25"/>
  <c r="K637" i="25"/>
  <c r="K813" i="25"/>
  <c r="K900" i="25"/>
  <c r="K901" i="25"/>
  <c r="K703" i="25"/>
  <c r="K658" i="25"/>
  <c r="K761" i="25"/>
  <c r="K414" i="25"/>
  <c r="K808" i="25"/>
  <c r="K1028" i="25"/>
  <c r="K902" i="25"/>
  <c r="K739" i="25"/>
  <c r="K705" i="25"/>
  <c r="K725" i="25"/>
  <c r="K783" i="25"/>
  <c r="K708" i="25"/>
  <c r="K903" i="25"/>
  <c r="K81" i="25"/>
  <c r="K904" i="25"/>
  <c r="K905" i="25"/>
  <c r="K624" i="25"/>
  <c r="K816" i="25"/>
  <c r="K785" i="25"/>
  <c r="K651" i="25"/>
  <c r="K721" i="25"/>
  <c r="K753" i="25"/>
  <c r="K681" i="25"/>
  <c r="K731" i="25"/>
  <c r="K906" i="25"/>
  <c r="K768" i="25"/>
  <c r="K907" i="25"/>
  <c r="K423" i="25"/>
  <c r="K743" i="25"/>
  <c r="K351" i="25"/>
  <c r="K908" i="25"/>
  <c r="K683" i="25"/>
  <c r="K812" i="25"/>
  <c r="K909" i="25"/>
  <c r="K726" i="25"/>
  <c r="K362" i="25"/>
  <c r="K758" i="25"/>
  <c r="K1020" i="25"/>
  <c r="K435" i="25"/>
  <c r="K788" i="25"/>
  <c r="K741" i="25"/>
  <c r="K460" i="25"/>
  <c r="K507" i="25"/>
  <c r="K910" i="25"/>
  <c r="K911" i="25"/>
  <c r="K1009" i="25"/>
  <c r="K810" i="25"/>
  <c r="K1017" i="25"/>
  <c r="K912" i="25"/>
  <c r="K814" i="25"/>
  <c r="K735" i="25"/>
  <c r="K913" i="25"/>
  <c r="K817" i="25"/>
  <c r="K1008" i="25"/>
  <c r="K584" i="25"/>
  <c r="K756" i="25"/>
  <c r="K818" i="25"/>
  <c r="K694" i="25"/>
  <c r="K482" i="25"/>
  <c r="K675" i="25"/>
  <c r="K791" i="25"/>
  <c r="K607" i="25"/>
  <c r="K300" i="25"/>
  <c r="K830" i="25"/>
  <c r="K914" i="25"/>
  <c r="K723" i="25"/>
  <c r="K915" i="25"/>
  <c r="K803" i="25"/>
  <c r="K630" i="25"/>
  <c r="K916" i="25"/>
  <c r="K917" i="25"/>
  <c r="K748" i="25"/>
  <c r="K918" i="25"/>
  <c r="K1015" i="25"/>
  <c r="K1032" i="25"/>
  <c r="K919" i="25"/>
  <c r="K502" i="25"/>
  <c r="K1019" i="25"/>
  <c r="K920" i="25"/>
  <c r="K1026" i="25"/>
  <c r="K921" i="25"/>
  <c r="K922" i="25"/>
  <c r="K336" i="25"/>
  <c r="K923" i="25"/>
  <c r="K819" i="25"/>
  <c r="K924" i="25"/>
  <c r="K1007" i="25"/>
  <c r="K804" i="25"/>
  <c r="K717" i="25"/>
  <c r="K925" i="25"/>
  <c r="K821" i="25"/>
  <c r="K796" i="25"/>
  <c r="K926" i="25"/>
  <c r="K927" i="25"/>
  <c r="K928" i="25"/>
  <c r="K763" i="25"/>
  <c r="K929" i="25"/>
  <c r="K930" i="25"/>
  <c r="K190" i="25"/>
  <c r="K931" i="25"/>
  <c r="K932" i="25"/>
  <c r="K933" i="25"/>
  <c r="K780" i="25"/>
  <c r="K1011" i="25"/>
  <c r="K764" i="25"/>
  <c r="K934" i="25"/>
  <c r="K935" i="25"/>
  <c r="K738" i="25"/>
  <c r="K745" i="25"/>
  <c r="K762" i="25"/>
  <c r="K786" i="25"/>
  <c r="K936" i="25"/>
  <c r="K937" i="25"/>
  <c r="K824" i="25"/>
  <c r="K779" i="25"/>
  <c r="K938" i="25"/>
  <c r="K543" i="25"/>
  <c r="K939" i="25"/>
  <c r="K940" i="25"/>
  <c r="K941" i="25"/>
  <c r="K942" i="25"/>
  <c r="K943" i="25"/>
  <c r="K944" i="25"/>
  <c r="K793" i="25"/>
  <c r="K1012" i="25"/>
  <c r="K945" i="25"/>
  <c r="K946" i="25"/>
  <c r="K178" i="25"/>
  <c r="K1010" i="25"/>
  <c r="K947" i="25"/>
  <c r="K801" i="25"/>
  <c r="K701" i="25"/>
  <c r="K802" i="25"/>
  <c r="K626" i="25"/>
  <c r="K598" i="25"/>
  <c r="K948" i="25"/>
  <c r="K654" i="25"/>
  <c r="K949" i="25"/>
  <c r="K809" i="25"/>
  <c r="K950" i="25"/>
  <c r="K494" i="25"/>
  <c r="K951" i="25"/>
  <c r="K952" i="25"/>
  <c r="K827" i="25"/>
  <c r="K953" i="25"/>
  <c r="K954" i="25"/>
  <c r="K955" i="25"/>
  <c r="K956" i="25"/>
  <c r="K957" i="25"/>
  <c r="K347" i="25"/>
  <c r="K828" i="25"/>
  <c r="K958" i="25"/>
  <c r="K777" i="25"/>
  <c r="K361" i="25"/>
  <c r="K1021" i="25"/>
  <c r="K959" i="25"/>
  <c r="K823" i="25"/>
  <c r="K960" i="25"/>
  <c r="K825" i="25"/>
  <c r="K1033" i="25"/>
  <c r="K456" i="25"/>
  <c r="K961" i="25"/>
  <c r="K962" i="25"/>
  <c r="K963" i="25"/>
  <c r="K1013" i="25"/>
  <c r="K964" i="25"/>
  <c r="K965" i="25"/>
  <c r="K966" i="25"/>
  <c r="K967" i="25"/>
  <c r="K1005" i="25"/>
  <c r="K410" i="25"/>
  <c r="K968" i="25"/>
  <c r="K969" i="25"/>
  <c r="K970" i="25"/>
  <c r="K971" i="25"/>
  <c r="K972" i="25"/>
  <c r="K193" i="25"/>
  <c r="K973" i="25"/>
  <c r="K974" i="25"/>
  <c r="K371" i="25"/>
  <c r="K975" i="25"/>
  <c r="K976" i="25"/>
  <c r="K773" i="25"/>
  <c r="K977" i="25"/>
  <c r="K978" i="25"/>
  <c r="K979" i="25"/>
  <c r="K822" i="25"/>
  <c r="K1006" i="25"/>
  <c r="K980" i="25"/>
  <c r="K587" i="25"/>
  <c r="K981" i="25"/>
  <c r="K1016" i="25"/>
  <c r="K982" i="25"/>
  <c r="K983" i="25"/>
  <c r="K1014" i="25"/>
  <c r="K984" i="25"/>
  <c r="K1029" i="25"/>
  <c r="K985" i="25"/>
  <c r="K986" i="25"/>
  <c r="K987" i="25"/>
  <c r="K988" i="25"/>
  <c r="K989" i="25"/>
  <c r="K990" i="25"/>
  <c r="K991" i="25"/>
  <c r="K992" i="25"/>
  <c r="K993" i="25"/>
  <c r="K994" i="25"/>
  <c r="K995" i="25"/>
  <c r="K996" i="25"/>
  <c r="K997" i="25"/>
  <c r="K998" i="25"/>
  <c r="K1027" i="25"/>
  <c r="K1018" i="25"/>
  <c r="K999" i="25"/>
  <c r="K1000" i="25"/>
  <c r="K264" i="25"/>
  <c r="K306" i="25"/>
  <c r="K186" i="25"/>
  <c r="K1001" i="25"/>
  <c r="K1002" i="25"/>
  <c r="K1003" i="25"/>
  <c r="K1004" i="25"/>
  <c r="L8" i="25"/>
  <c r="L72" i="25"/>
  <c r="L7" i="25"/>
  <c r="L11" i="25"/>
  <c r="L13" i="25"/>
  <c r="L15" i="25"/>
  <c r="L10" i="25"/>
  <c r="L26" i="25"/>
  <c r="L36" i="25"/>
  <c r="L24" i="25"/>
  <c r="L60" i="25"/>
  <c r="L52" i="25"/>
  <c r="L35" i="25"/>
  <c r="L14" i="25"/>
  <c r="L74" i="25"/>
  <c r="L41" i="25"/>
  <c r="L51" i="25"/>
  <c r="L107" i="25"/>
  <c r="L12" i="25"/>
  <c r="L18" i="25"/>
  <c r="L39" i="25"/>
  <c r="L66" i="25"/>
  <c r="L92" i="25"/>
  <c r="L25" i="25"/>
  <c r="L54" i="25"/>
  <c r="L55" i="25"/>
  <c r="L22" i="25"/>
  <c r="L95" i="25"/>
  <c r="L124" i="25"/>
  <c r="L33" i="25"/>
  <c r="L78" i="25"/>
  <c r="L102" i="25"/>
  <c r="L50" i="25"/>
  <c r="L31" i="25"/>
  <c r="L59" i="25"/>
  <c r="L42" i="25"/>
  <c r="L136" i="25"/>
  <c r="L171" i="25"/>
  <c r="L80" i="25"/>
  <c r="L64" i="25"/>
  <c r="L48" i="25"/>
  <c r="L27" i="25"/>
  <c r="L105" i="25"/>
  <c r="L215" i="25"/>
  <c r="L137" i="25"/>
  <c r="L17" i="25"/>
  <c r="L62" i="25"/>
  <c r="L88" i="25"/>
  <c r="L202" i="25"/>
  <c r="L250" i="25"/>
  <c r="L149" i="25"/>
  <c r="L132" i="25"/>
  <c r="L85" i="25"/>
  <c r="L169" i="25"/>
  <c r="L309" i="25"/>
  <c r="L29" i="25"/>
  <c r="L87" i="25"/>
  <c r="L189" i="25"/>
  <c r="L93" i="25"/>
  <c r="L172" i="25"/>
  <c r="L239" i="25"/>
  <c r="L97" i="25"/>
  <c r="L255" i="25"/>
  <c r="L9" i="25"/>
  <c r="L114" i="25"/>
  <c r="L187" i="25"/>
  <c r="L122" i="25"/>
  <c r="L76" i="25"/>
  <c r="L188" i="25"/>
  <c r="L119" i="25"/>
  <c r="L225" i="25"/>
  <c r="L144" i="25"/>
  <c r="L199" i="25"/>
  <c r="L79" i="25"/>
  <c r="L21" i="25"/>
  <c r="L83" i="25"/>
  <c r="L343" i="25"/>
  <c r="L91" i="25"/>
  <c r="L154" i="25"/>
  <c r="L125" i="25"/>
  <c r="L44" i="25"/>
  <c r="L278" i="25"/>
  <c r="L16" i="25"/>
  <c r="L357" i="25"/>
  <c r="L70" i="25"/>
  <c r="L192" i="25"/>
  <c r="L34" i="25"/>
  <c r="L181" i="25"/>
  <c r="L101" i="25"/>
  <c r="L104" i="25"/>
  <c r="L86" i="25"/>
  <c r="L65" i="25"/>
  <c r="L495" i="25"/>
  <c r="L141" i="25"/>
  <c r="L100" i="25"/>
  <c r="L342" i="25"/>
  <c r="L61" i="25"/>
  <c r="L40" i="25"/>
  <c r="L121" i="25"/>
  <c r="L205" i="25"/>
  <c r="L47" i="25"/>
  <c r="L162" i="25"/>
  <c r="L43" i="25"/>
  <c r="L118" i="25"/>
  <c r="L84" i="25"/>
  <c r="L233" i="25"/>
  <c r="L269" i="25"/>
  <c r="L117" i="25"/>
  <c r="L183" i="25"/>
  <c r="L160" i="25"/>
  <c r="L244" i="25"/>
  <c r="L134" i="25"/>
  <c r="L99" i="25"/>
  <c r="L115" i="25"/>
  <c r="L200" i="25"/>
  <c r="L140" i="25"/>
  <c r="L152" i="25"/>
  <c r="L307" i="25"/>
  <c r="L153" i="25"/>
  <c r="L323" i="25"/>
  <c r="L146" i="25"/>
  <c r="L139" i="25"/>
  <c r="L289" i="25"/>
  <c r="L218" i="25"/>
  <c r="L94" i="25"/>
  <c r="L167" i="25"/>
  <c r="L73" i="25"/>
  <c r="L252" i="25"/>
  <c r="L672" i="25"/>
  <c r="L179" i="25"/>
  <c r="L222" i="25"/>
  <c r="L229" i="25"/>
  <c r="L228" i="25"/>
  <c r="L261" i="25"/>
  <c r="L271" i="25"/>
  <c r="L536" i="25"/>
  <c r="L318" i="25"/>
  <c r="L58" i="25"/>
  <c r="L82" i="25"/>
  <c r="L201" i="25"/>
  <c r="L194" i="25"/>
  <c r="L258" i="25"/>
  <c r="L275" i="25"/>
  <c r="L245" i="25"/>
  <c r="L57" i="25"/>
  <c r="L277" i="25"/>
  <c r="L123" i="25"/>
  <c r="L111" i="25"/>
  <c r="L69" i="25"/>
  <c r="L286" i="25"/>
  <c r="L67" i="25"/>
  <c r="L789" i="25"/>
  <c r="L206" i="25"/>
  <c r="L150" i="25"/>
  <c r="L754" i="25"/>
  <c r="L326" i="25"/>
  <c r="L96" i="25"/>
  <c r="L220" i="25"/>
  <c r="L207" i="25"/>
  <c r="L291" i="25"/>
  <c r="L238" i="25"/>
  <c r="L332" i="25"/>
  <c r="L302" i="25"/>
  <c r="L262" i="25"/>
  <c r="L285" i="25"/>
  <c r="L236" i="25"/>
  <c r="L98" i="25"/>
  <c r="L272" i="25"/>
  <c r="L173" i="25"/>
  <c r="L263" i="25"/>
  <c r="L108" i="25"/>
  <c r="L221" i="25"/>
  <c r="L185" i="25"/>
  <c r="L750" i="25"/>
  <c r="L684" i="25"/>
  <c r="L113" i="25"/>
  <c r="L290" i="25"/>
  <c r="L293" i="25"/>
  <c r="L259" i="25"/>
  <c r="L38" i="25"/>
  <c r="L214" i="25"/>
  <c r="L314" i="25"/>
  <c r="L749" i="25"/>
  <c r="L156" i="25"/>
  <c r="L260" i="25"/>
  <c r="L243" i="25"/>
  <c r="L592" i="25"/>
  <c r="L522" i="25"/>
  <c r="L209" i="25"/>
  <c r="L161" i="25"/>
  <c r="L532" i="25"/>
  <c r="L487" i="25"/>
  <c r="L358" i="25"/>
  <c r="L266" i="25"/>
  <c r="L299" i="25"/>
  <c r="L333" i="25"/>
  <c r="L130" i="25"/>
  <c r="L364" i="25"/>
  <c r="L338" i="25"/>
  <c r="L256" i="25"/>
  <c r="L208" i="25"/>
  <c r="L331" i="25"/>
  <c r="L279" i="25"/>
  <c r="L441" i="25"/>
  <c r="L831" i="25"/>
  <c r="L210" i="25"/>
  <c r="L832" i="25"/>
  <c r="L53" i="25"/>
  <c r="L19" i="25"/>
  <c r="L227" i="25"/>
  <c r="L403" i="25"/>
  <c r="L216" i="25"/>
  <c r="L197" i="25"/>
  <c r="L273" i="25"/>
  <c r="L730" i="25"/>
  <c r="L158" i="25"/>
  <c r="L457" i="25"/>
  <c r="L408" i="25"/>
  <c r="L63" i="25"/>
  <c r="L310" i="25"/>
  <c r="L248" i="25"/>
  <c r="L381" i="25"/>
  <c r="L198" i="25"/>
  <c r="L407" i="25"/>
  <c r="L170" i="25"/>
  <c r="L688" i="25"/>
  <c r="L219" i="25"/>
  <c r="L232" i="25"/>
  <c r="L168" i="25"/>
  <c r="L601" i="25"/>
  <c r="L203" i="25"/>
  <c r="L126" i="25"/>
  <c r="L28" i="25"/>
  <c r="L231" i="25"/>
  <c r="L386" i="25"/>
  <c r="L439" i="25"/>
  <c r="L345" i="25"/>
  <c r="L106" i="25"/>
  <c r="L340" i="25"/>
  <c r="L147" i="25"/>
  <c r="L142" i="25"/>
  <c r="L163" i="25"/>
  <c r="L280" i="25"/>
  <c r="L211" i="25"/>
  <c r="L765" i="25"/>
  <c r="L767" i="25"/>
  <c r="L295" i="25"/>
  <c r="L833" i="25"/>
  <c r="L399" i="25"/>
  <c r="L37" i="25"/>
  <c r="L196" i="25"/>
  <c r="L588" i="25"/>
  <c r="L298" i="25"/>
  <c r="L501" i="25"/>
  <c r="L349" i="25"/>
  <c r="L471" i="25"/>
  <c r="L490" i="25"/>
  <c r="L311" i="25"/>
  <c r="L464" i="25"/>
  <c r="L109" i="25"/>
  <c r="L129" i="25"/>
  <c r="L77" i="25"/>
  <c r="L265" i="25"/>
  <c r="L133" i="25"/>
  <c r="L131" i="25"/>
  <c r="L635" i="25"/>
  <c r="L157" i="25"/>
  <c r="L480" i="25"/>
  <c r="L287" i="25"/>
  <c r="L440" i="25"/>
  <c r="L400" i="25"/>
  <c r="L395" i="25"/>
  <c r="L304" i="25"/>
  <c r="L608" i="25"/>
  <c r="L648" i="25"/>
  <c r="L425" i="25"/>
  <c r="L538" i="25"/>
  <c r="L315" i="25"/>
  <c r="L445" i="25"/>
  <c r="L145" i="25"/>
  <c r="L396" i="25"/>
  <c r="L826" i="25"/>
  <c r="L251" i="25"/>
  <c r="L212" i="25"/>
  <c r="L461" i="25"/>
  <c r="L390" i="25"/>
  <c r="L339" i="25"/>
  <c r="L176" i="25"/>
  <c r="L166" i="25"/>
  <c r="L382" i="25"/>
  <c r="L296" i="25"/>
  <c r="L116" i="25"/>
  <c r="L671" i="25"/>
  <c r="L297" i="25"/>
  <c r="L224" i="25"/>
  <c r="L276" i="25"/>
  <c r="L322" i="25"/>
  <c r="L469" i="25"/>
  <c r="L235" i="25"/>
  <c r="L319" i="25"/>
  <c r="L165" i="25"/>
  <c r="L401" i="25"/>
  <c r="L815" i="25"/>
  <c r="L241" i="25"/>
  <c r="L89" i="25"/>
  <c r="L184" i="25"/>
  <c r="L478" i="25"/>
  <c r="L270" i="25"/>
  <c r="L404" i="25"/>
  <c r="L729" i="25"/>
  <c r="L794" i="25"/>
  <c r="L223" i="25"/>
  <c r="L237" i="25"/>
  <c r="L330" i="25"/>
  <c r="L182" i="25"/>
  <c r="L45" i="25"/>
  <c r="L834" i="25"/>
  <c r="L835" i="25"/>
  <c r="L138" i="25"/>
  <c r="L23" i="25"/>
  <c r="L412" i="25"/>
  <c r="L614" i="25"/>
  <c r="L462" i="25"/>
  <c r="L836" i="25"/>
  <c r="L444" i="25"/>
  <c r="L1030" i="25"/>
  <c r="L356" i="25"/>
  <c r="L443" i="25"/>
  <c r="L580" i="25"/>
  <c r="L424" i="25"/>
  <c r="L438" i="25"/>
  <c r="L135" i="25"/>
  <c r="L379" i="25"/>
  <c r="L344" i="25"/>
  <c r="L415" i="25"/>
  <c r="L385" i="25"/>
  <c r="L226" i="25"/>
  <c r="L734" i="25"/>
  <c r="L20" i="25"/>
  <c r="L468" i="25"/>
  <c r="L479" i="25"/>
  <c r="L164" i="25"/>
  <c r="L529" i="25"/>
  <c r="L807" i="25"/>
  <c r="L548" i="25"/>
  <c r="L466" i="25"/>
  <c r="L837" i="25"/>
  <c r="L467" i="25"/>
  <c r="L421" i="25"/>
  <c r="L610" i="25"/>
  <c r="L742" i="25"/>
  <c r="L838" i="25"/>
  <c r="L242" i="25"/>
  <c r="L174" i="25"/>
  <c r="L337" i="25"/>
  <c r="L450" i="25"/>
  <c r="L839" i="25"/>
  <c r="L378" i="25"/>
  <c r="L492" i="25"/>
  <c r="L366" i="25"/>
  <c r="L840" i="25"/>
  <c r="L523" i="25"/>
  <c r="L603" i="25"/>
  <c r="L305" i="25"/>
  <c r="L30" i="25"/>
  <c r="L434" i="25"/>
  <c r="L253" i="25"/>
  <c r="L282" i="25"/>
  <c r="L217" i="25"/>
  <c r="L321" i="25"/>
  <c r="L372" i="25"/>
  <c r="L498" i="25"/>
  <c r="L393" i="25"/>
  <c r="L577" i="25"/>
  <c r="L373" i="25"/>
  <c r="L409" i="25"/>
  <c r="L558" i="25"/>
  <c r="L551" i="25"/>
  <c r="L240" i="25"/>
  <c r="L841" i="25"/>
  <c r="L476" i="25"/>
  <c r="L582" i="25"/>
  <c r="L540" i="25"/>
  <c r="L363" i="25"/>
  <c r="L247" i="25"/>
  <c r="L426" i="25"/>
  <c r="L353" i="25"/>
  <c r="L370" i="25"/>
  <c r="L631" i="25"/>
  <c r="L329" i="25"/>
  <c r="L575" i="25"/>
  <c r="L365" i="25"/>
  <c r="L360" i="25"/>
  <c r="L352" i="25"/>
  <c r="L572" i="25"/>
  <c r="L103" i="25"/>
  <c r="L120" i="25"/>
  <c r="L546" i="25"/>
  <c r="L644" i="25"/>
  <c r="L230" i="25"/>
  <c r="L301" i="25"/>
  <c r="L697" i="25"/>
  <c r="L376" i="25"/>
  <c r="L313" i="25"/>
  <c r="L422" i="25"/>
  <c r="L484" i="25"/>
  <c r="L405" i="25"/>
  <c r="L312" i="25"/>
  <c r="L563" i="25"/>
  <c r="L472" i="25"/>
  <c r="L348" i="25"/>
  <c r="L335" i="25"/>
  <c r="L520" i="25"/>
  <c r="L148" i="25"/>
  <c r="L284" i="25"/>
  <c r="L303" i="25"/>
  <c r="L377" i="25"/>
  <c r="L175" i="25"/>
  <c r="L527" i="25"/>
  <c r="L350" i="25"/>
  <c r="L411" i="25"/>
  <c r="L452" i="25"/>
  <c r="L679" i="25"/>
  <c r="L661" i="25"/>
  <c r="L316" i="25"/>
  <c r="L459" i="25"/>
  <c r="L510" i="25"/>
  <c r="L752" i="25"/>
  <c r="L664" i="25"/>
  <c r="L317" i="25"/>
  <c r="L755" i="25"/>
  <c r="L518" i="25"/>
  <c r="L465" i="25"/>
  <c r="L281" i="25"/>
  <c r="L564" i="25"/>
  <c r="L583" i="25"/>
  <c r="L842" i="25"/>
  <c r="L75" i="25"/>
  <c r="L458" i="25"/>
  <c r="L433" i="25"/>
  <c r="L389" i="25"/>
  <c r="L766" i="25"/>
  <c r="L524" i="25"/>
  <c r="L571" i="25"/>
  <c r="L488" i="25"/>
  <c r="L513" i="25"/>
  <c r="L155" i="25"/>
  <c r="L46" i="25"/>
  <c r="L843" i="25"/>
  <c r="L68" i="25"/>
  <c r="L369" i="25"/>
  <c r="L531" i="25"/>
  <c r="L383" i="25"/>
  <c r="L541" i="25"/>
  <c r="L715" i="25"/>
  <c r="L636" i="25"/>
  <c r="L844" i="25"/>
  <c r="L629" i="25"/>
  <c r="L71" i="25"/>
  <c r="L292" i="25"/>
  <c r="L257" i="25"/>
  <c r="L420" i="25"/>
  <c r="L463" i="25"/>
  <c r="L509" i="25"/>
  <c r="L451" i="25"/>
  <c r="L402" i="25"/>
  <c r="L254" i="25"/>
  <c r="L685" i="25"/>
  <c r="L574" i="25"/>
  <c r="L195" i="25"/>
  <c r="L346" i="25"/>
  <c r="L596" i="25"/>
  <c r="L473" i="25"/>
  <c r="L647" i="25"/>
  <c r="L477" i="25"/>
  <c r="L368" i="25"/>
  <c r="L341" i="25"/>
  <c r="L784" i="25"/>
  <c r="L334" i="25"/>
  <c r="L512" i="25"/>
  <c r="L504" i="25"/>
  <c r="L470" i="25"/>
  <c r="L514" i="25"/>
  <c r="L380" i="25"/>
  <c r="L394" i="25"/>
  <c r="L533" i="25"/>
  <c r="L537" i="25"/>
  <c r="L698" i="25"/>
  <c r="L521" i="25"/>
  <c r="L845" i="25"/>
  <c r="L384" i="25"/>
  <c r="L589" i="25"/>
  <c r="L177" i="25"/>
  <c r="L545" i="25"/>
  <c r="L846" i="25"/>
  <c r="L623" i="25"/>
  <c r="L112" i="25"/>
  <c r="L391" i="25"/>
  <c r="L736" i="25"/>
  <c r="L455" i="25"/>
  <c r="L367" i="25"/>
  <c r="L659" i="25"/>
  <c r="L500" i="25"/>
  <c r="L249" i="25"/>
  <c r="L555" i="25"/>
  <c r="L670" i="25"/>
  <c r="L591" i="25"/>
  <c r="L695" i="25"/>
  <c r="L419" i="25"/>
  <c r="L528" i="25"/>
  <c r="L639" i="25"/>
  <c r="L398" i="25"/>
  <c r="L375" i="25"/>
  <c r="L429" i="25"/>
  <c r="L505" i="25"/>
  <c r="L324" i="25"/>
  <c r="L511" i="25"/>
  <c r="L641" i="25"/>
  <c r="L449" i="25"/>
  <c r="L792" i="25"/>
  <c r="L491" i="25"/>
  <c r="L552" i="25"/>
  <c r="L707" i="25"/>
  <c r="L530" i="25"/>
  <c r="L567" i="25"/>
  <c r="L847" i="25"/>
  <c r="L90" i="25"/>
  <c r="L800" i="25"/>
  <c r="L652" i="25"/>
  <c r="L446" i="25"/>
  <c r="L32" i="25"/>
  <c r="L595" i="25"/>
  <c r="L550" i="25"/>
  <c r="L447" i="25"/>
  <c r="L559" i="25"/>
  <c r="L570" i="25"/>
  <c r="L180" i="25"/>
  <c r="L605" i="25"/>
  <c r="L519" i="25"/>
  <c r="L579" i="25"/>
  <c r="L547" i="25"/>
  <c r="L427" i="25"/>
  <c r="L719" i="25"/>
  <c r="L759" i="25"/>
  <c r="L604" i="25"/>
  <c r="L633" i="25"/>
  <c r="L308" i="25"/>
  <c r="L454" i="25"/>
  <c r="L848" i="25"/>
  <c r="L655" i="25"/>
  <c r="L416" i="25"/>
  <c r="L110" i="25"/>
  <c r="L569" i="25"/>
  <c r="L544" i="25"/>
  <c r="L720" i="25"/>
  <c r="L534" i="25"/>
  <c r="L554" i="25"/>
  <c r="L622" i="25"/>
  <c r="L294" i="25"/>
  <c r="L562" i="25"/>
  <c r="L849" i="25"/>
  <c r="L850" i="25"/>
  <c r="L811" i="25"/>
  <c r="L268" i="25"/>
  <c r="L851" i="25"/>
  <c r="L539" i="25"/>
  <c r="L566" i="25"/>
  <c r="L578" i="25"/>
  <c r="L549" i="25"/>
  <c r="L852" i="25"/>
  <c r="L234" i="25"/>
  <c r="L581" i="25"/>
  <c r="L853" i="25"/>
  <c r="L713" i="25"/>
  <c r="L1031" i="25"/>
  <c r="L573" i="25"/>
  <c r="L599" i="25"/>
  <c r="L526" i="25"/>
  <c r="L428" i="25"/>
  <c r="L634" i="25"/>
  <c r="L535" i="25"/>
  <c r="L561" i="25"/>
  <c r="L668" i="25"/>
  <c r="L127" i="25"/>
  <c r="L854" i="25"/>
  <c r="L855" i="25"/>
  <c r="L737" i="25"/>
  <c r="L625" i="25"/>
  <c r="L585" i="25"/>
  <c r="L790" i="25"/>
  <c r="L586" i="25"/>
  <c r="L856" i="25"/>
  <c r="L516" i="25"/>
  <c r="L517" i="25"/>
  <c r="L674" i="25"/>
  <c r="L515" i="25"/>
  <c r="L662" i="25"/>
  <c r="L616" i="25"/>
  <c r="L568" i="25"/>
  <c r="L857" i="25"/>
  <c r="L159" i="25"/>
  <c r="L503" i="25"/>
  <c r="L204" i="25"/>
  <c r="L747" i="25"/>
  <c r="L858" i="25"/>
  <c r="L751" i="25"/>
  <c r="L859" i="25"/>
  <c r="L716" i="25"/>
  <c r="L806" i="25"/>
  <c r="L493" i="25"/>
  <c r="L556" i="25"/>
  <c r="L706" i="25"/>
  <c r="L860" i="25"/>
  <c r="L481" i="25"/>
  <c r="L388" i="25"/>
  <c r="L612" i="25"/>
  <c r="L448" i="25"/>
  <c r="L392" i="25"/>
  <c r="L328" i="25"/>
  <c r="L557" i="25"/>
  <c r="L861" i="25"/>
  <c r="L274" i="25"/>
  <c r="L374" i="25"/>
  <c r="L496" i="25"/>
  <c r="L620" i="25"/>
  <c r="L680" i="25"/>
  <c r="L499" i="25"/>
  <c r="L553" i="25"/>
  <c r="L483" i="25"/>
  <c r="L489" i="25"/>
  <c r="L436" i="25"/>
  <c r="L632" i="25"/>
  <c r="L431" i="25"/>
  <c r="L775" i="25"/>
  <c r="L862" i="25"/>
  <c r="L475" i="25"/>
  <c r="L615" i="25"/>
  <c r="L191" i="25"/>
  <c r="L508" i="25"/>
  <c r="L354" i="25"/>
  <c r="L727" i="25"/>
  <c r="L863" i="25"/>
  <c r="L283" i="25"/>
  <c r="L576" i="25"/>
  <c r="L646" i="25"/>
  <c r="L864" i="25"/>
  <c r="L56" i="25"/>
  <c r="L865" i="25"/>
  <c r="L704" i="25"/>
  <c r="L760" i="25"/>
  <c r="L486" i="25"/>
  <c r="L406" i="25"/>
  <c r="L660" i="25"/>
  <c r="L866" i="25"/>
  <c r="L606" i="25"/>
  <c r="L689" i="25"/>
  <c r="L867" i="25"/>
  <c r="L560" i="25"/>
  <c r="L128" i="25"/>
  <c r="L692" i="25"/>
  <c r="L387" i="25"/>
  <c r="L690" i="25"/>
  <c r="L267" i="25"/>
  <c r="L640" i="25"/>
  <c r="L776" i="25"/>
  <c r="L718" i="25"/>
  <c r="L417" i="25"/>
  <c r="L687" i="25"/>
  <c r="L868" i="25"/>
  <c r="L645" i="25"/>
  <c r="L797" i="25"/>
  <c r="L327" i="25"/>
  <c r="L593" i="25"/>
  <c r="L869" i="25"/>
  <c r="L710" i="25"/>
  <c r="L686" i="25"/>
  <c r="L151" i="25"/>
  <c r="L772" i="25"/>
  <c r="L781" i="25"/>
  <c r="L870" i="25"/>
  <c r="L628" i="25"/>
  <c r="L618" i="25"/>
  <c r="L613" i="25"/>
  <c r="L771" i="25"/>
  <c r="L643" i="25"/>
  <c r="L770" i="25"/>
  <c r="L871" i="25"/>
  <c r="L820" i="25"/>
  <c r="L872" i="25"/>
  <c r="L619" i="25"/>
  <c r="L873" i="25"/>
  <c r="L246" i="25"/>
  <c r="L621" i="25"/>
  <c r="L874" i="25"/>
  <c r="L875" i="25"/>
  <c r="L696" i="25"/>
  <c r="L691" i="25"/>
  <c r="L594" i="25"/>
  <c r="L617" i="25"/>
  <c r="L876" i="25"/>
  <c r="L1025" i="25"/>
  <c r="L506" i="25"/>
  <c r="L709" i="25"/>
  <c r="L653" i="25"/>
  <c r="L757" i="25"/>
  <c r="L787" i="25"/>
  <c r="L665" i="25"/>
  <c r="L565" i="25"/>
  <c r="L474" i="25"/>
  <c r="L143" i="25"/>
  <c r="L711" i="25"/>
  <c r="L485" i="25"/>
  <c r="L437" i="25"/>
  <c r="L627" i="25"/>
  <c r="L877" i="25"/>
  <c r="L638" i="25"/>
  <c r="L497" i="25"/>
  <c r="L878" i="25"/>
  <c r="L795" i="25"/>
  <c r="L642" i="25"/>
  <c r="L700" i="25"/>
  <c r="L432" i="25"/>
  <c r="L805" i="25"/>
  <c r="L798" i="25"/>
  <c r="L325" i="25"/>
  <c r="L359" i="25"/>
  <c r="L879" i="25"/>
  <c r="L740" i="25"/>
  <c r="L657" i="25"/>
  <c r="L673" i="25"/>
  <c r="L600" i="25"/>
  <c r="L712" i="25"/>
  <c r="L880" i="25"/>
  <c r="L881" i="25"/>
  <c r="L597" i="25"/>
  <c r="L882" i="25"/>
  <c r="L883" i="25"/>
  <c r="L774" i="25"/>
  <c r="L649" i="25"/>
  <c r="L1024" i="25"/>
  <c r="L678" i="25"/>
  <c r="L884" i="25"/>
  <c r="L885" i="25"/>
  <c r="L611" i="25"/>
  <c r="L886" i="25"/>
  <c r="L769" i="25"/>
  <c r="L887" i="25"/>
  <c r="L1022" i="25"/>
  <c r="L542" i="25"/>
  <c r="L682" i="25"/>
  <c r="L663" i="25"/>
  <c r="L799" i="25"/>
  <c r="L888" i="25"/>
  <c r="L413" i="25"/>
  <c r="L889" i="25"/>
  <c r="L602" i="25"/>
  <c r="L418" i="25"/>
  <c r="L714" i="25"/>
  <c r="L656" i="25"/>
  <c r="L829" i="25"/>
  <c r="L650" i="25"/>
  <c r="L890" i="25"/>
  <c r="L782" i="25"/>
  <c r="L666" i="25"/>
  <c r="L676" i="25"/>
  <c r="L891" i="25"/>
  <c r="L590" i="25"/>
  <c r="L892" i="25"/>
  <c r="L355" i="25"/>
  <c r="L525" i="25"/>
  <c r="L213" i="25"/>
  <c r="L732" i="25"/>
  <c r="L893" i="25"/>
  <c r="L702" i="25"/>
  <c r="L667" i="25"/>
  <c r="L677" i="25"/>
  <c r="L778" i="25"/>
  <c r="L609" i="25"/>
  <c r="L894" i="25"/>
  <c r="L1023" i="25"/>
  <c r="L320" i="25"/>
  <c r="L895" i="25"/>
  <c r="L744" i="25"/>
  <c r="L896" i="25"/>
  <c r="L722" i="25"/>
  <c r="L442" i="25"/>
  <c r="L430" i="25"/>
  <c r="L724" i="25"/>
  <c r="L49" i="25"/>
  <c r="L897" i="25"/>
  <c r="L746" i="25"/>
  <c r="L669" i="25"/>
  <c r="L898" i="25"/>
  <c r="L397" i="25"/>
  <c r="L453" i="25"/>
  <c r="L899" i="25"/>
  <c r="L733" i="25"/>
  <c r="L699" i="25"/>
  <c r="L728" i="25"/>
  <c r="L288" i="25"/>
  <c r="L693" i="25"/>
  <c r="L637" i="25"/>
  <c r="L813" i="25"/>
  <c r="L900" i="25"/>
  <c r="L901" i="25"/>
  <c r="L703" i="25"/>
  <c r="L658" i="25"/>
  <c r="L761" i="25"/>
  <c r="L414" i="25"/>
  <c r="L808" i="25"/>
  <c r="L1028" i="25"/>
  <c r="L902" i="25"/>
  <c r="L739" i="25"/>
  <c r="L705" i="25"/>
  <c r="L725" i="25"/>
  <c r="L783" i="25"/>
  <c r="L708" i="25"/>
  <c r="L903" i="25"/>
  <c r="L81" i="25"/>
  <c r="L904" i="25"/>
  <c r="L905" i="25"/>
  <c r="L624" i="25"/>
  <c r="L816" i="25"/>
  <c r="L785" i="25"/>
  <c r="L651" i="25"/>
  <c r="L721" i="25"/>
  <c r="L753" i="25"/>
  <c r="L681" i="25"/>
  <c r="L731" i="25"/>
  <c r="L906" i="25"/>
  <c r="L768" i="25"/>
  <c r="L907" i="25"/>
  <c r="L423" i="25"/>
  <c r="L743" i="25"/>
  <c r="L351" i="25"/>
  <c r="L908" i="25"/>
  <c r="L683" i="25"/>
  <c r="L812" i="25"/>
  <c r="L909" i="25"/>
  <c r="L726" i="25"/>
  <c r="L362" i="25"/>
  <c r="L758" i="25"/>
  <c r="L1020" i="25"/>
  <c r="L435" i="25"/>
  <c r="L788" i="25"/>
  <c r="L741" i="25"/>
  <c r="L460" i="25"/>
  <c r="L507" i="25"/>
  <c r="L910" i="25"/>
  <c r="L911" i="25"/>
  <c r="L1009" i="25"/>
  <c r="L810" i="25"/>
  <c r="L1017" i="25"/>
  <c r="L912" i="25"/>
  <c r="L814" i="25"/>
  <c r="L735" i="25"/>
  <c r="L913" i="25"/>
  <c r="L817" i="25"/>
  <c r="L1008" i="25"/>
  <c r="L584" i="25"/>
  <c r="L756" i="25"/>
  <c r="L818" i="25"/>
  <c r="L694" i="25"/>
  <c r="L482" i="25"/>
  <c r="L675" i="25"/>
  <c r="L791" i="25"/>
  <c r="L607" i="25"/>
  <c r="L300" i="25"/>
  <c r="L830" i="25"/>
  <c r="L914" i="25"/>
  <c r="L723" i="25"/>
  <c r="L915" i="25"/>
  <c r="L803" i="25"/>
  <c r="L630" i="25"/>
  <c r="L916" i="25"/>
  <c r="L917" i="25"/>
  <c r="L748" i="25"/>
  <c r="L918" i="25"/>
  <c r="L1015" i="25"/>
  <c r="L1032" i="25"/>
  <c r="L919" i="25"/>
  <c r="L502" i="25"/>
  <c r="L1019" i="25"/>
  <c r="L920" i="25"/>
  <c r="L1026" i="25"/>
  <c r="L921" i="25"/>
  <c r="L922" i="25"/>
  <c r="L336" i="25"/>
  <c r="L923" i="25"/>
  <c r="L819" i="25"/>
  <c r="L924" i="25"/>
  <c r="L1007" i="25"/>
  <c r="L804" i="25"/>
  <c r="L717" i="25"/>
  <c r="L925" i="25"/>
  <c r="L821" i="25"/>
  <c r="L796" i="25"/>
  <c r="L926" i="25"/>
  <c r="L927" i="25"/>
  <c r="L928" i="25"/>
  <c r="L763" i="25"/>
  <c r="L929" i="25"/>
  <c r="L930" i="25"/>
  <c r="L190" i="25"/>
  <c r="L931" i="25"/>
  <c r="L932" i="25"/>
  <c r="L933" i="25"/>
  <c r="L780" i="25"/>
  <c r="L1011" i="25"/>
  <c r="L764" i="25"/>
  <c r="L934" i="25"/>
  <c r="L935" i="25"/>
  <c r="L738" i="25"/>
  <c r="L745" i="25"/>
  <c r="L762" i="25"/>
  <c r="L786" i="25"/>
  <c r="L936" i="25"/>
  <c r="L937" i="25"/>
  <c r="L824" i="25"/>
  <c r="L779" i="25"/>
  <c r="L938" i="25"/>
  <c r="L543" i="25"/>
  <c r="L939" i="25"/>
  <c r="L940" i="25"/>
  <c r="L941" i="25"/>
  <c r="L942" i="25"/>
  <c r="L943" i="25"/>
  <c r="L944" i="25"/>
  <c r="L793" i="25"/>
  <c r="L1012" i="25"/>
  <c r="L945" i="25"/>
  <c r="L946" i="25"/>
  <c r="L178" i="25"/>
  <c r="L1010" i="25"/>
  <c r="L947" i="25"/>
  <c r="L801" i="25"/>
  <c r="L701" i="25"/>
  <c r="L802" i="25"/>
  <c r="L626" i="25"/>
  <c r="L598" i="25"/>
  <c r="L948" i="25"/>
  <c r="L654" i="25"/>
  <c r="L949" i="25"/>
  <c r="L809" i="25"/>
  <c r="L950" i="25"/>
  <c r="L494" i="25"/>
  <c r="L951" i="25"/>
  <c r="L952" i="25"/>
  <c r="L827" i="25"/>
  <c r="L953" i="25"/>
  <c r="L954" i="25"/>
  <c r="L955" i="25"/>
  <c r="L956" i="25"/>
  <c r="L957" i="25"/>
  <c r="L347" i="25"/>
  <c r="L828" i="25"/>
  <c r="L958" i="25"/>
  <c r="L777" i="25"/>
  <c r="L361" i="25"/>
  <c r="L1021" i="25"/>
  <c r="L959" i="25"/>
  <c r="L823" i="25"/>
  <c r="L960" i="25"/>
  <c r="L825" i="25"/>
  <c r="L1033" i="25"/>
  <c r="L456" i="25"/>
  <c r="L961" i="25"/>
  <c r="L962" i="25"/>
  <c r="L963" i="25"/>
  <c r="L1013" i="25"/>
  <c r="L964" i="25"/>
  <c r="L965" i="25"/>
  <c r="L966" i="25"/>
  <c r="L967" i="25"/>
  <c r="L1005" i="25"/>
  <c r="L410" i="25"/>
  <c r="L968" i="25"/>
  <c r="L969" i="25"/>
  <c r="L970" i="25"/>
  <c r="L971" i="25"/>
  <c r="L972" i="25"/>
  <c r="L193" i="25"/>
  <c r="L973" i="25"/>
  <c r="L974" i="25"/>
  <c r="L371" i="25"/>
  <c r="L975" i="25"/>
  <c r="L976" i="25"/>
  <c r="L773" i="25"/>
  <c r="L977" i="25"/>
  <c r="L978" i="25"/>
  <c r="L979" i="25"/>
  <c r="L822" i="25"/>
  <c r="L1006" i="25"/>
  <c r="L980" i="25"/>
  <c r="L587" i="25"/>
  <c r="L981" i="25"/>
  <c r="L1016" i="25"/>
  <c r="L982" i="25"/>
  <c r="L983" i="25"/>
  <c r="L1014" i="25"/>
  <c r="L984" i="25"/>
  <c r="L1029" i="25"/>
  <c r="L985" i="25"/>
  <c r="L986" i="25"/>
  <c r="L987" i="25"/>
  <c r="L988" i="25"/>
  <c r="L989" i="25"/>
  <c r="L990" i="25"/>
  <c r="L991" i="25"/>
  <c r="L992" i="25"/>
  <c r="L993" i="25"/>
  <c r="L994" i="25"/>
  <c r="L995" i="25"/>
  <c r="L996" i="25"/>
  <c r="L997" i="25"/>
  <c r="L998" i="25"/>
  <c r="L1027" i="25"/>
  <c r="L1018" i="25"/>
  <c r="L999" i="25"/>
  <c r="L1000" i="25"/>
  <c r="L264" i="25"/>
  <c r="L306" i="25"/>
  <c r="L186" i="25"/>
  <c r="L1001" i="25"/>
  <c r="L1002" i="25"/>
  <c r="L1003" i="25"/>
  <c r="H10" i="25"/>
  <c r="H26" i="25"/>
  <c r="H36" i="25"/>
  <c r="H24" i="25"/>
  <c r="H60" i="25"/>
  <c r="H52" i="25"/>
  <c r="H35" i="25"/>
  <c r="H14" i="25"/>
  <c r="H74" i="25"/>
  <c r="H41" i="25"/>
  <c r="H51" i="25"/>
  <c r="H107" i="25"/>
  <c r="H12" i="25"/>
  <c r="H18" i="25"/>
  <c r="H39" i="25"/>
  <c r="H66" i="25"/>
  <c r="H92" i="25"/>
  <c r="H25" i="25"/>
  <c r="H54" i="25"/>
  <c r="H55" i="25"/>
  <c r="H22" i="25"/>
  <c r="H95" i="25"/>
  <c r="H124" i="25"/>
  <c r="H33" i="25"/>
  <c r="H78" i="25"/>
  <c r="H102" i="25"/>
  <c r="H50" i="25"/>
  <c r="H31" i="25"/>
  <c r="H59" i="25"/>
  <c r="H42" i="25"/>
  <c r="H136" i="25"/>
  <c r="H171" i="25"/>
  <c r="H80" i="25"/>
  <c r="H64" i="25"/>
  <c r="H48" i="25"/>
  <c r="H27" i="25"/>
  <c r="H105" i="25"/>
  <c r="H215" i="25"/>
  <c r="H137" i="25"/>
  <c r="H17" i="25"/>
  <c r="H62" i="25"/>
  <c r="H88" i="25"/>
  <c r="H202" i="25"/>
  <c r="H250" i="25"/>
  <c r="H149" i="25"/>
  <c r="H132" i="25"/>
  <c r="H85" i="25"/>
  <c r="H169" i="25"/>
  <c r="H309" i="25"/>
  <c r="H29" i="25"/>
  <c r="H87" i="25"/>
  <c r="H189" i="25"/>
  <c r="H93" i="25"/>
  <c r="H172" i="25"/>
  <c r="H239" i="25"/>
  <c r="H97" i="25"/>
  <c r="H255" i="25"/>
  <c r="H9" i="25"/>
  <c r="H114" i="25"/>
  <c r="H187" i="25"/>
  <c r="H122" i="25"/>
  <c r="H76" i="25"/>
  <c r="H188" i="25"/>
  <c r="H119" i="25"/>
  <c r="H225" i="25"/>
  <c r="H144" i="25"/>
  <c r="H199" i="25"/>
  <c r="H79" i="25"/>
  <c r="H21" i="25"/>
  <c r="H83" i="25"/>
  <c r="H343" i="25"/>
  <c r="H91" i="25"/>
  <c r="H154" i="25"/>
  <c r="H125" i="25"/>
  <c r="H44" i="25"/>
  <c r="H278" i="25"/>
  <c r="H16" i="25"/>
  <c r="H357" i="25"/>
  <c r="H70" i="25"/>
  <c r="H192" i="25"/>
  <c r="H34" i="25"/>
  <c r="H181" i="25"/>
  <c r="H101" i="25"/>
  <c r="H104" i="25"/>
  <c r="H86" i="25"/>
  <c r="H65" i="25"/>
  <c r="H495" i="25"/>
  <c r="H141" i="25"/>
  <c r="H100" i="25"/>
  <c r="H342" i="25"/>
  <c r="H61" i="25"/>
  <c r="H40" i="25"/>
  <c r="H121" i="25"/>
  <c r="H205" i="25"/>
  <c r="H47" i="25"/>
  <c r="H162" i="25"/>
  <c r="H43" i="25"/>
  <c r="H118" i="25"/>
  <c r="H84" i="25"/>
  <c r="H233" i="25"/>
  <c r="H269" i="25"/>
  <c r="H117" i="25"/>
  <c r="H183" i="25"/>
  <c r="H160" i="25"/>
  <c r="H244" i="25"/>
  <c r="H134" i="25"/>
  <c r="H99" i="25"/>
  <c r="H115" i="25"/>
  <c r="H200" i="25"/>
  <c r="H140" i="25"/>
  <c r="H152" i="25"/>
  <c r="H307" i="25"/>
  <c r="H153" i="25"/>
  <c r="H323" i="25"/>
  <c r="H146" i="25"/>
  <c r="H139" i="25"/>
  <c r="H289" i="25"/>
  <c r="H218" i="25"/>
  <c r="H94" i="25"/>
  <c r="H167" i="25"/>
  <c r="H73" i="25"/>
  <c r="H252" i="25"/>
  <c r="H672" i="25"/>
  <c r="H179" i="25"/>
  <c r="H222" i="25"/>
  <c r="H229" i="25"/>
  <c r="H228" i="25"/>
  <c r="H261" i="25"/>
  <c r="H271" i="25"/>
  <c r="H536" i="25"/>
  <c r="H318" i="25"/>
  <c r="H58" i="25"/>
  <c r="H82" i="25"/>
  <c r="H201" i="25"/>
  <c r="H194" i="25"/>
  <c r="H258" i="25"/>
  <c r="H275" i="25"/>
  <c r="H245" i="25"/>
  <c r="H57" i="25"/>
  <c r="H277" i="25"/>
  <c r="H123" i="25"/>
  <c r="H111" i="25"/>
  <c r="H69" i="25"/>
  <c r="H286" i="25"/>
  <c r="H67" i="25"/>
  <c r="H789" i="25"/>
  <c r="H206" i="25"/>
  <c r="H150" i="25"/>
  <c r="H754" i="25"/>
  <c r="H326" i="25"/>
  <c r="H96" i="25"/>
  <c r="H220" i="25"/>
  <c r="H207" i="25"/>
  <c r="H291" i="25"/>
  <c r="H238" i="25"/>
  <c r="H332" i="25"/>
  <c r="H302" i="25"/>
  <c r="H262" i="25"/>
  <c r="H285" i="25"/>
  <c r="H236" i="25"/>
  <c r="H98" i="25"/>
  <c r="H272" i="25"/>
  <c r="H173" i="25"/>
  <c r="H263" i="25"/>
  <c r="H108" i="25"/>
  <c r="H221" i="25"/>
  <c r="H185" i="25"/>
  <c r="H750" i="25"/>
  <c r="H684" i="25"/>
  <c r="H113" i="25"/>
  <c r="H290" i="25"/>
  <c r="H293" i="25"/>
  <c r="H259" i="25"/>
  <c r="H38" i="25"/>
  <c r="H214" i="25"/>
  <c r="H314" i="25"/>
  <c r="H749" i="25"/>
  <c r="H156" i="25"/>
  <c r="H260" i="25"/>
  <c r="H243" i="25"/>
  <c r="H592" i="25"/>
  <c r="H522" i="25"/>
  <c r="H209" i="25"/>
  <c r="H161" i="25"/>
  <c r="H532" i="25"/>
  <c r="H487" i="25"/>
  <c r="H358" i="25"/>
  <c r="H266" i="25"/>
  <c r="H299" i="25"/>
  <c r="H333" i="25"/>
  <c r="H130" i="25"/>
  <c r="H364" i="25"/>
  <c r="H338" i="25"/>
  <c r="H256" i="25"/>
  <c r="H208" i="25"/>
  <c r="H331" i="25"/>
  <c r="H279" i="25"/>
  <c r="H441" i="25"/>
  <c r="H831" i="25"/>
  <c r="H210" i="25"/>
  <c r="H832" i="25"/>
  <c r="H53" i="25"/>
  <c r="H19" i="25"/>
  <c r="H227" i="25"/>
  <c r="H403" i="25"/>
  <c r="H216" i="25"/>
  <c r="H197" i="25"/>
  <c r="H273" i="25"/>
  <c r="H730" i="25"/>
  <c r="H158" i="25"/>
  <c r="H457" i="25"/>
  <c r="H408" i="25"/>
  <c r="H63" i="25"/>
  <c r="H310" i="25"/>
  <c r="H248" i="25"/>
  <c r="H381" i="25"/>
  <c r="H198" i="25"/>
  <c r="H407" i="25"/>
  <c r="H170" i="25"/>
  <c r="H688" i="25"/>
  <c r="H219" i="25"/>
  <c r="H232" i="25"/>
  <c r="H168" i="25"/>
  <c r="H601" i="25"/>
  <c r="H203" i="25"/>
  <c r="H126" i="25"/>
  <c r="H28" i="25"/>
  <c r="H231" i="25"/>
  <c r="H386" i="25"/>
  <c r="H439" i="25"/>
  <c r="H345" i="25"/>
  <c r="H106" i="25"/>
  <c r="H340" i="25"/>
  <c r="H147" i="25"/>
  <c r="H142" i="25"/>
  <c r="H163" i="25"/>
  <c r="H280" i="25"/>
  <c r="H211" i="25"/>
  <c r="H765" i="25"/>
  <c r="H767" i="25"/>
  <c r="H295" i="25"/>
  <c r="H833" i="25"/>
  <c r="H399" i="25"/>
  <c r="H37" i="25"/>
  <c r="H196" i="25"/>
  <c r="H588" i="25"/>
  <c r="H298" i="25"/>
  <c r="H501" i="25"/>
  <c r="H349" i="25"/>
  <c r="H471" i="25"/>
  <c r="H490" i="25"/>
  <c r="H311" i="25"/>
  <c r="H464" i="25"/>
  <c r="H109" i="25"/>
  <c r="H129" i="25"/>
  <c r="H77" i="25"/>
  <c r="H265" i="25"/>
  <c r="H133" i="25"/>
  <c r="H131" i="25"/>
  <c r="H635" i="25"/>
  <c r="H157" i="25"/>
  <c r="H480" i="25"/>
  <c r="H287" i="25"/>
  <c r="H440" i="25"/>
  <c r="H400" i="25"/>
  <c r="H395" i="25"/>
  <c r="H304" i="25"/>
  <c r="H608" i="25"/>
  <c r="H648" i="25"/>
  <c r="H425" i="25"/>
  <c r="H538" i="25"/>
  <c r="H315" i="25"/>
  <c r="H445" i="25"/>
  <c r="H145" i="25"/>
  <c r="H396" i="25"/>
  <c r="H826" i="25"/>
  <c r="H251" i="25"/>
  <c r="H212" i="25"/>
  <c r="H461" i="25"/>
  <c r="H390" i="25"/>
  <c r="H339" i="25"/>
  <c r="H176" i="25"/>
  <c r="H166" i="25"/>
  <c r="H382" i="25"/>
  <c r="H296" i="25"/>
  <c r="H116" i="25"/>
  <c r="H671" i="25"/>
  <c r="H297" i="25"/>
  <c r="H224" i="25"/>
  <c r="H276" i="25"/>
  <c r="H322" i="25"/>
  <c r="H469" i="25"/>
  <c r="H235" i="25"/>
  <c r="H319" i="25"/>
  <c r="H165" i="25"/>
  <c r="H401" i="25"/>
  <c r="H815" i="25"/>
  <c r="H241" i="25"/>
  <c r="H89" i="25"/>
  <c r="H184" i="25"/>
  <c r="H478" i="25"/>
  <c r="H270" i="25"/>
  <c r="H404" i="25"/>
  <c r="H729" i="25"/>
  <c r="H794" i="25"/>
  <c r="H223" i="25"/>
  <c r="H237" i="25"/>
  <c r="H330" i="25"/>
  <c r="H182" i="25"/>
  <c r="H45" i="25"/>
  <c r="H834" i="25"/>
  <c r="H835" i="25"/>
  <c r="H138" i="25"/>
  <c r="H23" i="25"/>
  <c r="H412" i="25"/>
  <c r="H614" i="25"/>
  <c r="H462" i="25"/>
  <c r="H836" i="25"/>
  <c r="H444" i="25"/>
  <c r="H1030" i="25"/>
  <c r="H356" i="25"/>
  <c r="H443" i="25"/>
  <c r="H580" i="25"/>
  <c r="H424" i="25"/>
  <c r="H438" i="25"/>
  <c r="H135" i="25"/>
  <c r="H379" i="25"/>
  <c r="H344" i="25"/>
  <c r="H415" i="25"/>
  <c r="H385" i="25"/>
  <c r="H226" i="25"/>
  <c r="H734" i="25"/>
  <c r="H20" i="25"/>
  <c r="H468" i="25"/>
  <c r="H479" i="25"/>
  <c r="H164" i="25"/>
  <c r="H529" i="25"/>
  <c r="H807" i="25"/>
  <c r="H548" i="25"/>
  <c r="H466" i="25"/>
  <c r="H837" i="25"/>
  <c r="H467" i="25"/>
  <c r="H421" i="25"/>
  <c r="H610" i="25"/>
  <c r="H742" i="25"/>
  <c r="H838" i="25"/>
  <c r="H242" i="25"/>
  <c r="H174" i="25"/>
  <c r="H337" i="25"/>
  <c r="H450" i="25"/>
  <c r="H839" i="25"/>
  <c r="H378" i="25"/>
  <c r="H492" i="25"/>
  <c r="H366" i="25"/>
  <c r="H840" i="25"/>
  <c r="H523" i="25"/>
  <c r="H603" i="25"/>
  <c r="H305" i="25"/>
  <c r="H30" i="25"/>
  <c r="H434" i="25"/>
  <c r="H253" i="25"/>
  <c r="H282" i="25"/>
  <c r="H217" i="25"/>
  <c r="H321" i="25"/>
  <c r="H372" i="25"/>
  <c r="H498" i="25"/>
  <c r="H393" i="25"/>
  <c r="H577" i="25"/>
  <c r="H373" i="25"/>
  <c r="H409" i="25"/>
  <c r="H558" i="25"/>
  <c r="H551" i="25"/>
  <c r="H240" i="25"/>
  <c r="H841" i="25"/>
  <c r="H476" i="25"/>
  <c r="H582" i="25"/>
  <c r="H540" i="25"/>
  <c r="H363" i="25"/>
  <c r="H247" i="25"/>
  <c r="H426" i="25"/>
  <c r="H353" i="25"/>
  <c r="H370" i="25"/>
  <c r="H631" i="25"/>
  <c r="H329" i="25"/>
  <c r="H575" i="25"/>
  <c r="H365" i="25"/>
  <c r="H360" i="25"/>
  <c r="H352" i="25"/>
  <c r="H572" i="25"/>
  <c r="H103" i="25"/>
  <c r="H120" i="25"/>
  <c r="H546" i="25"/>
  <c r="H644" i="25"/>
  <c r="H230" i="25"/>
  <c r="H301" i="25"/>
  <c r="H697" i="25"/>
  <c r="H376" i="25"/>
  <c r="H313" i="25"/>
  <c r="H422" i="25"/>
  <c r="H484" i="25"/>
  <c r="H405" i="25"/>
  <c r="H312" i="25"/>
  <c r="H563" i="25"/>
  <c r="H472" i="25"/>
  <c r="H348" i="25"/>
  <c r="H335" i="25"/>
  <c r="H520" i="25"/>
  <c r="H148" i="25"/>
  <c r="H284" i="25"/>
  <c r="H303" i="25"/>
  <c r="H377" i="25"/>
  <c r="H175" i="25"/>
  <c r="H527" i="25"/>
  <c r="H350" i="25"/>
  <c r="H411" i="25"/>
  <c r="H452" i="25"/>
  <c r="H679" i="25"/>
  <c r="H661" i="25"/>
  <c r="H316" i="25"/>
  <c r="H459" i="25"/>
  <c r="H510" i="25"/>
  <c r="H752" i="25"/>
  <c r="H664" i="25"/>
  <c r="H317" i="25"/>
  <c r="H755" i="25"/>
  <c r="H518" i="25"/>
  <c r="H465" i="25"/>
  <c r="H281" i="25"/>
  <c r="H564" i="25"/>
  <c r="H583" i="25"/>
  <c r="H842" i="25"/>
  <c r="H75" i="25"/>
  <c r="H458" i="25"/>
  <c r="H433" i="25"/>
  <c r="H389" i="25"/>
  <c r="H766" i="25"/>
  <c r="H524" i="25"/>
  <c r="H571" i="25"/>
  <c r="H488" i="25"/>
  <c r="H513" i="25"/>
  <c r="H155" i="25"/>
  <c r="H46" i="25"/>
  <c r="H843" i="25"/>
  <c r="H68" i="25"/>
  <c r="H369" i="25"/>
  <c r="H531" i="25"/>
  <c r="H383" i="25"/>
  <c r="H541" i="25"/>
  <c r="H715" i="25"/>
  <c r="H636" i="25"/>
  <c r="H844" i="25"/>
  <c r="H629" i="25"/>
  <c r="H71" i="25"/>
  <c r="H292" i="25"/>
  <c r="H257" i="25"/>
  <c r="H420" i="25"/>
  <c r="H463" i="25"/>
  <c r="H509" i="25"/>
  <c r="H451" i="25"/>
  <c r="H402" i="25"/>
  <c r="H254" i="25"/>
  <c r="H685" i="25"/>
  <c r="H574" i="25"/>
  <c r="H195" i="25"/>
  <c r="H346" i="25"/>
  <c r="H596" i="25"/>
  <c r="H473" i="25"/>
  <c r="H647" i="25"/>
  <c r="H477" i="25"/>
  <c r="H368" i="25"/>
  <c r="H341" i="25"/>
  <c r="H784" i="25"/>
  <c r="H334" i="25"/>
  <c r="H512" i="25"/>
  <c r="H504" i="25"/>
  <c r="H470" i="25"/>
  <c r="H514" i="25"/>
  <c r="H380" i="25"/>
  <c r="H394" i="25"/>
  <c r="H533" i="25"/>
  <c r="H537" i="25"/>
  <c r="H698" i="25"/>
  <c r="H521" i="25"/>
  <c r="H845" i="25"/>
  <c r="H384" i="25"/>
  <c r="H589" i="25"/>
  <c r="H177" i="25"/>
  <c r="H545" i="25"/>
  <c r="H846" i="25"/>
  <c r="H623" i="25"/>
  <c r="H112" i="25"/>
  <c r="H391" i="25"/>
  <c r="H736" i="25"/>
  <c r="H455" i="25"/>
  <c r="H367" i="25"/>
  <c r="H659" i="25"/>
  <c r="H500" i="25"/>
  <c r="H249" i="25"/>
  <c r="H555" i="25"/>
  <c r="H670" i="25"/>
  <c r="H591" i="25"/>
  <c r="H695" i="25"/>
  <c r="H419" i="25"/>
  <c r="H528" i="25"/>
  <c r="H639" i="25"/>
  <c r="H398" i="25"/>
  <c r="H375" i="25"/>
  <c r="H429" i="25"/>
  <c r="H505" i="25"/>
  <c r="H324" i="25"/>
  <c r="H511" i="25"/>
  <c r="H641" i="25"/>
  <c r="H449" i="25"/>
  <c r="H792" i="25"/>
  <c r="H491" i="25"/>
  <c r="H552" i="25"/>
  <c r="H707" i="25"/>
  <c r="H530" i="25"/>
  <c r="H567" i="25"/>
  <c r="H847" i="25"/>
  <c r="H90" i="25"/>
  <c r="H800" i="25"/>
  <c r="H652" i="25"/>
  <c r="H446" i="25"/>
  <c r="H32" i="25"/>
  <c r="H595" i="25"/>
  <c r="H550" i="25"/>
  <c r="H447" i="25"/>
  <c r="H559" i="25"/>
  <c r="H570" i="25"/>
  <c r="H180" i="25"/>
  <c r="H605" i="25"/>
  <c r="H519" i="25"/>
  <c r="H579" i="25"/>
  <c r="H547" i="25"/>
  <c r="H427" i="25"/>
  <c r="H719" i="25"/>
  <c r="H759" i="25"/>
  <c r="H604" i="25"/>
  <c r="H633" i="25"/>
  <c r="H308" i="25"/>
  <c r="H454" i="25"/>
  <c r="H848" i="25"/>
  <c r="H655" i="25"/>
  <c r="H416" i="25"/>
  <c r="H110" i="25"/>
  <c r="H569" i="25"/>
  <c r="H544" i="25"/>
  <c r="H720" i="25"/>
  <c r="H534" i="25"/>
  <c r="H554" i="25"/>
  <c r="H622" i="25"/>
  <c r="H294" i="25"/>
  <c r="H562" i="25"/>
  <c r="H849" i="25"/>
  <c r="H850" i="25"/>
  <c r="H811" i="25"/>
  <c r="H268" i="25"/>
  <c r="H851" i="25"/>
  <c r="H539" i="25"/>
  <c r="H566" i="25"/>
  <c r="H578" i="25"/>
  <c r="H549" i="25"/>
  <c r="H852" i="25"/>
  <c r="H234" i="25"/>
  <c r="H581" i="25"/>
  <c r="H853" i="25"/>
  <c r="H713" i="25"/>
  <c r="H1031" i="25"/>
  <c r="H573" i="25"/>
  <c r="H599" i="25"/>
  <c r="H526" i="25"/>
  <c r="H428" i="25"/>
  <c r="H634" i="25"/>
  <c r="H535" i="25"/>
  <c r="H561" i="25"/>
  <c r="H668" i="25"/>
  <c r="H127" i="25"/>
  <c r="H854" i="25"/>
  <c r="H855" i="25"/>
  <c r="H737" i="25"/>
  <c r="H625" i="25"/>
  <c r="H585" i="25"/>
  <c r="H790" i="25"/>
  <c r="H586" i="25"/>
  <c r="H856" i="25"/>
  <c r="H516" i="25"/>
  <c r="H517" i="25"/>
  <c r="H674" i="25"/>
  <c r="H515" i="25"/>
  <c r="H662" i="25"/>
  <c r="H616" i="25"/>
  <c r="H568" i="25"/>
  <c r="H857" i="25"/>
  <c r="H159" i="25"/>
  <c r="H503" i="25"/>
  <c r="H204" i="25"/>
  <c r="H747" i="25"/>
  <c r="H858" i="25"/>
  <c r="H751" i="25"/>
  <c r="H859" i="25"/>
  <c r="H716" i="25"/>
  <c r="H806" i="25"/>
  <c r="H493" i="25"/>
  <c r="H556" i="25"/>
  <c r="H706" i="25"/>
  <c r="H860" i="25"/>
  <c r="H481" i="25"/>
  <c r="H388" i="25"/>
  <c r="H612" i="25"/>
  <c r="H448" i="25"/>
  <c r="H392" i="25"/>
  <c r="H328" i="25"/>
  <c r="H557" i="25"/>
  <c r="H861" i="25"/>
  <c r="H274" i="25"/>
  <c r="H374" i="25"/>
  <c r="H496" i="25"/>
  <c r="H620" i="25"/>
  <c r="H680" i="25"/>
  <c r="H499" i="25"/>
  <c r="H553" i="25"/>
  <c r="H483" i="25"/>
  <c r="H489" i="25"/>
  <c r="H436" i="25"/>
  <c r="H632" i="25"/>
  <c r="H431" i="25"/>
  <c r="H775" i="25"/>
  <c r="H862" i="25"/>
  <c r="H475" i="25"/>
  <c r="H615" i="25"/>
  <c r="H191" i="25"/>
  <c r="H508" i="25"/>
  <c r="H354" i="25"/>
  <c r="H727" i="25"/>
  <c r="H863" i="25"/>
  <c r="H283" i="25"/>
  <c r="H576" i="25"/>
  <c r="H646" i="25"/>
  <c r="H864" i="25"/>
  <c r="H56" i="25"/>
  <c r="H865" i="25"/>
  <c r="H704" i="25"/>
  <c r="H760" i="25"/>
  <c r="H486" i="25"/>
  <c r="H406" i="25"/>
  <c r="H660" i="25"/>
  <c r="H866" i="25"/>
  <c r="H606" i="25"/>
  <c r="H689" i="25"/>
  <c r="H867" i="25"/>
  <c r="H560" i="25"/>
  <c r="H128" i="25"/>
  <c r="H692" i="25"/>
  <c r="H387" i="25"/>
  <c r="H690" i="25"/>
  <c r="H267" i="25"/>
  <c r="H640" i="25"/>
  <c r="H776" i="25"/>
  <c r="H718" i="25"/>
  <c r="H417" i="25"/>
  <c r="H687" i="25"/>
  <c r="H868" i="25"/>
  <c r="H645" i="25"/>
  <c r="H797" i="25"/>
  <c r="H327" i="25"/>
  <c r="H593" i="25"/>
  <c r="H869" i="25"/>
  <c r="H710" i="25"/>
  <c r="H686" i="25"/>
  <c r="H151" i="25"/>
  <c r="H772" i="25"/>
  <c r="H781" i="25"/>
  <c r="H870" i="25"/>
  <c r="H628" i="25"/>
  <c r="H618" i="25"/>
  <c r="H613" i="25"/>
  <c r="H771" i="25"/>
  <c r="H643" i="25"/>
  <c r="H770" i="25"/>
  <c r="H871" i="25"/>
  <c r="H820" i="25"/>
  <c r="H872" i="25"/>
  <c r="H619" i="25"/>
  <c r="H873" i="25"/>
  <c r="H246" i="25"/>
  <c r="H621" i="25"/>
  <c r="H874" i="25"/>
  <c r="H875" i="25"/>
  <c r="H696" i="25"/>
  <c r="H691" i="25"/>
  <c r="H594" i="25"/>
  <c r="H617" i="25"/>
  <c r="H876" i="25"/>
  <c r="H1025" i="25"/>
  <c r="H506" i="25"/>
  <c r="H709" i="25"/>
  <c r="H653" i="25"/>
  <c r="H757" i="25"/>
  <c r="H787" i="25"/>
  <c r="H665" i="25"/>
  <c r="H565" i="25"/>
  <c r="H474" i="25"/>
  <c r="H143" i="25"/>
  <c r="H711" i="25"/>
  <c r="H485" i="25"/>
  <c r="H437" i="25"/>
  <c r="H627" i="25"/>
  <c r="H877" i="25"/>
  <c r="H638" i="25"/>
  <c r="H497" i="25"/>
  <c r="H878" i="25"/>
  <c r="H795" i="25"/>
  <c r="H642" i="25"/>
  <c r="H700" i="25"/>
  <c r="H432" i="25"/>
  <c r="H805" i="25"/>
  <c r="H798" i="25"/>
  <c r="H325" i="25"/>
  <c r="H359" i="25"/>
  <c r="H879" i="25"/>
  <c r="H740" i="25"/>
  <c r="H657" i="25"/>
  <c r="H673" i="25"/>
  <c r="H600" i="25"/>
  <c r="H712" i="25"/>
  <c r="H880" i="25"/>
  <c r="H881" i="25"/>
  <c r="H597" i="25"/>
  <c r="H882" i="25"/>
  <c r="H883" i="25"/>
  <c r="H774" i="25"/>
  <c r="H649" i="25"/>
  <c r="H1024" i="25"/>
  <c r="H678" i="25"/>
  <c r="H884" i="25"/>
  <c r="H885" i="25"/>
  <c r="H611" i="25"/>
  <c r="H886" i="25"/>
  <c r="H769" i="25"/>
  <c r="H887" i="25"/>
  <c r="H1022" i="25"/>
  <c r="H542" i="25"/>
  <c r="H682" i="25"/>
  <c r="H663" i="25"/>
  <c r="H799" i="25"/>
  <c r="H888" i="25"/>
  <c r="H413" i="25"/>
  <c r="H889" i="25"/>
  <c r="H602" i="25"/>
  <c r="H418" i="25"/>
  <c r="H714" i="25"/>
  <c r="H656" i="25"/>
  <c r="H829" i="25"/>
  <c r="H650" i="25"/>
  <c r="H890" i="25"/>
  <c r="H782" i="25"/>
  <c r="H666" i="25"/>
  <c r="H676" i="25"/>
  <c r="H891" i="25"/>
  <c r="H590" i="25"/>
  <c r="H892" i="25"/>
  <c r="H355" i="25"/>
  <c r="H525" i="25"/>
  <c r="H213" i="25"/>
  <c r="H732" i="25"/>
  <c r="H893" i="25"/>
  <c r="H702" i="25"/>
  <c r="H667" i="25"/>
  <c r="H677" i="25"/>
  <c r="H778" i="25"/>
  <c r="H609" i="25"/>
  <c r="H894" i="25"/>
  <c r="H1023" i="25"/>
  <c r="H320" i="25"/>
  <c r="H895" i="25"/>
  <c r="H744" i="25"/>
  <c r="H896" i="25"/>
  <c r="H722" i="25"/>
  <c r="H442" i="25"/>
  <c r="H430" i="25"/>
  <c r="H724" i="25"/>
  <c r="H49" i="25"/>
  <c r="H897" i="25"/>
  <c r="H746" i="25"/>
  <c r="H669" i="25"/>
  <c r="H898" i="25"/>
  <c r="H397" i="25"/>
  <c r="H453" i="25"/>
  <c r="H899" i="25"/>
  <c r="H733" i="25"/>
  <c r="H699" i="25"/>
  <c r="H728" i="25"/>
  <c r="H288" i="25"/>
  <c r="H693" i="25"/>
  <c r="H637" i="25"/>
  <c r="H813" i="25"/>
  <c r="H900" i="25"/>
  <c r="H901" i="25"/>
  <c r="H703" i="25"/>
  <c r="H658" i="25"/>
  <c r="H761" i="25"/>
  <c r="H414" i="25"/>
  <c r="H808" i="25"/>
  <c r="H1028" i="25"/>
  <c r="H902" i="25"/>
  <c r="H739" i="25"/>
  <c r="H705" i="25"/>
  <c r="H725" i="25"/>
  <c r="H783" i="25"/>
  <c r="H708" i="25"/>
  <c r="H903" i="25"/>
  <c r="H81" i="25"/>
  <c r="H904" i="25"/>
  <c r="H905" i="25"/>
  <c r="H624" i="25"/>
  <c r="H816" i="25"/>
  <c r="H785" i="25"/>
  <c r="H651" i="25"/>
  <c r="H721" i="25"/>
  <c r="H753" i="25"/>
  <c r="H681" i="25"/>
  <c r="H731" i="25"/>
  <c r="H906" i="25"/>
  <c r="H768" i="25"/>
  <c r="H907" i="25"/>
  <c r="H423" i="25"/>
  <c r="H743" i="25"/>
  <c r="H351" i="25"/>
  <c r="H908" i="25"/>
  <c r="H683" i="25"/>
  <c r="H812" i="25"/>
  <c r="H909" i="25"/>
  <c r="H726" i="25"/>
  <c r="H362" i="25"/>
  <c r="H758" i="25"/>
  <c r="H1020" i="25"/>
  <c r="H435" i="25"/>
  <c r="H788" i="25"/>
  <c r="H741" i="25"/>
  <c r="H460" i="25"/>
  <c r="H507" i="25"/>
  <c r="H910" i="25"/>
  <c r="H911" i="25"/>
  <c r="H1009" i="25"/>
  <c r="H810" i="25"/>
  <c r="H1017" i="25"/>
  <c r="H912" i="25"/>
  <c r="H814" i="25"/>
  <c r="H735" i="25"/>
  <c r="H913" i="25"/>
  <c r="H817" i="25"/>
  <c r="H1008" i="25"/>
  <c r="H584" i="25"/>
  <c r="H756" i="25"/>
  <c r="H818" i="25"/>
  <c r="H694" i="25"/>
  <c r="H482" i="25"/>
  <c r="H675" i="25"/>
  <c r="H791" i="25"/>
  <c r="H607" i="25"/>
  <c r="H300" i="25"/>
  <c r="H830" i="25"/>
  <c r="H914" i="25"/>
  <c r="H723" i="25"/>
  <c r="H915" i="25"/>
  <c r="H803" i="25"/>
  <c r="H630" i="25"/>
  <c r="H916" i="25"/>
  <c r="H917" i="25"/>
  <c r="H748" i="25"/>
  <c r="H918" i="25"/>
  <c r="H1015" i="25"/>
  <c r="H1032" i="25"/>
  <c r="H919" i="25"/>
  <c r="H502" i="25"/>
  <c r="H1019" i="25"/>
  <c r="H920" i="25"/>
  <c r="H1026" i="25"/>
  <c r="H921" i="25"/>
  <c r="H922" i="25"/>
  <c r="H336" i="25"/>
  <c r="H923" i="25"/>
  <c r="H819" i="25"/>
  <c r="H924" i="25"/>
  <c r="H1007" i="25"/>
  <c r="H804" i="25"/>
  <c r="H717" i="25"/>
  <c r="H925" i="25"/>
  <c r="H821" i="25"/>
  <c r="H796" i="25"/>
  <c r="H926" i="25"/>
  <c r="H927" i="25"/>
  <c r="H928" i="25"/>
  <c r="H763" i="25"/>
  <c r="H929" i="25"/>
  <c r="H930" i="25"/>
  <c r="H190" i="25"/>
  <c r="H931" i="25"/>
  <c r="H932" i="25"/>
  <c r="H933" i="25"/>
  <c r="H780" i="25"/>
  <c r="H1011" i="25"/>
  <c r="H764" i="25"/>
  <c r="H934" i="25"/>
  <c r="H935" i="25"/>
  <c r="H738" i="25"/>
  <c r="H745" i="25"/>
  <c r="H762" i="25"/>
  <c r="H786" i="25"/>
  <c r="H936" i="25"/>
  <c r="H937" i="25"/>
  <c r="H824" i="25"/>
  <c r="H779" i="25"/>
  <c r="H938" i="25"/>
  <c r="H543" i="25"/>
  <c r="H939" i="25"/>
  <c r="H940" i="25"/>
  <c r="H941" i="25"/>
  <c r="H942" i="25"/>
  <c r="H943" i="25"/>
  <c r="H944" i="25"/>
  <c r="H793" i="25"/>
  <c r="H1012" i="25"/>
  <c r="H945" i="25"/>
  <c r="H946" i="25"/>
  <c r="H178" i="25"/>
  <c r="H1010" i="25"/>
  <c r="H947" i="25"/>
  <c r="H801" i="25"/>
  <c r="H701" i="25"/>
  <c r="H802" i="25"/>
  <c r="H626" i="25"/>
  <c r="H598" i="25"/>
  <c r="H948" i="25"/>
  <c r="H654" i="25"/>
  <c r="H949" i="25"/>
  <c r="H809" i="25"/>
  <c r="H950" i="25"/>
  <c r="H494" i="25"/>
  <c r="H951" i="25"/>
  <c r="H952" i="25"/>
  <c r="H827" i="25"/>
  <c r="H953" i="25"/>
  <c r="H954" i="25"/>
  <c r="H955" i="25"/>
  <c r="H956" i="25"/>
  <c r="H957" i="25"/>
  <c r="H347" i="25"/>
  <c r="H828" i="25"/>
  <c r="H958" i="25"/>
  <c r="H777" i="25"/>
  <c r="H361" i="25"/>
  <c r="H1021" i="25"/>
  <c r="H959" i="25"/>
  <c r="H823" i="25"/>
  <c r="H960" i="25"/>
  <c r="H825" i="25"/>
  <c r="H1033" i="25"/>
  <c r="H456" i="25"/>
  <c r="H961" i="25"/>
  <c r="H962" i="25"/>
  <c r="H963" i="25"/>
  <c r="H1013" i="25"/>
  <c r="H964" i="25"/>
  <c r="H965" i="25"/>
  <c r="H966" i="25"/>
  <c r="H967" i="25"/>
  <c r="H1005" i="25"/>
  <c r="H410" i="25"/>
  <c r="H968" i="25"/>
  <c r="H969" i="25"/>
  <c r="H970" i="25"/>
  <c r="H971" i="25"/>
  <c r="H972" i="25"/>
  <c r="H193" i="25"/>
  <c r="H973" i="25"/>
  <c r="H974" i="25"/>
  <c r="H371" i="25"/>
  <c r="H975" i="25"/>
  <c r="H976" i="25"/>
  <c r="H773" i="25"/>
  <c r="H977" i="25"/>
  <c r="H978" i="25"/>
  <c r="H979" i="25"/>
  <c r="H822" i="25"/>
  <c r="H1006" i="25"/>
  <c r="H980" i="25"/>
  <c r="H587" i="25"/>
  <c r="H981" i="25"/>
  <c r="H1016" i="25"/>
  <c r="H982" i="25"/>
  <c r="H983" i="25"/>
  <c r="H1014" i="25"/>
  <c r="H984" i="25"/>
  <c r="H1029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1027" i="25"/>
  <c r="H1018" i="25"/>
  <c r="H999" i="25"/>
  <c r="H1000" i="25"/>
  <c r="H264" i="25"/>
  <c r="H306" i="25"/>
  <c r="H186" i="25"/>
  <c r="H1001" i="25"/>
  <c r="H1002" i="25"/>
  <c r="H1003" i="25"/>
  <c r="H1004" i="25"/>
  <c r="K1039" i="25"/>
  <c r="K1041" i="25"/>
  <c r="K1044" i="25"/>
  <c r="K1042" i="25"/>
  <c r="K1046" i="25"/>
  <c r="K1045" i="25"/>
  <c r="K1047" i="25"/>
  <c r="K1048" i="25"/>
  <c r="K1043" i="25"/>
  <c r="K1049" i="25"/>
  <c r="J1034" i="25"/>
  <c r="J1050" i="15" l="1"/>
  <c r="H1044" i="15" l="1"/>
  <c r="H1045" i="15"/>
  <c r="F1050" i="15"/>
  <c r="I1039" i="15" s="1"/>
  <c r="J1050" i="25" l="1"/>
  <c r="K1050" i="25" s="1"/>
  <c r="H1050" i="25"/>
  <c r="B1050" i="25"/>
  <c r="L1049" i="25"/>
  <c r="H1049" i="25"/>
  <c r="L1043" i="25"/>
  <c r="H1043" i="25"/>
  <c r="L1048" i="25"/>
  <c r="H1048" i="25"/>
  <c r="L1047" i="25"/>
  <c r="H1047" i="25"/>
  <c r="L1045" i="25"/>
  <c r="H1045" i="25"/>
  <c r="L1046" i="25"/>
  <c r="H1046" i="25"/>
  <c r="L1042" i="25"/>
  <c r="H1042" i="25"/>
  <c r="L1044" i="25"/>
  <c r="H1044" i="25"/>
  <c r="L1041" i="25"/>
  <c r="H1041" i="25"/>
  <c r="L1039" i="25"/>
  <c r="H1039" i="25"/>
  <c r="L1040" i="25"/>
  <c r="K1040" i="25"/>
  <c r="H1040" i="25"/>
  <c r="I1034" i="25"/>
  <c r="G1034" i="25"/>
  <c r="F1034" i="25"/>
  <c r="B1034" i="25"/>
  <c r="L1004" i="25"/>
  <c r="H15" i="25"/>
  <c r="H13" i="25"/>
  <c r="H11" i="25"/>
  <c r="H7" i="25"/>
  <c r="H72" i="25"/>
  <c r="K8" i="25"/>
  <c r="H8" i="25"/>
  <c r="H1034" i="25" l="1"/>
  <c r="K1034" i="25"/>
  <c r="G137" i="22"/>
  <c r="G231" i="21"/>
  <c r="J1034" i="15" l="1"/>
  <c r="C137" i="22" l="1"/>
  <c r="D231" i="21"/>
  <c r="C231" i="21" l="1"/>
  <c r="G1034" i="15"/>
  <c r="F1034" i="15"/>
  <c r="G1050" i="15"/>
  <c r="I462" i="15" l="1"/>
  <c r="I458" i="15"/>
  <c r="I454" i="15"/>
  <c r="I450" i="15"/>
  <c r="I303" i="15"/>
  <c r="I299" i="15"/>
  <c r="I295" i="15"/>
  <c r="I203" i="15"/>
  <c r="I199" i="15"/>
  <c r="I195" i="15"/>
  <c r="I131" i="15"/>
  <c r="I461" i="15"/>
  <c r="I457" i="15"/>
  <c r="I453" i="15"/>
  <c r="I449" i="15"/>
  <c r="I302" i="15"/>
  <c r="I298" i="15"/>
  <c r="I294" i="15"/>
  <c r="I202" i="15"/>
  <c r="I198" i="15"/>
  <c r="I194" i="15"/>
  <c r="I32" i="15"/>
  <c r="I464" i="15"/>
  <c r="I460" i="15"/>
  <c r="I456" i="15"/>
  <c r="I452" i="15"/>
  <c r="I448" i="15"/>
  <c r="I301" i="15"/>
  <c r="I297" i="15"/>
  <c r="I293" i="15"/>
  <c r="I201" i="15"/>
  <c r="I197" i="15"/>
  <c r="I164" i="15"/>
  <c r="I33" i="15"/>
  <c r="I463" i="15"/>
  <c r="I459" i="15"/>
  <c r="I455" i="15"/>
  <c r="I451" i="15"/>
  <c r="I447" i="15"/>
  <c r="I300" i="15"/>
  <c r="I296" i="15"/>
  <c r="I204" i="15"/>
  <c r="I200" i="15"/>
  <c r="I196" i="15"/>
  <c r="I149" i="15"/>
  <c r="I34" i="15"/>
  <c r="J231" i="21"/>
  <c r="K137" i="22" l="1"/>
  <c r="D137" i="22"/>
  <c r="K231" i="21" l="1"/>
  <c r="H437" i="15" l="1"/>
  <c r="H15" i="15"/>
  <c r="H30" i="15"/>
  <c r="H171" i="15"/>
  <c r="H178" i="15"/>
  <c r="H610" i="15"/>
  <c r="H213" i="15"/>
  <c r="H200" i="15"/>
  <c r="H582" i="15"/>
  <c r="H245" i="15"/>
  <c r="H19" i="15"/>
  <c r="H12" i="15"/>
  <c r="H14" i="15"/>
  <c r="H399" i="15"/>
  <c r="H277" i="15"/>
  <c r="H31" i="15"/>
  <c r="H295" i="15"/>
  <c r="H24" i="15"/>
  <c r="H132" i="15"/>
  <c r="H84" i="15"/>
  <c r="H464" i="15"/>
  <c r="H36" i="15"/>
  <c r="H549" i="15"/>
  <c r="H466" i="15"/>
  <c r="H182" i="15"/>
  <c r="H121" i="15"/>
  <c r="H17" i="15"/>
  <c r="H80" i="15"/>
  <c r="H142" i="15"/>
  <c r="H64" i="15"/>
  <c r="H74" i="15"/>
  <c r="H111" i="15"/>
  <c r="H110" i="15"/>
  <c r="H99" i="15"/>
  <c r="H93" i="15"/>
  <c r="H16" i="15"/>
  <c r="H26" i="15"/>
  <c r="H11" i="15"/>
  <c r="H181" i="15"/>
  <c r="H223" i="15"/>
  <c r="H106" i="15"/>
  <c r="H123" i="15"/>
  <c r="H49" i="15"/>
  <c r="H55" i="15"/>
  <c r="H215" i="15"/>
  <c r="H51" i="15"/>
  <c r="H47" i="15"/>
  <c r="H128" i="15"/>
  <c r="H108" i="15"/>
  <c r="H192" i="15"/>
  <c r="H59" i="15"/>
  <c r="H50" i="15"/>
  <c r="H58" i="15"/>
  <c r="H57" i="15"/>
  <c r="H44" i="15"/>
  <c r="H351" i="15"/>
  <c r="H60" i="15"/>
  <c r="H209" i="15"/>
  <c r="H290" i="15"/>
  <c r="H378" i="15"/>
  <c r="H94" i="15"/>
  <c r="H68" i="15"/>
  <c r="H408" i="15"/>
  <c r="H297" i="15"/>
  <c r="H53" i="15"/>
  <c r="H91" i="15"/>
  <c r="H45" i="15"/>
  <c r="H52" i="15"/>
  <c r="H42" i="15"/>
  <c r="H86" i="15"/>
  <c r="H109" i="15"/>
  <c r="H112" i="15"/>
  <c r="H63" i="15"/>
  <c r="H62" i="15"/>
  <c r="H61" i="15"/>
  <c r="B1034" i="15"/>
  <c r="H404" i="15" l="1"/>
  <c r="B231" i="21" l="1"/>
  <c r="J137" i="22"/>
  <c r="L137" i="22" s="1"/>
  <c r="M137" i="22" l="1"/>
  <c r="E137" i="22"/>
  <c r="B1050" i="15"/>
  <c r="B137" i="22"/>
  <c r="L49" i="22" l="1"/>
  <c r="E7" i="22"/>
  <c r="E32" i="22"/>
  <c r="E11" i="22"/>
  <c r="E49" i="22"/>
  <c r="H1050" i="15" l="1"/>
  <c r="I213" i="15" l="1"/>
  <c r="I582" i="15"/>
  <c r="I437" i="15"/>
  <c r="I404" i="15"/>
  <c r="I610" i="15"/>
  <c r="H1034" i="15"/>
  <c r="M231" i="21"/>
  <c r="L231" i="21"/>
  <c r="E231" i="21"/>
  <c r="M64" i="22"/>
  <c r="M65" i="22"/>
  <c r="M66" i="22"/>
  <c r="M22" i="22"/>
  <c r="M67" i="22"/>
  <c r="M68" i="22"/>
  <c r="M25" i="22"/>
  <c r="M42" i="22"/>
  <c r="M45" i="22"/>
  <c r="M69" i="22"/>
  <c r="M70" i="22"/>
  <c r="M38" i="22"/>
  <c r="M71" i="22"/>
  <c r="M40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16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44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7" i="22"/>
  <c r="M32" i="22"/>
  <c r="M11" i="22"/>
  <c r="M49" i="22"/>
  <c r="H1049" i="15" l="1"/>
  <c r="H752" i="15"/>
  <c r="L7" i="22"/>
  <c r="L32" i="22"/>
  <c r="L11" i="22"/>
  <c r="F7" i="22"/>
  <c r="F32" i="22"/>
  <c r="F49" i="22"/>
  <c r="F11" i="22" l="1"/>
  <c r="I752" i="15"/>
  <c r="I157" i="15"/>
  <c r="H157" i="15"/>
  <c r="F73" i="22" l="1"/>
  <c r="F125" i="21" l="1"/>
  <c r="H289" i="15" l="1"/>
  <c r="H451" i="15"/>
  <c r="H530" i="15"/>
  <c r="H350" i="15"/>
  <c r="H732" i="15"/>
  <c r="H361" i="15"/>
  <c r="H101" i="15"/>
  <c r="M183" i="21"/>
  <c r="I289" i="15" l="1"/>
  <c r="I1033" i="15"/>
  <c r="I361" i="15"/>
  <c r="I350" i="15"/>
  <c r="I101" i="15"/>
  <c r="I732" i="15"/>
  <c r="I530" i="15"/>
  <c r="L24" i="21"/>
  <c r="L99" i="21"/>
  <c r="L216" i="21" l="1"/>
  <c r="L191" i="21"/>
  <c r="L178" i="21"/>
  <c r="L195" i="21"/>
  <c r="L201" i="21"/>
  <c r="L198" i="21"/>
  <c r="L203" i="21"/>
  <c r="L199" i="21"/>
  <c r="L212" i="21"/>
  <c r="L186" i="21"/>
  <c r="L218" i="21"/>
  <c r="L226" i="21"/>
  <c r="L209" i="21"/>
  <c r="L210" i="21"/>
  <c r="L187" i="21"/>
  <c r="L221" i="21"/>
  <c r="L185" i="21"/>
  <c r="L196" i="21"/>
  <c r="L177" i="21"/>
  <c r="L194" i="21"/>
  <c r="L189" i="21"/>
  <c r="L179" i="21"/>
  <c r="L182" i="21"/>
  <c r="L190" i="21"/>
  <c r="L183" i="21"/>
  <c r="L204" i="21"/>
  <c r="H1043" i="15" l="1"/>
  <c r="H1042" i="15"/>
  <c r="H1047" i="15"/>
  <c r="H1048" i="15"/>
  <c r="H1046" i="15"/>
  <c r="H1041" i="15"/>
  <c r="H1040" i="15"/>
  <c r="H1002" i="15"/>
  <c r="H956" i="15"/>
  <c r="H952" i="15"/>
  <c r="H982" i="15"/>
  <c r="H977" i="15"/>
  <c r="H1027" i="15"/>
  <c r="H1018" i="15"/>
  <c r="H1022" i="15"/>
  <c r="H1033" i="15"/>
  <c r="H996" i="15"/>
  <c r="H1031" i="15"/>
  <c r="H581" i="15"/>
  <c r="H891" i="15"/>
  <c r="H667" i="15"/>
  <c r="H885" i="15"/>
  <c r="H1029" i="15"/>
  <c r="H794" i="15"/>
  <c r="H363" i="15"/>
  <c r="H460" i="15"/>
  <c r="H836" i="15"/>
  <c r="H764" i="15"/>
  <c r="H590" i="15"/>
  <c r="H1001" i="15"/>
  <c r="H796" i="15"/>
  <c r="H965" i="15"/>
  <c r="H1003" i="15"/>
  <c r="H993" i="15"/>
  <c r="H593" i="15"/>
  <c r="H903" i="15"/>
  <c r="H926" i="15"/>
  <c r="H848" i="15"/>
  <c r="H947" i="15"/>
  <c r="H67" i="15"/>
  <c r="H25" i="15"/>
  <c r="H929" i="15"/>
  <c r="H595" i="15"/>
  <c r="H916" i="15"/>
  <c r="H949" i="15"/>
  <c r="H912" i="15"/>
  <c r="H699" i="15"/>
  <c r="H974" i="15"/>
  <c r="H766" i="15"/>
  <c r="H1008" i="15"/>
  <c r="H997" i="15"/>
  <c r="H902" i="15"/>
  <c r="H907" i="15"/>
  <c r="H863" i="15"/>
  <c r="H591" i="15"/>
  <c r="H519" i="15"/>
  <c r="H888" i="15"/>
  <c r="H563" i="15"/>
  <c r="H573" i="15"/>
  <c r="H601" i="15"/>
  <c r="H779" i="15"/>
  <c r="H792" i="15"/>
  <c r="H873" i="15"/>
  <c r="H647" i="15"/>
  <c r="H734" i="15"/>
  <c r="H845" i="15"/>
  <c r="H622" i="15"/>
  <c r="H743" i="15"/>
  <c r="H554" i="15"/>
  <c r="H975" i="15"/>
  <c r="H655" i="15"/>
  <c r="H633" i="15"/>
  <c r="H678" i="15"/>
  <c r="H874" i="15"/>
  <c r="H730" i="15"/>
  <c r="H616" i="15"/>
  <c r="H703" i="15"/>
  <c r="H911" i="15"/>
  <c r="H755" i="15"/>
  <c r="H686" i="15"/>
  <c r="H877" i="15"/>
  <c r="H458" i="15"/>
  <c r="H799" i="15"/>
  <c r="H374" i="15"/>
  <c r="H1009" i="15"/>
  <c r="H849" i="15"/>
  <c r="H1013" i="15"/>
  <c r="H908" i="15"/>
  <c r="H866" i="15"/>
  <c r="H791" i="15"/>
  <c r="H489" i="15"/>
  <c r="H758" i="15"/>
  <c r="H854" i="15"/>
  <c r="H868" i="15"/>
  <c r="H415" i="15"/>
  <c r="H887" i="15"/>
  <c r="H463" i="15"/>
  <c r="H738" i="15"/>
  <c r="H493" i="15"/>
  <c r="H797" i="15"/>
  <c r="H824" i="15"/>
  <c r="H492" i="15"/>
  <c r="H925" i="15"/>
  <c r="H528" i="15"/>
  <c r="H958" i="15"/>
  <c r="H844" i="15"/>
  <c r="H331" i="15"/>
  <c r="H657" i="15"/>
  <c r="H420" i="15"/>
  <c r="H945" i="15"/>
  <c r="H307" i="15"/>
  <c r="H73" i="15"/>
  <c r="H22" i="15"/>
  <c r="H955" i="15"/>
  <c r="H872" i="15"/>
  <c r="H953" i="15"/>
  <c r="H802" i="15"/>
  <c r="H865" i="15"/>
  <c r="H134" i="15"/>
  <c r="H168" i="15"/>
  <c r="H210" i="15"/>
  <c r="H169" i="15"/>
  <c r="H107" i="15"/>
  <c r="H467" i="15"/>
  <c r="H559" i="15"/>
  <c r="H787" i="15"/>
  <c r="H748" i="15"/>
  <c r="H439" i="15"/>
  <c r="H587" i="15"/>
  <c r="H961" i="15"/>
  <c r="H315" i="15"/>
  <c r="H484" i="15"/>
  <c r="H989" i="15"/>
  <c r="H662" i="15"/>
  <c r="H895" i="15"/>
  <c r="H978" i="15"/>
  <c r="H308" i="15"/>
  <c r="H568" i="15"/>
  <c r="H983" i="15"/>
  <c r="H976" i="15"/>
  <c r="H785" i="15"/>
  <c r="H537" i="15"/>
  <c r="H747" i="15"/>
  <c r="H981" i="15"/>
  <c r="H630" i="15"/>
  <c r="H886" i="15"/>
  <c r="H816" i="15"/>
  <c r="H744" i="15"/>
  <c r="H643" i="15"/>
  <c r="H906" i="15"/>
  <c r="H963" i="15"/>
  <c r="H933" i="15"/>
  <c r="H913" i="15"/>
  <c r="H214" i="15"/>
  <c r="H343" i="15"/>
  <c r="H434" i="15"/>
  <c r="H689" i="15"/>
  <c r="H638" i="15"/>
  <c r="H560" i="15"/>
  <c r="H386" i="15"/>
  <c r="H116" i="15"/>
  <c r="H847" i="15"/>
  <c r="H584" i="15"/>
  <c r="H483" i="15"/>
  <c r="H1006" i="15"/>
  <c r="H216" i="15"/>
  <c r="H612" i="15"/>
  <c r="H444" i="15"/>
  <c r="H527" i="15"/>
  <c r="H927" i="15"/>
  <c r="H1023" i="15"/>
  <c r="H932" i="15"/>
  <c r="H184" i="15"/>
  <c r="H418" i="15"/>
  <c r="H884" i="15"/>
  <c r="H145" i="15"/>
  <c r="H461" i="15"/>
  <c r="H186" i="15"/>
  <c r="H861" i="15"/>
  <c r="H48" i="15"/>
  <c r="H936" i="15"/>
  <c r="H565" i="15"/>
  <c r="H706" i="15"/>
  <c r="H762" i="15"/>
  <c r="H502" i="15"/>
  <c r="H838" i="15"/>
  <c r="H682" i="15"/>
  <c r="H392" i="15"/>
  <c r="H337" i="15"/>
  <c r="H304" i="15"/>
  <c r="H988" i="15"/>
  <c r="H427" i="15"/>
  <c r="H377" i="15"/>
  <c r="H329" i="15"/>
  <c r="H66" i="15"/>
  <c r="H356" i="15"/>
  <c r="H720" i="15"/>
  <c r="H324" i="15"/>
  <c r="H380" i="15"/>
  <c r="H87" i="15"/>
  <c r="H899" i="15"/>
  <c r="H401" i="15"/>
  <c r="H309" i="15"/>
  <c r="H892" i="15"/>
  <c r="H368" i="15"/>
  <c r="H292" i="15"/>
  <c r="H753" i="15"/>
  <c r="H545" i="15"/>
  <c r="H376" i="15"/>
  <c r="H572" i="15"/>
  <c r="H763" i="15"/>
  <c r="H540" i="15"/>
  <c r="H194" i="15"/>
  <c r="H806" i="15"/>
  <c r="H270" i="15"/>
  <c r="H813" i="15"/>
  <c r="H430" i="15"/>
  <c r="H156" i="15"/>
  <c r="H196" i="15"/>
  <c r="H421" i="15"/>
  <c r="H623" i="15"/>
  <c r="H89" i="15"/>
  <c r="H585" i="15"/>
  <c r="H1032" i="15"/>
  <c r="H1030" i="15"/>
  <c r="H147" i="15"/>
  <c r="H570" i="15"/>
  <c r="H136" i="15"/>
  <c r="H1005" i="15"/>
  <c r="H782" i="15"/>
  <c r="H817" i="15"/>
  <c r="H859" i="15"/>
  <c r="H428" i="15"/>
  <c r="H469" i="15"/>
  <c r="H760" i="15"/>
  <c r="H508" i="15"/>
  <c r="H247" i="15"/>
  <c r="H362" i="15"/>
  <c r="H771" i="15"/>
  <c r="H994" i="15"/>
  <c r="H770" i="15"/>
  <c r="H995" i="15"/>
  <c r="H1017" i="15"/>
  <c r="H268" i="15"/>
  <c r="H840" i="15"/>
  <c r="H833" i="15"/>
  <c r="H566" i="15"/>
  <c r="H1000" i="15"/>
  <c r="H882" i="15"/>
  <c r="H1004" i="15"/>
  <c r="H76" i="15"/>
  <c r="H360" i="15"/>
  <c r="H97" i="15"/>
  <c r="H671" i="15"/>
  <c r="H78" i="15"/>
  <c r="H599" i="15"/>
  <c r="H864" i="15"/>
  <c r="H538" i="15"/>
  <c r="H828" i="15"/>
  <c r="H56" i="15"/>
  <c r="H321" i="15"/>
  <c r="H129" i="15"/>
  <c r="H20" i="15"/>
  <c r="H187" i="15"/>
  <c r="H347" i="15"/>
  <c r="H143" i="15"/>
  <c r="H115" i="15"/>
  <c r="H491" i="15"/>
  <c r="H334" i="15"/>
  <c r="H272" i="15"/>
  <c r="H635" i="15"/>
  <c r="H980" i="15"/>
  <c r="H526" i="15"/>
  <c r="H823" i="15"/>
  <c r="H757" i="15"/>
  <c r="H551" i="15"/>
  <c r="H543" i="15"/>
  <c r="H218" i="15"/>
  <c r="H271" i="15"/>
  <c r="H250" i="15"/>
  <c r="H829" i="15"/>
  <c r="H366" i="15"/>
  <c r="H189" i="15"/>
  <c r="H475" i="15"/>
  <c r="H391" i="15"/>
  <c r="H370" i="15"/>
  <c r="H765" i="15"/>
  <c r="H893" i="15"/>
  <c r="H659" i="15"/>
  <c r="H857" i="15"/>
  <c r="H905" i="15"/>
  <c r="H901" i="15"/>
  <c r="H745" i="15"/>
  <c r="H636" i="15"/>
  <c r="H992" i="15"/>
  <c r="H979" i="15"/>
  <c r="H957" i="15"/>
  <c r="H684" i="15"/>
  <c r="H661" i="15"/>
  <c r="H777" i="15"/>
  <c r="H583" i="15"/>
  <c r="H410" i="15"/>
  <c r="H318" i="15"/>
  <c r="H709" i="15"/>
  <c r="H532" i="15"/>
  <c r="H576" i="15"/>
  <c r="H725" i="15"/>
  <c r="H645" i="15"/>
  <c r="H515" i="15"/>
  <c r="H13" i="15"/>
  <c r="H379" i="15"/>
  <c r="H835" i="15"/>
  <c r="H632" i="15"/>
  <c r="H768" i="15"/>
  <c r="H680" i="15"/>
  <c r="H665" i="15"/>
  <c r="H775" i="15"/>
  <c r="H968" i="15"/>
  <c r="H843" i="15"/>
  <c r="H556" i="15"/>
  <c r="H672" i="15"/>
  <c r="H144" i="15"/>
  <c r="H369" i="15"/>
  <c r="H856" i="15"/>
  <c r="H176" i="15"/>
  <c r="H897" i="15"/>
  <c r="H371" i="15"/>
  <c r="H704" i="15"/>
  <c r="H708" i="15"/>
  <c r="H161" i="15"/>
  <c r="H870" i="15"/>
  <c r="H918" i="15"/>
  <c r="H294" i="15"/>
  <c r="H648" i="15"/>
  <c r="H971" i="15"/>
  <c r="H851" i="15"/>
  <c r="H731" i="15"/>
  <c r="H830" i="15"/>
  <c r="H381" i="15"/>
  <c r="H663" i="15"/>
  <c r="H485" i="15"/>
  <c r="H675" i="15"/>
  <c r="H628" i="15"/>
  <c r="H879" i="15"/>
  <c r="H871" i="15"/>
  <c r="H267" i="15"/>
  <c r="H741" i="15"/>
  <c r="H781" i="15"/>
  <c r="H822" i="15"/>
  <c r="H562" i="15"/>
  <c r="H252" i="15"/>
  <c r="H263" i="15"/>
  <c r="H800" i="15"/>
  <c r="H367" i="15"/>
  <c r="H253" i="15"/>
  <c r="H320" i="15"/>
  <c r="H316" i="15"/>
  <c r="H117" i="15"/>
  <c r="H712" i="15"/>
  <c r="H717" i="15"/>
  <c r="H580" i="15"/>
  <c r="H808" i="15"/>
  <c r="H225" i="15"/>
  <c r="H92" i="15"/>
  <c r="H598" i="15"/>
  <c r="H654" i="15"/>
  <c r="H605" i="15"/>
  <c r="H606" i="15"/>
  <c r="H809" i="15"/>
  <c r="H520" i="15"/>
  <c r="H203" i="15"/>
  <c r="H46" i="15"/>
  <c r="H677" i="15"/>
  <c r="H577" i="15"/>
  <c r="H827" i="15"/>
  <c r="H716" i="15"/>
  <c r="H301" i="15"/>
  <c r="H664" i="15"/>
  <c r="H723" i="15"/>
  <c r="H535" i="15"/>
  <c r="H691" i="15"/>
  <c r="H291" i="15"/>
  <c r="H166" i="15"/>
  <c r="H544" i="15"/>
  <c r="H438" i="15"/>
  <c r="H162" i="15"/>
  <c r="H477" i="15"/>
  <c r="H298" i="15"/>
  <c r="H77" i="15"/>
  <c r="H222" i="15"/>
  <c r="H506" i="15"/>
  <c r="H504" i="15"/>
  <c r="H786" i="15"/>
  <c r="H346" i="15"/>
  <c r="H40" i="15"/>
  <c r="H38" i="15"/>
  <c r="H165" i="15"/>
  <c r="H85" i="15"/>
  <c r="H224" i="15"/>
  <c r="H310" i="15"/>
  <c r="H841" i="15"/>
  <c r="H260" i="15"/>
  <c r="H574" i="15"/>
  <c r="H941" i="15"/>
  <c r="H514" i="15"/>
  <c r="H683" i="15"/>
  <c r="H472" i="15"/>
  <c r="H170" i="15"/>
  <c r="H407" i="15"/>
  <c r="H690" i="15"/>
  <c r="H322" i="15"/>
  <c r="H811" i="15"/>
  <c r="H41" i="15"/>
  <c r="H597" i="15"/>
  <c r="H365" i="15"/>
  <c r="H523" i="15"/>
  <c r="H459" i="15"/>
  <c r="H588" i="15"/>
  <c r="H611" i="15"/>
  <c r="H333" i="15"/>
  <c r="H9" i="15"/>
  <c r="H10" i="15"/>
  <c r="H509" i="15"/>
  <c r="H7" i="15"/>
  <c r="H8" i="15"/>
  <c r="H100" i="15"/>
  <c r="H104" i="15"/>
  <c r="H125" i="15"/>
  <c r="H155" i="15"/>
  <c r="H175" i="15"/>
  <c r="H183" i="15"/>
  <c r="H964" i="15"/>
  <c r="H21" i="15"/>
  <c r="H644" i="15"/>
  <c r="H914" i="15"/>
  <c r="H1028" i="15"/>
  <c r="H578" i="15"/>
  <c r="H482" i="15"/>
  <c r="H323" i="15"/>
  <c r="H473" i="15"/>
  <c r="H139" i="15"/>
  <c r="H198" i="15"/>
  <c r="H229" i="15"/>
  <c r="H383" i="15"/>
  <c r="H83" i="15"/>
  <c r="H167" i="15"/>
  <c r="H243" i="15"/>
  <c r="H733" i="15"/>
  <c r="H348" i="15"/>
  <c r="H256" i="15"/>
  <c r="H1015" i="15"/>
  <c r="H534" i="15"/>
  <c r="H43" i="15"/>
  <c r="H634" i="15"/>
  <c r="H724" i="15"/>
  <c r="H501" i="15"/>
  <c r="H339" i="15"/>
  <c r="H265" i="15"/>
  <c r="H220" i="15"/>
  <c r="H312" i="15"/>
  <c r="H449" i="15"/>
  <c r="H759" i="15"/>
  <c r="H710" i="15"/>
  <c r="H403" i="15"/>
  <c r="H529" i="15"/>
  <c r="H35" i="15"/>
  <c r="H283" i="15"/>
  <c r="H255" i="15"/>
  <c r="H490" i="15"/>
  <c r="H341" i="15"/>
  <c r="H417" i="15"/>
  <c r="H285" i="15"/>
  <c r="H235" i="15"/>
  <c r="H600" i="15"/>
  <c r="H429" i="15"/>
  <c r="H281" i="15"/>
  <c r="H943" i="15"/>
  <c r="H685" i="15"/>
  <c r="H163" i="15"/>
  <c r="H619" i="15"/>
  <c r="H188" i="15"/>
  <c r="H197" i="15"/>
  <c r="H284" i="15"/>
  <c r="H853" i="15"/>
  <c r="H113" i="15"/>
  <c r="H445" i="15"/>
  <c r="H336" i="15"/>
  <c r="H364" i="15"/>
  <c r="H613" i="15"/>
  <c r="H269" i="15"/>
  <c r="H273" i="15"/>
  <c r="H547" i="15"/>
  <c r="H705" i="15"/>
  <c r="H266" i="15"/>
  <c r="H934" i="15"/>
  <c r="H711" i="15"/>
  <c r="H454" i="15"/>
  <c r="H855" i="15"/>
  <c r="H749" i="15"/>
  <c r="H495" i="15"/>
  <c r="H126" i="15"/>
  <c r="H425" i="15"/>
  <c r="H79" i="15"/>
  <c r="H966" i="15"/>
  <c r="H480" i="15"/>
  <c r="H658" i="15"/>
  <c r="H862" i="15"/>
  <c r="H801" i="15"/>
  <c r="H669" i="15"/>
  <c r="H1014" i="15"/>
  <c r="H387" i="15"/>
  <c r="H951" i="15"/>
  <c r="H695" i="15"/>
  <c r="H586" i="15"/>
  <c r="H773" i="15"/>
  <c r="H575" i="15"/>
  <c r="H714" i="15"/>
  <c r="H889" i="15"/>
  <c r="H826" i="15"/>
  <c r="H742" i="15"/>
  <c r="H784" i="15"/>
  <c r="H596" i="15"/>
  <c r="H507" i="15"/>
  <c r="H18" i="15"/>
  <c r="H259" i="15"/>
  <c r="H970" i="15"/>
  <c r="H231" i="15"/>
  <c r="H842" i="15"/>
  <c r="H23" i="15"/>
  <c r="H317" i="15"/>
  <c r="H626" i="15"/>
  <c r="H221" i="15"/>
  <c r="H244" i="15"/>
  <c r="H524" i="15"/>
  <c r="H959" i="15"/>
  <c r="H960" i="15"/>
  <c r="H931" i="15"/>
  <c r="H357" i="15"/>
  <c r="H503" i="15"/>
  <c r="H944" i="15"/>
  <c r="H815" i="15"/>
  <c r="H718" i="15"/>
  <c r="H525" i="15"/>
  <c r="H338" i="15"/>
  <c r="H340" i="15"/>
  <c r="H127" i="15"/>
  <c r="H594" i="15"/>
  <c r="H875" i="15"/>
  <c r="H858" i="15"/>
  <c r="H715" i="15"/>
  <c r="H384" i="15"/>
  <c r="H687" i="15"/>
  <c r="H761" i="15"/>
  <c r="H511" i="15"/>
  <c r="H447" i="15"/>
  <c r="H211" i="15"/>
  <c r="H426" i="15"/>
  <c r="H158" i="15"/>
  <c r="H82" i="15"/>
  <c r="H494" i="15"/>
  <c r="H497" i="15"/>
  <c r="H603" i="15"/>
  <c r="H521" i="15"/>
  <c r="H486" i="15"/>
  <c r="H431" i="15"/>
  <c r="H990" i="15"/>
  <c r="H342" i="15"/>
  <c r="H700" i="15"/>
  <c r="H354" i="15"/>
  <c r="H571" i="15"/>
  <c r="H602" i="15"/>
  <c r="H443" i="15"/>
  <c r="H607" i="15"/>
  <c r="H697" i="15"/>
  <c r="H81" i="15"/>
  <c r="H230" i="15"/>
  <c r="H257" i="15"/>
  <c r="H412" i="15"/>
  <c r="H409" i="15"/>
  <c r="H740" i="15"/>
  <c r="H938" i="15"/>
  <c r="H629" i="15"/>
  <c r="H174" i="15"/>
  <c r="H985" i="15"/>
  <c r="H305" i="15"/>
  <c r="H660" i="15"/>
  <c r="H896" i="15"/>
  <c r="H670" i="15"/>
  <c r="H904" i="15"/>
  <c r="H1016" i="15"/>
  <c r="H798" i="15"/>
  <c r="H411" i="15"/>
  <c r="H746" i="15"/>
  <c r="H805" i="15"/>
  <c r="H471" i="15"/>
  <c r="H288" i="15"/>
  <c r="H359" i="15"/>
  <c r="H552" i="15"/>
  <c r="H539" i="15"/>
  <c r="H1025" i="15"/>
  <c r="H1010" i="15"/>
  <c r="H986" i="15"/>
  <c r="H909" i="15"/>
  <c r="H1021" i="15"/>
  <c r="H1026" i="15"/>
  <c r="H1012" i="15"/>
  <c r="H820" i="15"/>
  <c r="H987" i="15"/>
  <c r="H767" i="15"/>
  <c r="H969" i="15"/>
  <c r="H972" i="15"/>
  <c r="H719" i="15"/>
  <c r="H396" i="15"/>
  <c r="H900" i="15"/>
  <c r="H795" i="15"/>
  <c r="H876" i="15"/>
  <c r="H618" i="15"/>
  <c r="H999" i="15"/>
  <c r="H470" i="15"/>
  <c r="H837" i="15"/>
  <c r="H894" i="15"/>
  <c r="H928" i="15"/>
  <c r="H688" i="15"/>
  <c r="H693" i="15"/>
  <c r="H233" i="15"/>
  <c r="H919" i="15"/>
  <c r="H834" i="15"/>
  <c r="H533" i="15"/>
  <c r="H783" i="15"/>
  <c r="H948" i="15"/>
  <c r="H668" i="15"/>
  <c r="H624" i="15"/>
  <c r="H676" i="15"/>
  <c r="H679" i="15"/>
  <c r="H754" i="15"/>
  <c r="H382" i="15"/>
  <c r="H867" i="15"/>
  <c r="H1019" i="15"/>
  <c r="H939" i="15"/>
  <c r="H1020" i="15"/>
  <c r="H967" i="15"/>
  <c r="H915" i="15"/>
  <c r="H881" i="15"/>
  <c r="H555" i="15"/>
  <c r="H930" i="15"/>
  <c r="H924" i="15"/>
  <c r="H935" i="15"/>
  <c r="H352" i="15"/>
  <c r="H557" i="15"/>
  <c r="H614" i="15"/>
  <c r="H917" i="15"/>
  <c r="H561" i="15"/>
  <c r="H852" i="15"/>
  <c r="H328" i="15"/>
  <c r="H774" i="15"/>
  <c r="H531" i="15"/>
  <c r="H890" i="15"/>
  <c r="H698" i="15"/>
  <c r="H138" i="15"/>
  <c r="H790" i="15"/>
  <c r="H780" i="15"/>
  <c r="H137" i="15"/>
  <c r="H649" i="15"/>
  <c r="H954" i="15"/>
  <c r="H772" i="15"/>
  <c r="H910" i="15"/>
  <c r="H751" i="15"/>
  <c r="H803" i="15"/>
  <c r="H812" i="15"/>
  <c r="H998" i="15"/>
  <c r="H240" i="15"/>
  <c r="H302" i="15"/>
  <c r="H739" i="15"/>
  <c r="H242" i="15"/>
  <c r="H499" i="15"/>
  <c r="H264" i="15"/>
  <c r="H208" i="15"/>
  <c r="H991" i="15"/>
  <c r="H831" i="15"/>
  <c r="H609" i="15"/>
  <c r="H579" i="15"/>
  <c r="H878" i="15"/>
  <c r="H920" i="15"/>
  <c r="H621" i="15"/>
  <c r="H727" i="15"/>
  <c r="H424" i="15"/>
  <c r="H819" i="15"/>
  <c r="H227" i="15"/>
  <c r="H355" i="15"/>
  <c r="H548" i="15"/>
  <c r="H898" i="15"/>
  <c r="H625" i="15"/>
  <c r="H512" i="15"/>
  <c r="H276" i="15"/>
  <c r="H344" i="15"/>
  <c r="H150" i="15"/>
  <c r="H416" i="15"/>
  <c r="H400" i="15"/>
  <c r="H406" i="15"/>
  <c r="H258" i="15"/>
  <c r="H251" i="15"/>
  <c r="H262" i="15"/>
  <c r="H398" i="15"/>
  <c r="H631" i="15"/>
  <c r="H778" i="15"/>
  <c r="H564" i="15"/>
  <c r="H373" i="15"/>
  <c r="H1011" i="15"/>
  <c r="H950" i="15"/>
  <c r="H402" i="15"/>
  <c r="H839" i="15"/>
  <c r="H332" i="15"/>
  <c r="H435" i="15"/>
  <c r="H1024" i="15"/>
  <c r="H814" i="15"/>
  <c r="H569" i="15"/>
  <c r="H293" i="15"/>
  <c r="H395" i="15"/>
  <c r="H488" i="15"/>
  <c r="H282" i="15"/>
  <c r="H390" i="15"/>
  <c r="H152" i="15"/>
  <c r="H789" i="15"/>
  <c r="H232" i="15"/>
  <c r="H880" i="15"/>
  <c r="H536" i="15"/>
  <c r="H510" i="15"/>
  <c r="H804" i="15"/>
  <c r="H219" i="15"/>
  <c r="H261" i="15"/>
  <c r="H553" i="15"/>
  <c r="H713" i="15"/>
  <c r="H788" i="15"/>
  <c r="H146" i="15"/>
  <c r="H202" i="15"/>
  <c r="H860" i="15"/>
  <c r="H832" i="15"/>
  <c r="H973" i="15"/>
  <c r="H984" i="15"/>
  <c r="H756" i="15"/>
  <c r="H172" i="15"/>
  <c r="H505" i="15"/>
  <c r="H558" i="15"/>
  <c r="H385" i="15"/>
  <c r="H71" i="15"/>
  <c r="H120" i="15"/>
  <c r="H646" i="15"/>
  <c r="H319" i="15"/>
  <c r="H185" i="15"/>
  <c r="H750" i="15"/>
  <c r="H119" i="15"/>
  <c r="H205" i="15"/>
  <c r="H433" i="15"/>
  <c r="H807" i="15"/>
  <c r="H446" i="15"/>
  <c r="H639" i="15"/>
  <c r="H666" i="15"/>
  <c r="H592" i="15"/>
  <c r="H65" i="15"/>
  <c r="H241" i="15"/>
  <c r="H650" i="15"/>
  <c r="H180" i="15"/>
  <c r="H102" i="15"/>
  <c r="H279" i="15"/>
  <c r="H75" i="15"/>
  <c r="H159" i="15"/>
  <c r="H88" i="15"/>
  <c r="H358" i="15"/>
  <c r="H722" i="15"/>
  <c r="H141" i="15"/>
  <c r="H432" i="15"/>
  <c r="H517" i="15"/>
  <c r="H821" i="15"/>
  <c r="H375" i="15"/>
  <c r="H327" i="15"/>
  <c r="H721" i="15"/>
  <c r="H498" i="15"/>
  <c r="H728" i="15"/>
  <c r="H776" i="15"/>
  <c r="H922" i="15"/>
  <c r="H105" i="15"/>
  <c r="H414" i="15"/>
  <c r="H275" i="15"/>
  <c r="H325" i="15"/>
  <c r="H522" i="15"/>
  <c r="H589" i="15"/>
  <c r="H238" i="15"/>
  <c r="H652" i="15"/>
  <c r="H656" i="15"/>
  <c r="H846" i="15"/>
  <c r="H440" i="15"/>
  <c r="H617" i="15"/>
  <c r="H140" i="15"/>
  <c r="H133" i="15"/>
  <c r="H135" i="15"/>
  <c r="H923" i="15"/>
  <c r="H818" i="15"/>
  <c r="H942" i="15"/>
  <c r="H946" i="15"/>
  <c r="H239" i="15"/>
  <c r="H850" i="15"/>
  <c r="H450" i="15"/>
  <c r="H72" i="15"/>
  <c r="H326" i="15"/>
  <c r="H422" i="15"/>
  <c r="H627" i="15"/>
  <c r="H642" i="15"/>
  <c r="H735" i="15"/>
  <c r="H436" i="15"/>
  <c r="H118" i="15"/>
  <c r="H1007" i="15"/>
  <c r="H314" i="15"/>
  <c r="H825" i="15"/>
  <c r="H736" i="15"/>
  <c r="H254" i="15"/>
  <c r="H286" i="15"/>
  <c r="H541" i="15"/>
  <c r="H389" i="15"/>
  <c r="H274" i="15"/>
  <c r="H191" i="15"/>
  <c r="H98" i="15"/>
  <c r="H151" i="15"/>
  <c r="H702" i="15"/>
  <c r="H201" i="15"/>
  <c r="H516" i="15"/>
  <c r="H177" i="15"/>
  <c r="H481" i="15"/>
  <c r="H637" i="15"/>
  <c r="H335" i="15"/>
  <c r="H70" i="15"/>
  <c r="H651" i="15"/>
  <c r="H542" i="15"/>
  <c r="H212" i="15"/>
  <c r="H465" i="15"/>
  <c r="H313" i="15"/>
  <c r="H311" i="15"/>
  <c r="H653" i="15"/>
  <c r="H228" i="15"/>
  <c r="H441" i="15"/>
  <c r="H95" i="15"/>
  <c r="H28" i="15"/>
  <c r="H249" i="15"/>
  <c r="H199" i="15"/>
  <c r="H114" i="15"/>
  <c r="H29" i="15"/>
  <c r="H226" i="15"/>
  <c r="H423" i="15"/>
  <c r="H278" i="15"/>
  <c r="H546" i="15"/>
  <c r="H479" i="15"/>
  <c r="H413" i="15"/>
  <c r="H729" i="15"/>
  <c r="H397" i="15"/>
  <c r="H696" i="15"/>
  <c r="H641" i="15"/>
  <c r="H620" i="15"/>
  <c r="H442" i="15"/>
  <c r="H193" i="15"/>
  <c r="H474" i="15"/>
  <c r="H793" i="15"/>
  <c r="H236" i="15"/>
  <c r="H303" i="15"/>
  <c r="H478" i="15"/>
  <c r="H419" i="15"/>
  <c r="H567" i="15"/>
  <c r="H674" i="15"/>
  <c r="H393" i="15"/>
  <c r="H206" i="15"/>
  <c r="H453" i="15"/>
  <c r="H640" i="15"/>
  <c r="H405" i="15"/>
  <c r="H462" i="15"/>
  <c r="H455" i="15"/>
  <c r="H604" i="15"/>
  <c r="H518" i="15"/>
  <c r="H280" i="15"/>
  <c r="H707" i="15"/>
  <c r="H248" i="15"/>
  <c r="H190" i="15"/>
  <c r="H452" i="15"/>
  <c r="H500" i="15"/>
  <c r="H940" i="15"/>
  <c r="H122" i="15"/>
  <c r="H476" i="15"/>
  <c r="H615" i="15"/>
  <c r="H246" i="15"/>
  <c r="H550" i="15"/>
  <c r="H496" i="15"/>
  <c r="H217" i="15"/>
  <c r="H207" i="15"/>
  <c r="H394" i="15"/>
  <c r="H69" i="15"/>
  <c r="H154" i="15"/>
  <c r="H39" i="15"/>
  <c r="H37" i="15"/>
  <c r="H349" i="15"/>
  <c r="H921" i="15"/>
  <c r="H153" i="15"/>
  <c r="H810" i="15"/>
  <c r="H673" i="15"/>
  <c r="H726" i="15"/>
  <c r="H883" i="15"/>
  <c r="H173" i="15"/>
  <c r="H160" i="15"/>
  <c r="H27" i="15"/>
  <c r="H179" i="15"/>
  <c r="H299" i="15"/>
  <c r="H388" i="15"/>
  <c r="H608" i="15"/>
  <c r="H306" i="15"/>
  <c r="H487" i="15"/>
  <c r="H456" i="15"/>
  <c r="H701" i="15"/>
  <c r="H937" i="15"/>
  <c r="H694" i="15"/>
  <c r="H769" i="15"/>
  <c r="H287" i="15"/>
  <c r="H372" i="15"/>
  <c r="H692" i="15"/>
  <c r="H237" i="15"/>
  <c r="H513" i="15"/>
  <c r="H468" i="15"/>
  <c r="H353" i="15"/>
  <c r="H103" i="15"/>
  <c r="H962" i="15"/>
  <c r="H345" i="15"/>
  <c r="H234" i="15"/>
  <c r="H148" i="15"/>
  <c r="H124" i="15"/>
  <c r="H869" i="15"/>
  <c r="H90" i="15"/>
  <c r="H681" i="15"/>
  <c r="H330" i="15"/>
  <c r="H96" i="15"/>
  <c r="H54" i="15"/>
  <c r="H130" i="15"/>
  <c r="H737" i="15"/>
  <c r="M30" i="22" l="1"/>
  <c r="M18" i="22"/>
  <c r="M15" i="22"/>
  <c r="M8" i="22"/>
  <c r="M31" i="22"/>
  <c r="M9" i="22"/>
  <c r="M13" i="22"/>
  <c r="M26" i="22"/>
  <c r="M36" i="22"/>
  <c r="M20" i="22"/>
  <c r="M52" i="22"/>
  <c r="M46" i="22"/>
  <c r="M23" i="22"/>
  <c r="M14" i="22"/>
  <c r="M10" i="22"/>
  <c r="M17" i="22"/>
  <c r="M21" i="22"/>
  <c r="M29" i="22"/>
  <c r="M39" i="22"/>
  <c r="M50" i="22"/>
  <c r="M37" i="22"/>
  <c r="M47" i="22"/>
  <c r="M28" i="22"/>
  <c r="M33" i="22"/>
  <c r="M35" i="22"/>
  <c r="M19" i="22"/>
  <c r="M24" i="22"/>
  <c r="M34" i="22"/>
  <c r="M57" i="22"/>
  <c r="M54" i="22"/>
  <c r="M48" i="22"/>
  <c r="M41" i="22"/>
  <c r="M56" i="22"/>
  <c r="M59" i="22"/>
  <c r="M43" i="22"/>
  <c r="M51" i="22"/>
  <c r="M60" i="22"/>
  <c r="M58" i="22"/>
  <c r="M55" i="22"/>
  <c r="M53" i="22"/>
  <c r="M62" i="22"/>
  <c r="M63" i="22"/>
  <c r="M61" i="22"/>
  <c r="M27" i="22"/>
  <c r="E211" i="21"/>
  <c r="E205" i="21"/>
  <c r="E147" i="21"/>
  <c r="M216" i="21"/>
  <c r="M191" i="21"/>
  <c r="M178" i="21"/>
  <c r="M195" i="21"/>
  <c r="M201" i="21"/>
  <c r="M198" i="21"/>
  <c r="M203" i="21"/>
  <c r="M199" i="21"/>
  <c r="M212" i="21"/>
  <c r="M186" i="21"/>
  <c r="M218" i="21"/>
  <c r="M226" i="21"/>
  <c r="M209" i="21"/>
  <c r="M210" i="21"/>
  <c r="M187" i="21"/>
  <c r="M221" i="21"/>
  <c r="M185" i="21"/>
  <c r="M196" i="21"/>
  <c r="M177" i="21"/>
  <c r="M194" i="21"/>
  <c r="M189" i="21"/>
  <c r="M179" i="21"/>
  <c r="M182" i="21"/>
  <c r="M190" i="21"/>
  <c r="M204" i="21"/>
  <c r="M12" i="22" l="1"/>
  <c r="I869" i="15" l="1"/>
  <c r="I81" i="15"/>
  <c r="I409" i="15"/>
  <c r="I68" i="15"/>
  <c r="I53" i="15"/>
  <c r="I54" i="15"/>
  <c r="I412" i="15"/>
  <c r="I112" i="15"/>
  <c r="L124" i="22" l="1"/>
  <c r="L126" i="22"/>
  <c r="L131" i="22"/>
  <c r="L94" i="22"/>
  <c r="L134" i="22"/>
  <c r="L135" i="22"/>
  <c r="L136" i="22"/>
  <c r="L12" i="22"/>
  <c r="L90" i="22"/>
  <c r="L15" i="22"/>
  <c r="L8" i="22"/>
  <c r="L42" i="22"/>
  <c r="L82" i="22"/>
  <c r="L53" i="22"/>
  <c r="L54" i="22"/>
  <c r="L55" i="22"/>
  <c r="L37" i="22"/>
  <c r="L17" i="22"/>
  <c r="L33" i="22"/>
  <c r="L26" i="22"/>
  <c r="L20" i="22"/>
  <c r="L13" i="22"/>
  <c r="L100" i="22"/>
  <c r="L31" i="22"/>
  <c r="L10" i="22"/>
  <c r="L34" i="22"/>
  <c r="L9" i="22"/>
  <c r="L35" i="22"/>
  <c r="L39" i="22"/>
  <c r="L52" i="22"/>
  <c r="L56" i="22"/>
  <c r="L25" i="22"/>
  <c r="L71" i="22"/>
  <c r="L29" i="22"/>
  <c r="L18" i="22"/>
  <c r="L48" i="22"/>
  <c r="L14" i="22"/>
  <c r="L89" i="22"/>
  <c r="L22" i="22"/>
  <c r="L30" i="22"/>
  <c r="L95" i="22"/>
  <c r="L16" i="22"/>
  <c r="L23" i="22"/>
  <c r="L19" i="22"/>
  <c r="L50" i="22"/>
  <c r="L21" i="22"/>
  <c r="L28" i="22"/>
  <c r="L38" i="22"/>
  <c r="L58" i="22"/>
  <c r="L24" i="22"/>
  <c r="L72" i="22"/>
  <c r="L41" i="22"/>
  <c r="L99" i="22"/>
  <c r="L45" i="22"/>
  <c r="L60" i="22"/>
  <c r="L62" i="22"/>
  <c r="L87" i="22"/>
  <c r="L101" i="22"/>
  <c r="L43" i="22"/>
  <c r="L51" i="22"/>
  <c r="L46" i="22"/>
  <c r="L102" i="22"/>
  <c r="L92" i="22"/>
  <c r="L103" i="22"/>
  <c r="L104" i="22"/>
  <c r="L67" i="22"/>
  <c r="L83" i="22"/>
  <c r="L105" i="22"/>
  <c r="L57" i="22"/>
  <c r="L63" i="22"/>
  <c r="L80" i="22"/>
  <c r="L68" i="22"/>
  <c r="L74" i="22"/>
  <c r="L36" i="22"/>
  <c r="L97" i="22"/>
  <c r="L106" i="22"/>
  <c r="L70" i="22"/>
  <c r="L107" i="22"/>
  <c r="L108" i="22"/>
  <c r="L61" i="22"/>
  <c r="L109" i="22"/>
  <c r="L47" i="22"/>
  <c r="L110" i="22"/>
  <c r="L111" i="22"/>
  <c r="L93" i="22"/>
  <c r="L85" i="22"/>
  <c r="L96" i="22"/>
  <c r="L66" i="22"/>
  <c r="L79" i="22"/>
  <c r="L76" i="22"/>
  <c r="L69" i="22"/>
  <c r="L59" i="22"/>
  <c r="L112" i="22"/>
  <c r="L113" i="22"/>
  <c r="L115" i="22"/>
  <c r="L116" i="22"/>
  <c r="L88" i="22"/>
  <c r="L117" i="22"/>
  <c r="L65" i="22"/>
  <c r="L91" i="22"/>
  <c r="L118" i="22"/>
  <c r="L119" i="22"/>
  <c r="L75" i="22"/>
  <c r="L27" i="22"/>
  <c r="L77" i="22"/>
  <c r="L98" i="22"/>
  <c r="L120" i="22"/>
  <c r="L121" i="22"/>
  <c r="L122" i="22"/>
  <c r="L123" i="22"/>
  <c r="L125" i="22"/>
  <c r="L86" i="22"/>
  <c r="L127" i="22"/>
  <c r="L128" i="22"/>
  <c r="L129" i="22"/>
  <c r="L130" i="22"/>
  <c r="L133" i="22"/>
  <c r="L73" i="22"/>
  <c r="L40" i="22" l="1"/>
  <c r="L78" i="22"/>
  <c r="L44" i="22"/>
  <c r="L132" i="22"/>
  <c r="L84" i="22"/>
  <c r="L81" i="22"/>
  <c r="L64" i="22"/>
  <c r="L114" i="22"/>
  <c r="E216" i="21" l="1"/>
  <c r="E153" i="21" l="1"/>
  <c r="E183" i="21"/>
  <c r="E221" i="21"/>
  <c r="L153" i="21"/>
  <c r="M153" i="21" l="1"/>
  <c r="E125" i="21" l="1"/>
  <c r="L188" i="21"/>
  <c r="L125" i="21"/>
  <c r="M125" i="21"/>
  <c r="M34" i="21" l="1"/>
  <c r="M159" i="21"/>
  <c r="L34" i="21" l="1"/>
  <c r="L159" i="21"/>
  <c r="E34" i="21"/>
  <c r="E159" i="21"/>
  <c r="I1043" i="15" l="1"/>
  <c r="I1041" i="15"/>
  <c r="I1044" i="15"/>
  <c r="I1046" i="15"/>
  <c r="I1048" i="15"/>
  <c r="I15" i="15" l="1"/>
  <c r="I692" i="15"/>
  <c r="I443" i="15"/>
  <c r="I130" i="15"/>
  <c r="I681" i="15"/>
  <c r="I96" i="15"/>
  <c r="I330" i="15"/>
  <c r="I737" i="15"/>
  <c r="I230" i="15"/>
  <c r="I257" i="15"/>
  <c r="I90" i="15"/>
  <c r="I42" i="15"/>
  <c r="I623" i="15"/>
  <c r="I19" i="15"/>
  <c r="I89" i="15"/>
  <c r="I585" i="15"/>
  <c r="I239" i="15"/>
  <c r="I341" i="15"/>
  <c r="I148" i="15"/>
  <c r="I124" i="15"/>
  <c r="I345" i="15"/>
  <c r="I234" i="15"/>
  <c r="I644" i="15"/>
  <c r="I399" i="15"/>
  <c r="I421" i="15"/>
  <c r="I31" i="15"/>
  <c r="I427" i="15"/>
  <c r="I30" i="15"/>
  <c r="I353" i="15"/>
  <c r="I110" i="15"/>
  <c r="I962" i="15"/>
  <c r="I468" i="15"/>
  <c r="I270" i="15"/>
  <c r="I602" i="15"/>
  <c r="I52" i="15"/>
  <c r="I93" i="15"/>
  <c r="I571" i="15"/>
  <c r="I45" i="15"/>
  <c r="I26" i="15"/>
  <c r="I292" i="15"/>
  <c r="I356" i="15"/>
  <c r="I91" i="15"/>
  <c r="I66" i="15"/>
  <c r="I430" i="15"/>
  <c r="I156" i="15"/>
  <c r="I16" i="15"/>
  <c r="I103" i="15"/>
  <c r="I216" i="15"/>
  <c r="I500" i="15"/>
  <c r="I377" i="15"/>
  <c r="I237" i="15"/>
  <c r="I99" i="15"/>
  <c r="I444" i="15"/>
  <c r="I342" i="15"/>
  <c r="I368" i="15"/>
  <c r="I513" i="15"/>
  <c r="I329" i="15"/>
  <c r="I109" i="15"/>
  <c r="I86" i="15"/>
  <c r="I607" i="15"/>
  <c r="I697" i="15"/>
  <c r="I60" i="15"/>
  <c r="I236" i="15"/>
  <c r="I246" i="15"/>
  <c r="I307" i="15"/>
  <c r="I337" i="15"/>
  <c r="I442" i="15"/>
  <c r="I344" i="15"/>
  <c r="I208" i="15"/>
  <c r="I567" i="15"/>
  <c r="I494" i="15"/>
  <c r="I640" i="15"/>
  <c r="I771" i="15"/>
  <c r="I334" i="15"/>
  <c r="I378" i="15"/>
  <c r="I100" i="15"/>
  <c r="I312" i="15"/>
  <c r="I773" i="15"/>
  <c r="I163" i="15"/>
  <c r="I126" i="15"/>
  <c r="I491" i="15"/>
  <c r="I147" i="15"/>
  <c r="I76" i="15"/>
  <c r="I328" i="15"/>
  <c r="I682" i="15"/>
  <c r="I159" i="15"/>
  <c r="I128" i="15"/>
  <c r="I340" i="15"/>
  <c r="I366" i="15"/>
  <c r="I354" i="15"/>
  <c r="I183" i="15"/>
  <c r="I284" i="15"/>
  <c r="I191" i="15"/>
  <c r="I25" i="15"/>
  <c r="I167" i="15"/>
  <c r="I235" i="15"/>
  <c r="I229" i="15"/>
  <c r="I333" i="15"/>
  <c r="I546" i="15"/>
  <c r="I184" i="15"/>
  <c r="I742" i="15"/>
  <c r="I335" i="15"/>
  <c r="I83" i="15"/>
  <c r="I619" i="15"/>
  <c r="I385" i="15"/>
  <c r="I547" i="15"/>
  <c r="I82" i="15"/>
  <c r="I141" i="15"/>
  <c r="I173" i="15"/>
  <c r="I271" i="15"/>
  <c r="I291" i="15"/>
  <c r="I722" i="15"/>
  <c r="I223" i="15"/>
  <c r="I245" i="15"/>
  <c r="I129" i="15"/>
  <c r="I92" i="15"/>
  <c r="I274" i="15"/>
  <c r="I192" i="15"/>
  <c r="I851" i="15"/>
  <c r="I175" i="15"/>
  <c r="I67" i="15"/>
  <c r="I118" i="15"/>
  <c r="I279" i="15"/>
  <c r="I357" i="15"/>
  <c r="I28" i="15"/>
  <c r="I158" i="15"/>
  <c r="I273" i="15"/>
  <c r="I111" i="15"/>
  <c r="I320" i="15"/>
  <c r="I102" i="15"/>
  <c r="I180" i="15"/>
  <c r="I231" i="15"/>
  <c r="I56" i="15"/>
  <c r="I94" i="15"/>
  <c r="I220" i="15"/>
  <c r="I209" i="15"/>
  <c r="I499" i="15"/>
  <c r="I707" i="15"/>
  <c r="I265" i="15"/>
  <c r="I73" i="15"/>
  <c r="I541" i="15"/>
  <c r="I144" i="15"/>
  <c r="I258" i="15"/>
  <c r="I396" i="15"/>
  <c r="I211" i="15"/>
  <c r="I145" i="15"/>
  <c r="I405" i="15"/>
  <c r="I142" i="15"/>
  <c r="I10" i="15"/>
  <c r="I206" i="15"/>
  <c r="I466" i="15"/>
  <c r="I898" i="15"/>
  <c r="I138" i="15"/>
  <c r="I548" i="15"/>
  <c r="I419" i="15"/>
  <c r="I107" i="15"/>
  <c r="I813" i="15"/>
  <c r="I132" i="15"/>
  <c r="I23" i="15"/>
  <c r="I77" i="15"/>
  <c r="I339" i="15"/>
  <c r="I827" i="15"/>
  <c r="I135" i="15"/>
  <c r="I549" i="15"/>
  <c r="I277" i="15"/>
  <c r="I285" i="15"/>
  <c r="I24" i="15"/>
  <c r="I185" i="15"/>
  <c r="I179" i="15"/>
  <c r="I408" i="15"/>
  <c r="I362" i="15"/>
  <c r="I508" i="15"/>
  <c r="I225" i="15"/>
  <c r="I47" i="15"/>
  <c r="I272" i="15"/>
  <c r="I40" i="15"/>
  <c r="I127" i="15"/>
  <c r="I182" i="15"/>
  <c r="I162" i="15"/>
  <c r="I36" i="15"/>
  <c r="I80" i="15"/>
  <c r="I43" i="15"/>
  <c r="I8" i="15"/>
  <c r="I57" i="15"/>
  <c r="I65" i="15"/>
  <c r="I55" i="15"/>
  <c r="I290" i="15"/>
  <c r="I46" i="15"/>
  <c r="I351" i="15"/>
  <c r="I63" i="15"/>
  <c r="I321" i="15"/>
  <c r="I95" i="15"/>
  <c r="I283" i="15"/>
  <c r="I446" i="15"/>
  <c r="I143" i="15"/>
  <c r="I570" i="15"/>
  <c r="I84" i="15"/>
  <c r="I327" i="15"/>
  <c r="I243" i="15"/>
  <c r="I217" i="15"/>
  <c r="I539" i="15"/>
  <c r="I338" i="15"/>
  <c r="I98" i="15"/>
  <c r="I674" i="15"/>
  <c r="I39" i="15"/>
  <c r="I435" i="15"/>
  <c r="I69" i="15"/>
  <c r="I348" i="15"/>
  <c r="I384" i="15"/>
  <c r="I114" i="15"/>
  <c r="I242" i="15"/>
  <c r="I689" i="15"/>
  <c r="I332" i="15"/>
  <c r="I154" i="15"/>
  <c r="I806" i="15"/>
  <c r="I702" i="15"/>
  <c r="I226" i="15"/>
  <c r="I650" i="15"/>
  <c r="I27" i="15"/>
  <c r="I70" i="15"/>
  <c r="I367" i="15"/>
  <c r="I153" i="15"/>
  <c r="I51" i="15"/>
  <c r="I12" i="15"/>
  <c r="I207" i="15"/>
  <c r="I38" i="15"/>
  <c r="I151" i="15"/>
  <c r="I14" i="15"/>
  <c r="I117" i="15"/>
  <c r="I21" i="15"/>
  <c r="I687" i="15"/>
  <c r="I37" i="15"/>
  <c r="I608" i="15"/>
  <c r="I716" i="15"/>
  <c r="I49" i="15"/>
  <c r="I44" i="15"/>
  <c r="I123" i="15"/>
  <c r="I108" i="15"/>
  <c r="I61" i="15"/>
  <c r="I62" i="15"/>
  <c r="I497" i="15"/>
  <c r="I105" i="15"/>
  <c r="I700" i="15"/>
  <c r="I372" i="15"/>
  <c r="I545" i="15"/>
  <c r="I572" i="15"/>
  <c r="I540" i="15"/>
  <c r="I964" i="15"/>
  <c r="I376" i="15"/>
  <c r="I763" i="15"/>
  <c r="I694" i="15"/>
  <c r="I1031" i="15"/>
  <c r="I1028" i="15"/>
  <c r="I1018" i="15"/>
  <c r="I1016" i="15"/>
  <c r="I1020" i="15"/>
  <c r="I1027" i="15"/>
  <c r="I1013" i="15"/>
  <c r="I1025" i="15"/>
  <c r="I999" i="15"/>
  <c r="I1029" i="15"/>
  <c r="I1011" i="15"/>
  <c r="I980" i="15"/>
  <c r="I1002" i="15"/>
  <c r="I954" i="15"/>
  <c r="I956" i="15"/>
  <c r="I983" i="15"/>
  <c r="I963" i="15"/>
  <c r="I1005" i="15"/>
  <c r="I974" i="15"/>
  <c r="I1006" i="15"/>
  <c r="I867" i="15"/>
  <c r="I986" i="15"/>
  <c r="I918" i="15"/>
  <c r="I902" i="15"/>
  <c r="I578" i="15"/>
  <c r="I1007" i="15"/>
  <c r="I857" i="15"/>
  <c r="I987" i="15"/>
  <c r="I978" i="15"/>
  <c r="I907" i="15"/>
  <c r="I995" i="15"/>
  <c r="I968" i="15"/>
  <c r="I909" i="15"/>
  <c r="I961" i="15"/>
  <c r="I948" i="15"/>
  <c r="I879" i="15"/>
  <c r="I989" i="15"/>
  <c r="I991" i="15"/>
  <c r="I866" i="15"/>
  <c r="I992" i="15"/>
  <c r="I910" i="15"/>
  <c r="I698" i="15"/>
  <c r="I960" i="15"/>
  <c r="I823" i="15"/>
  <c r="I703" i="15"/>
  <c r="I775" i="15"/>
  <c r="I911" i="15"/>
  <c r="I905" i="15"/>
  <c r="I973" i="15"/>
  <c r="I850" i="15"/>
  <c r="I828" i="15"/>
  <c r="I863" i="15"/>
  <c r="I849" i="15"/>
  <c r="I797" i="15"/>
  <c r="I758" i="15"/>
  <c r="I931" i="15"/>
  <c r="I942" i="15"/>
  <c r="I864" i="15"/>
  <c r="I955" i="15"/>
  <c r="I932" i="15"/>
  <c r="I912" i="15"/>
  <c r="I829" i="15"/>
  <c r="I943" i="15"/>
  <c r="I979" i="15"/>
  <c r="I913" i="15"/>
  <c r="I970" i="15"/>
  <c r="I897" i="15"/>
  <c r="I881" i="15"/>
  <c r="I664" i="15"/>
  <c r="I564" i="15"/>
  <c r="I925" i="15"/>
  <c r="I888" i="15"/>
  <c r="I841" i="15"/>
  <c r="I767" i="15"/>
  <c r="I988" i="15"/>
  <c r="I837" i="15"/>
  <c r="I834" i="15"/>
  <c r="I746" i="15"/>
  <c r="I799" i="15"/>
  <c r="I728" i="15"/>
  <c r="I906" i="15"/>
  <c r="I743" i="15"/>
  <c r="I821" i="15"/>
  <c r="I632" i="15"/>
  <c r="I493" i="15"/>
  <c r="I1026" i="15"/>
  <c r="I1032" i="15"/>
  <c r="I1019" i="15"/>
  <c r="I1024" i="15"/>
  <c r="I976" i="15"/>
  <c r="I1030" i="15"/>
  <c r="I1022" i="15"/>
  <c r="I1003" i="15"/>
  <c r="I1021" i="15"/>
  <c r="I1009" i="15"/>
  <c r="I920" i="15"/>
  <c r="I796" i="15"/>
  <c r="I993" i="15"/>
  <c r="I1023" i="15"/>
  <c r="I1017" i="15"/>
  <c r="I893" i="15"/>
  <c r="I916" i="15"/>
  <c r="I1010" i="15"/>
  <c r="I997" i="15"/>
  <c r="I958" i="15"/>
  <c r="I865" i="15"/>
  <c r="I904" i="15"/>
  <c r="I965" i="15"/>
  <c r="I883" i="15"/>
  <c r="I805" i="15"/>
  <c r="I996" i="15"/>
  <c r="I876" i="15"/>
  <c r="I939" i="15"/>
  <c r="I1001" i="15"/>
  <c r="I975" i="15"/>
  <c r="I967" i="15"/>
  <c r="I840" i="15"/>
  <c r="I1008" i="15"/>
  <c r="I835" i="15"/>
  <c r="I781" i="15"/>
  <c r="I792" i="15"/>
  <c r="I830" i="15"/>
  <c r="I928" i="15"/>
  <c r="I917" i="15"/>
  <c r="I927" i="15"/>
  <c r="I952" i="15"/>
  <c r="I994" i="15"/>
  <c r="I926" i="15"/>
  <c r="I662" i="15"/>
  <c r="I933" i="15"/>
  <c r="I914" i="15"/>
  <c r="I929" i="15"/>
  <c r="I915" i="15"/>
  <c r="I1015" i="15"/>
  <c r="I919" i="15"/>
  <c r="I565" i="15"/>
  <c r="I874" i="15"/>
  <c r="I525" i="15"/>
  <c r="I852" i="15"/>
  <c r="I831" i="15"/>
  <c r="I762" i="15"/>
  <c r="I941" i="15"/>
  <c r="I569" i="15"/>
  <c r="I877" i="15"/>
  <c r="I934" i="15"/>
  <c r="I953" i="15"/>
  <c r="I574" i="15"/>
  <c r="I938" i="15"/>
  <c r="I824" i="15"/>
  <c r="I935" i="15"/>
  <c r="I678" i="15"/>
  <c r="I895" i="15"/>
  <c r="I984" i="15"/>
  <c r="I971" i="15"/>
  <c r="I930" i="15"/>
  <c r="I764" i="15"/>
  <c r="I804" i="15"/>
  <c r="I538" i="15"/>
  <c r="I641" i="15"/>
  <c r="I1012" i="15"/>
  <c r="I727" i="15"/>
  <c r="I845" i="15"/>
  <c r="I411" i="15"/>
  <c r="I820" i="15"/>
  <c r="I745" i="15"/>
  <c r="I945" i="15"/>
  <c r="I371" i="15"/>
  <c r="I969" i="15"/>
  <c r="I836" i="15"/>
  <c r="I718" i="15"/>
  <c r="I843" i="15"/>
  <c r="I923" i="15"/>
  <c r="I842" i="15"/>
  <c r="I782" i="15"/>
  <c r="I946" i="15"/>
  <c r="I908" i="15"/>
  <c r="I891" i="15"/>
  <c r="I832" i="15"/>
  <c r="I672" i="15"/>
  <c r="I972" i="15"/>
  <c r="I802" i="15"/>
  <c r="I266" i="15"/>
  <c r="I526" i="15"/>
  <c r="I514" i="15"/>
  <c r="I78" i="15"/>
  <c r="I221" i="15"/>
  <c r="I677" i="15"/>
  <c r="I414" i="15"/>
  <c r="I749" i="15"/>
  <c r="I685" i="15"/>
  <c r="I613" i="15"/>
  <c r="I985" i="15"/>
  <c r="I733" i="15"/>
  <c r="I489" i="15"/>
  <c r="I899" i="15"/>
  <c r="I751" i="15"/>
  <c r="I776" i="15"/>
  <c r="I819" i="15"/>
  <c r="I890" i="15"/>
  <c r="I713" i="15"/>
  <c r="I470" i="15"/>
  <c r="I924" i="15"/>
  <c r="I858" i="15"/>
  <c r="I778" i="15"/>
  <c r="I739" i="15"/>
  <c r="I854" i="15"/>
  <c r="I622" i="15"/>
  <c r="I691" i="15"/>
  <c r="I267" i="15"/>
  <c r="I579" i="15"/>
  <c r="I428" i="15"/>
  <c r="I581" i="15"/>
  <c r="I520" i="15"/>
  <c r="I966" i="15"/>
  <c r="I561" i="15"/>
  <c r="I690" i="15"/>
  <c r="I811" i="15"/>
  <c r="I844" i="15"/>
  <c r="I416" i="15"/>
  <c r="I621" i="15"/>
  <c r="I780" i="15"/>
  <c r="I759" i="15"/>
  <c r="I352" i="15"/>
  <c r="I875" i="15"/>
  <c r="I809" i="15"/>
  <c r="I791" i="15"/>
  <c r="I305" i="15"/>
  <c r="I666" i="15"/>
  <c r="I950" i="15"/>
  <c r="I825" i="15"/>
  <c r="I787" i="15"/>
  <c r="I944" i="15"/>
  <c r="I721" i="15"/>
  <c r="I590" i="15"/>
  <c r="I668" i="15"/>
  <c r="I750" i="15"/>
  <c r="I616" i="15"/>
  <c r="I387" i="15"/>
  <c r="I736" i="15"/>
  <c r="I786" i="15"/>
  <c r="I785" i="15"/>
  <c r="I859" i="15"/>
  <c r="I639" i="15"/>
  <c r="I583" i="15"/>
  <c r="I433" i="15"/>
  <c r="I635" i="15"/>
  <c r="I586" i="15"/>
  <c r="I88" i="15"/>
  <c r="I390" i="15"/>
  <c r="I524" i="15"/>
  <c r="I812" i="15"/>
  <c r="I594" i="15"/>
  <c r="I856" i="15"/>
  <c r="I957" i="15"/>
  <c r="I982" i="15"/>
  <c r="I959" i="15"/>
  <c r="I848" i="15"/>
  <c r="I885" i="15"/>
  <c r="I670" i="15"/>
  <c r="I779" i="15"/>
  <c r="I652" i="15"/>
  <c r="I587" i="15"/>
  <c r="I839" i="15"/>
  <c r="I868" i="15"/>
  <c r="I715" i="15"/>
  <c r="I533" i="15"/>
  <c r="I152" i="15"/>
  <c r="I731" i="15"/>
  <c r="I887" i="15"/>
  <c r="I655" i="15"/>
  <c r="I903" i="15"/>
  <c r="I772" i="15"/>
  <c r="I636" i="15"/>
  <c r="I660" i="15"/>
  <c r="I719" i="15"/>
  <c r="I704" i="15"/>
  <c r="I630" i="15"/>
  <c r="I121" i="15"/>
  <c r="I388" i="15"/>
  <c r="I855" i="15"/>
  <c r="I896" i="15"/>
  <c r="I798" i="15"/>
  <c r="I998" i="15"/>
  <c r="I695" i="15"/>
  <c r="I783" i="15"/>
  <c r="I878" i="15"/>
  <c r="I901" i="15"/>
  <c r="I765" i="15"/>
  <c r="I676" i="15"/>
  <c r="I418" i="15"/>
  <c r="I275" i="15"/>
  <c r="I730" i="15"/>
  <c r="I793" i="15"/>
  <c r="I688" i="15"/>
  <c r="I870" i="15"/>
  <c r="I137" i="15"/>
  <c r="I686" i="15"/>
  <c r="I705" i="15"/>
  <c r="I648" i="15"/>
  <c r="I754" i="15"/>
  <c r="I729" i="15"/>
  <c r="I7" i="15"/>
  <c r="I170" i="15"/>
  <c r="I826" i="15"/>
  <c r="I649" i="15"/>
  <c r="I735" i="15"/>
  <c r="I661" i="15"/>
  <c r="I597" i="15"/>
  <c r="I894" i="15"/>
  <c r="I757" i="15"/>
  <c r="I671" i="15"/>
  <c r="I861" i="15"/>
  <c r="I598" i="15"/>
  <c r="I638" i="15"/>
  <c r="I624" i="15"/>
  <c r="I833" i="15"/>
  <c r="I766" i="15"/>
  <c r="I618" i="15"/>
  <c r="I537" i="15"/>
  <c r="I873" i="15"/>
  <c r="I709" i="15"/>
  <c r="I761" i="15"/>
  <c r="I699" i="15"/>
  <c r="I379" i="15"/>
  <c r="I712" i="15"/>
  <c r="I577" i="15"/>
  <c r="I886" i="15"/>
  <c r="I794" i="15"/>
  <c r="I717" i="15"/>
  <c r="I753" i="15"/>
  <c r="I725" i="15"/>
  <c r="I665" i="15"/>
  <c r="I370" i="15"/>
  <c r="I774" i="15"/>
  <c r="I740" i="15"/>
  <c r="I1014" i="15"/>
  <c r="I816" i="15"/>
  <c r="I554" i="15"/>
  <c r="I576" i="15"/>
  <c r="I846" i="15"/>
  <c r="I256" i="15"/>
  <c r="I482" i="15"/>
  <c r="I601" i="15"/>
  <c r="I748" i="15"/>
  <c r="I708" i="15"/>
  <c r="I592" i="15"/>
  <c r="I166" i="15"/>
  <c r="I936" i="15"/>
  <c r="I647" i="15"/>
  <c r="I363" i="15"/>
  <c r="I495" i="15"/>
  <c r="I951" i="15"/>
  <c r="I706" i="15"/>
  <c r="I483" i="15"/>
  <c r="I756" i="15"/>
  <c r="I254" i="15"/>
  <c r="I72" i="15"/>
  <c r="I853" i="15"/>
  <c r="I382" i="15"/>
  <c r="I711" i="15"/>
  <c r="I441" i="15"/>
  <c r="I445" i="15"/>
  <c r="I790" i="15"/>
  <c r="I509" i="15"/>
  <c r="I474" i="15"/>
  <c r="I318" i="15"/>
  <c r="I413" i="15"/>
  <c r="I422" i="15"/>
  <c r="I872" i="15"/>
  <c r="I741" i="15"/>
  <c r="I222" i="15"/>
  <c r="I847" i="15"/>
  <c r="I544" i="15"/>
  <c r="I777" i="15"/>
  <c r="I656" i="15"/>
  <c r="I1000" i="15"/>
  <c r="I573" i="15"/>
  <c r="I634" i="15"/>
  <c r="I679" i="15"/>
  <c r="I862" i="15"/>
  <c r="I375" i="15"/>
  <c r="I232" i="15"/>
  <c r="I304" i="15"/>
  <c r="I477" i="15"/>
  <c r="I269" i="15"/>
  <c r="I532" i="15"/>
  <c r="I814" i="15"/>
  <c r="I556" i="15"/>
  <c r="I403" i="15"/>
  <c r="I355" i="15"/>
  <c r="I871" i="15"/>
  <c r="I808" i="15"/>
  <c r="I485" i="15"/>
  <c r="I822" i="15"/>
  <c r="I889" i="15"/>
  <c r="I726" i="15"/>
  <c r="I288" i="15"/>
  <c r="I420" i="15"/>
  <c r="I714" i="15"/>
  <c r="I940" i="15"/>
  <c r="I519" i="15"/>
  <c r="I817" i="15"/>
  <c r="I467" i="15"/>
  <c r="I615" i="15"/>
  <c r="I484" i="15"/>
  <c r="I365" i="15"/>
  <c r="I723" i="15"/>
  <c r="I190" i="15"/>
  <c r="I218" i="15"/>
  <c r="I633" i="15"/>
  <c r="I423" i="15"/>
  <c r="I614" i="15"/>
  <c r="I600" i="15"/>
  <c r="I219" i="15"/>
  <c r="I253" i="15"/>
  <c r="I620" i="15"/>
  <c r="I465" i="15"/>
  <c r="I589" i="15"/>
  <c r="I381" i="15"/>
  <c r="I595" i="15"/>
  <c r="I512" i="15"/>
  <c r="I193" i="15"/>
  <c r="I626" i="15"/>
  <c r="I506" i="15"/>
  <c r="I557" i="15"/>
  <c r="I663" i="15"/>
  <c r="I760" i="15"/>
  <c r="I949" i="15"/>
  <c r="I947" i="15"/>
  <c r="I559" i="15"/>
  <c r="I343" i="15"/>
  <c r="I434" i="15"/>
  <c r="I555" i="15"/>
  <c r="I680" i="15"/>
  <c r="I360" i="15"/>
  <c r="I308" i="15"/>
  <c r="I683" i="15"/>
  <c r="I977" i="15"/>
  <c r="I498" i="15"/>
  <c r="I710" i="15"/>
  <c r="I884" i="15"/>
  <c r="I515" i="15"/>
  <c r="I504" i="15"/>
  <c r="I584" i="15"/>
  <c r="I815" i="15"/>
  <c r="I628" i="15"/>
  <c r="I629" i="15"/>
  <c r="I501" i="15"/>
  <c r="I439" i="15"/>
  <c r="I627" i="15"/>
  <c r="I373" i="15"/>
  <c r="I315" i="15"/>
  <c r="I325" i="15"/>
  <c r="I860" i="15"/>
  <c r="I374" i="15"/>
  <c r="I684" i="15"/>
  <c r="I478" i="15"/>
  <c r="I251" i="15"/>
  <c r="I331" i="15"/>
  <c r="I667" i="15"/>
  <c r="I165" i="15"/>
  <c r="I653" i="15"/>
  <c r="I789" i="15"/>
  <c r="I562" i="15"/>
  <c r="I784" i="15"/>
  <c r="I563" i="15"/>
  <c r="I505" i="15"/>
  <c r="I599" i="15"/>
  <c r="I250" i="15"/>
  <c r="I528" i="15"/>
  <c r="I603" i="15"/>
  <c r="I801" i="15"/>
  <c r="I788" i="15"/>
  <c r="I768" i="15"/>
  <c r="I146" i="15"/>
  <c r="I800" i="15"/>
  <c r="I981" i="15"/>
  <c r="I675" i="15"/>
  <c r="I119" i="15"/>
  <c r="I892" i="15"/>
  <c r="I645" i="15"/>
  <c r="I502" i="15"/>
  <c r="I591" i="15"/>
  <c r="I625" i="15"/>
  <c r="I593" i="15"/>
  <c r="I527" i="15"/>
  <c r="I280" i="15"/>
  <c r="I560" i="15"/>
  <c r="I580" i="15"/>
  <c r="I818" i="15"/>
  <c r="I770" i="15"/>
  <c r="I646" i="15"/>
  <c r="I747" i="15"/>
  <c r="I642" i="15"/>
  <c r="I516" i="15"/>
  <c r="I838" i="15"/>
  <c r="I263" i="15"/>
  <c r="I803" i="15"/>
  <c r="I113" i="15"/>
  <c r="I922" i="15"/>
  <c r="I503" i="15"/>
  <c r="I880" i="15"/>
  <c r="I566" i="15"/>
  <c r="I1004" i="15"/>
  <c r="I724" i="15"/>
  <c r="I324" i="15"/>
  <c r="I205" i="15"/>
  <c r="I552" i="15"/>
  <c r="I87" i="15"/>
  <c r="I720" i="15"/>
  <c r="I605" i="15"/>
  <c r="I440" i="15"/>
  <c r="I133" i="15"/>
  <c r="I696" i="15"/>
  <c r="I734" i="15"/>
  <c r="I286" i="15"/>
  <c r="I402" i="15"/>
  <c r="I116" i="15"/>
  <c r="I575" i="15"/>
  <c r="I738" i="15"/>
  <c r="I551" i="15"/>
  <c r="I744" i="15"/>
  <c r="I517" i="15"/>
  <c r="I115" i="15"/>
  <c r="I394" i="15"/>
  <c r="I507" i="15"/>
  <c r="I657" i="15"/>
  <c r="I359" i="15"/>
  <c r="I531" i="15"/>
  <c r="I492" i="15"/>
  <c r="I168" i="15"/>
  <c r="I469" i="15"/>
  <c r="I755" i="15"/>
  <c r="I496" i="15"/>
  <c r="I659" i="15"/>
  <c r="I401" i="15"/>
  <c r="I429" i="15"/>
  <c r="I313" i="15"/>
  <c r="I238" i="15"/>
  <c r="I13" i="15"/>
  <c r="I311" i="15"/>
  <c r="I400" i="15"/>
  <c r="I358" i="15"/>
  <c r="I282" i="15"/>
  <c r="I215" i="15"/>
  <c r="I669" i="15"/>
  <c r="I395" i="15"/>
  <c r="I473" i="15"/>
  <c r="I278" i="15"/>
  <c r="I389" i="15"/>
  <c r="I392" i="15"/>
  <c r="I227" i="15"/>
  <c r="I426" i="15"/>
  <c r="I481" i="15"/>
  <c r="I247" i="15"/>
  <c r="I654" i="15"/>
  <c r="I542" i="15"/>
  <c r="I921" i="15"/>
  <c r="I436" i="15"/>
  <c r="I471" i="15"/>
  <c r="I522" i="15"/>
  <c r="I386" i="15"/>
  <c r="I364" i="15"/>
  <c r="I248" i="15"/>
  <c r="I224" i="15"/>
  <c r="I174" i="15"/>
  <c r="I518" i="15"/>
  <c r="I521" i="15"/>
  <c r="I611" i="15"/>
  <c r="I417" i="15"/>
  <c r="I558" i="15"/>
  <c r="I259" i="15"/>
  <c r="I398" i="15"/>
  <c r="I369" i="15"/>
  <c r="I510" i="15"/>
  <c r="I276" i="15"/>
  <c r="I11" i="15"/>
  <c r="I214" i="15"/>
  <c r="I543" i="15"/>
  <c r="I617" i="15"/>
  <c r="I673" i="15"/>
  <c r="I310" i="15"/>
  <c r="I424" i="15"/>
  <c r="I900" i="15"/>
  <c r="I71" i="15"/>
  <c r="I260" i="15"/>
  <c r="I407" i="15"/>
  <c r="I255" i="15"/>
  <c r="I150" i="15"/>
  <c r="I604" i="15"/>
  <c r="I17" i="15"/>
  <c r="I85" i="15"/>
  <c r="I319" i="15"/>
  <c r="I487" i="15"/>
  <c r="I536" i="15"/>
  <c r="I210" i="15"/>
  <c r="I176" i="15"/>
  <c r="I346" i="15"/>
  <c r="I490" i="15"/>
  <c r="I347" i="15"/>
  <c r="I479" i="15"/>
  <c r="I309" i="15"/>
  <c r="I139" i="15"/>
  <c r="I75" i="15"/>
  <c r="I189" i="15"/>
  <c r="I476" i="15"/>
  <c r="I233" i="15"/>
  <c r="I122" i="15"/>
  <c r="I349" i="15"/>
  <c r="I281" i="15"/>
  <c r="I134" i="15"/>
  <c r="I125" i="15"/>
  <c r="I187" i="15"/>
  <c r="I651" i="15"/>
  <c r="I314" i="15"/>
  <c r="I106" i="15"/>
  <c r="I438" i="15"/>
  <c r="I50" i="15"/>
  <c r="I472" i="15"/>
  <c r="I22" i="15"/>
  <c r="I316" i="15"/>
  <c r="I322" i="15"/>
  <c r="I534" i="15"/>
  <c r="I244" i="15"/>
  <c r="I18" i="15"/>
  <c r="I596" i="15"/>
  <c r="I177" i="15"/>
  <c r="I97" i="15"/>
  <c r="I104" i="15"/>
  <c r="I74" i="15"/>
  <c r="I252" i="15"/>
  <c r="I612" i="15"/>
  <c r="I410" i="15"/>
  <c r="I79" i="15"/>
  <c r="I240" i="15"/>
  <c r="I432" i="15"/>
  <c r="I553" i="15"/>
  <c r="I172" i="15"/>
  <c r="I188" i="15"/>
  <c r="I268" i="15"/>
  <c r="I161" i="15"/>
  <c r="I120" i="15"/>
  <c r="I228" i="15"/>
  <c r="I264" i="15"/>
  <c r="I35" i="15"/>
  <c r="I529" i="15"/>
  <c r="I29" i="15"/>
  <c r="I431" i="15"/>
  <c r="I643" i="15"/>
  <c r="I882" i="15"/>
  <c r="I397" i="15"/>
  <c r="I606" i="15"/>
  <c r="I480" i="15"/>
  <c r="I637" i="15"/>
  <c r="I523" i="15"/>
  <c r="I136" i="15"/>
  <c r="I795" i="15"/>
  <c r="I212" i="15"/>
  <c r="I810" i="15"/>
  <c r="I186" i="15"/>
  <c r="I41" i="15"/>
  <c r="I769" i="15"/>
  <c r="I511" i="15"/>
  <c r="I178" i="15"/>
  <c r="I393" i="15"/>
  <c r="I306" i="15"/>
  <c r="I9" i="15"/>
  <c r="I287" i="15"/>
  <c r="I336" i="15"/>
  <c r="I631" i="15"/>
  <c r="I588" i="15"/>
  <c r="I609" i="15"/>
  <c r="I807" i="15"/>
  <c r="I262" i="15"/>
  <c r="I391" i="15"/>
  <c r="I693" i="15"/>
  <c r="I425" i="15"/>
  <c r="I415" i="15"/>
  <c r="I169" i="15"/>
  <c r="I475" i="15"/>
  <c r="I171" i="15"/>
  <c r="I488" i="15"/>
  <c r="I406" i="15"/>
  <c r="I64" i="15"/>
  <c r="I937" i="15"/>
  <c r="I486" i="15"/>
  <c r="I317" i="15"/>
  <c r="I383" i="15"/>
  <c r="I323" i="15"/>
  <c r="I249" i="15"/>
  <c r="I58" i="15"/>
  <c r="I241" i="15"/>
  <c r="I568" i="15"/>
  <c r="I59" i="15"/>
  <c r="I261" i="15"/>
  <c r="I535" i="15"/>
  <c r="I48" i="15"/>
  <c r="I326" i="15"/>
  <c r="I380" i="15"/>
  <c r="I658" i="15"/>
  <c r="I701" i="15"/>
  <c r="I140" i="15"/>
  <c r="I550" i="15"/>
  <c r="I20" i="15"/>
  <c r="I155" i="15"/>
  <c r="I181" i="15"/>
  <c r="I160" i="15"/>
  <c r="I990" i="15"/>
  <c r="I1034" i="15" l="1"/>
  <c r="F216" i="21"/>
  <c r="F153" i="21" l="1"/>
  <c r="F34" i="21"/>
  <c r="E45" i="22" l="1"/>
  <c r="E56" i="22"/>
  <c r="E48" i="22"/>
  <c r="E23" i="22"/>
  <c r="E67" i="22"/>
  <c r="E37" i="22"/>
  <c r="E59" i="22"/>
  <c r="E44" i="22"/>
  <c r="E117" i="22"/>
  <c r="E28" i="22"/>
  <c r="E33" i="22"/>
  <c r="E65" i="22"/>
  <c r="E14" i="22"/>
  <c r="E91" i="22"/>
  <c r="E118" i="22"/>
  <c r="E119" i="22"/>
  <c r="E74" i="22"/>
  <c r="E75" i="22"/>
  <c r="E12" i="22"/>
  <c r="E103" i="22"/>
  <c r="E8" i="22"/>
  <c r="E27" i="22"/>
  <c r="E38" i="22"/>
  <c r="E34" i="22"/>
  <c r="E100" i="22"/>
  <c r="E54" i="22"/>
  <c r="E77" i="22"/>
  <c r="E116" i="22"/>
  <c r="E47" i="22"/>
  <c r="E20" i="22"/>
  <c r="E64" i="22"/>
  <c r="E98" i="22"/>
  <c r="E101" i="22"/>
  <c r="E13" i="22"/>
  <c r="E120" i="22"/>
  <c r="E68" i="22"/>
  <c r="E17" i="22"/>
  <c r="E31" i="22"/>
  <c r="E89" i="22"/>
  <c r="E35" i="22"/>
  <c r="E121" i="22"/>
  <c r="E110" i="22"/>
  <c r="E40" i="22"/>
  <c r="E122" i="22"/>
  <c r="E123" i="22"/>
  <c r="E124" i="22"/>
  <c r="E62" i="22"/>
  <c r="E125" i="22"/>
  <c r="E126" i="22"/>
  <c r="E58" i="22"/>
  <c r="E18" i="22"/>
  <c r="E96" i="22"/>
  <c r="E72" i="22"/>
  <c r="E84" i="22"/>
  <c r="E86" i="22"/>
  <c r="E30" i="22"/>
  <c r="E71" i="22"/>
  <c r="E69" i="22"/>
  <c r="E106" i="22"/>
  <c r="E55" i="22"/>
  <c r="E127" i="22"/>
  <c r="E128" i="22"/>
  <c r="E129" i="22"/>
  <c r="E130" i="22"/>
  <c r="E131" i="22"/>
  <c r="E70" i="22"/>
  <c r="E19" i="22"/>
  <c r="E114" i="22"/>
  <c r="E105" i="22"/>
  <c r="E22" i="22"/>
  <c r="E113" i="22"/>
  <c r="E53" i="22"/>
  <c r="E36" i="22"/>
  <c r="E26" i="22"/>
  <c r="E41" i="22"/>
  <c r="E132" i="22"/>
  <c r="E43" i="22"/>
  <c r="E29" i="22"/>
  <c r="E133" i="22"/>
  <c r="E92" i="22"/>
  <c r="E94" i="22"/>
  <c r="E25" i="22"/>
  <c r="E73" i="22"/>
  <c r="E50" i="22"/>
  <c r="E88" i="22"/>
  <c r="E111" i="22"/>
  <c r="E78" i="22"/>
  <c r="E134" i="22"/>
  <c r="E83" i="22"/>
  <c r="E102" i="22"/>
  <c r="E46" i="22"/>
  <c r="E115" i="22"/>
  <c r="E57" i="22"/>
  <c r="E63" i="22"/>
  <c r="E95" i="22"/>
  <c r="E9" i="22"/>
  <c r="E39" i="22"/>
  <c r="E93" i="22"/>
  <c r="E60" i="22"/>
  <c r="E24" i="22"/>
  <c r="E66" i="22"/>
  <c r="E16" i="22"/>
  <c r="E76" i="22"/>
  <c r="E112" i="22"/>
  <c r="E81" i="22"/>
  <c r="E80" i="22"/>
  <c r="E79" i="22"/>
  <c r="E107" i="22"/>
  <c r="E90" i="22"/>
  <c r="E82" i="22"/>
  <c r="E52" i="22"/>
  <c r="E104" i="22"/>
  <c r="E15" i="22"/>
  <c r="E109" i="22"/>
  <c r="E85" i="22"/>
  <c r="E99" i="22"/>
  <c r="E135" i="22"/>
  <c r="E97" i="22"/>
  <c r="E21" i="22"/>
  <c r="E61" i="22"/>
  <c r="E87" i="22"/>
  <c r="E108" i="22"/>
  <c r="E136" i="22"/>
  <c r="E42" i="22"/>
  <c r="E51" i="22"/>
  <c r="I1049" i="15" l="1"/>
  <c r="I1040" i="15" l="1"/>
  <c r="I1045" i="15"/>
  <c r="I1042" i="15"/>
  <c r="I1047" i="15"/>
  <c r="M205" i="21"/>
  <c r="M130" i="21"/>
  <c r="M214" i="21"/>
  <c r="M173" i="21"/>
  <c r="M217" i="21"/>
  <c r="M156" i="21"/>
  <c r="M148" i="21"/>
  <c r="M83" i="21"/>
  <c r="I1050" i="15" l="1"/>
  <c r="M176" i="21"/>
  <c r="M181" i="21"/>
  <c r="M21" i="21"/>
  <c r="M215" i="21"/>
  <c r="M147" i="21"/>
  <c r="M121" i="21"/>
  <c r="M70" i="21"/>
  <c r="M29" i="21"/>
  <c r="M108" i="21"/>
  <c r="M79" i="21"/>
  <c r="M180" i="21"/>
  <c r="M81" i="21"/>
  <c r="M22" i="21"/>
  <c r="M117" i="21"/>
  <c r="M100" i="21"/>
  <c r="M85" i="21"/>
  <c r="M101" i="21"/>
  <c r="M174" i="21"/>
  <c r="M75" i="21"/>
  <c r="M220" i="21"/>
  <c r="M19" i="21"/>
  <c r="M93" i="21"/>
  <c r="M55" i="21"/>
  <c r="M26" i="21"/>
  <c r="M53" i="21"/>
  <c r="M141" i="21"/>
  <c r="M33" i="21"/>
  <c r="M28" i="21"/>
  <c r="M227" i="21"/>
  <c r="M211" i="21"/>
  <c r="M152" i="21"/>
  <c r="M110" i="21"/>
  <c r="M207" i="21"/>
  <c r="M17" i="21"/>
  <c r="M98" i="21"/>
  <c r="M13" i="21"/>
  <c r="M42" i="21"/>
  <c r="M50" i="21"/>
  <c r="M87" i="21"/>
  <c r="M71" i="21"/>
  <c r="M146" i="21"/>
  <c r="M80" i="21"/>
  <c r="M155" i="21"/>
  <c r="M107" i="21"/>
  <c r="M154" i="21"/>
  <c r="M114" i="21"/>
  <c r="M150" i="21"/>
  <c r="M219" i="21"/>
  <c r="M188" i="21"/>
  <c r="M126" i="21"/>
  <c r="M82" i="21"/>
  <c r="M111" i="21"/>
  <c r="M12" i="21"/>
  <c r="M48" i="21"/>
  <c r="M57" i="21"/>
  <c r="M228" i="21"/>
  <c r="M123" i="21"/>
  <c r="M132" i="21"/>
  <c r="M230" i="21"/>
  <c r="M66" i="21"/>
  <c r="M24" i="21"/>
  <c r="M105" i="21"/>
  <c r="M88" i="21"/>
  <c r="M94" i="21"/>
  <c r="M49" i="21"/>
  <c r="M224" i="21"/>
  <c r="M200" i="21"/>
  <c r="M138" i="21"/>
  <c r="M52" i="21"/>
  <c r="M145" i="21"/>
  <c r="M140" i="21"/>
  <c r="M7" i="21"/>
  <c r="M172" i="21"/>
  <c r="M165" i="21"/>
  <c r="M164" i="21"/>
  <c r="M40" i="21"/>
  <c r="M119" i="21"/>
  <c r="M131" i="21"/>
  <c r="M91" i="21"/>
  <c r="M35" i="21"/>
  <c r="M157" i="21"/>
  <c r="M76" i="21"/>
  <c r="M44" i="21"/>
  <c r="M143" i="21"/>
  <c r="M118" i="21"/>
  <c r="M104" i="21"/>
  <c r="M8" i="21"/>
  <c r="M184" i="21"/>
  <c r="M169" i="21"/>
  <c r="M84" i="21"/>
  <c r="M38" i="21"/>
  <c r="M62" i="21"/>
  <c r="M25" i="21"/>
  <c r="M133" i="21"/>
  <c r="M115" i="21"/>
  <c r="M9" i="21"/>
  <c r="M103" i="21"/>
  <c r="M72" i="21"/>
  <c r="M73" i="21"/>
  <c r="M86" i="21"/>
  <c r="M134" i="21"/>
  <c r="M129" i="21"/>
  <c r="M208" i="21"/>
  <c r="M120" i="21"/>
  <c r="M78" i="21"/>
  <c r="M68" i="21"/>
  <c r="M59" i="21"/>
  <c r="M106" i="21"/>
  <c r="M149" i="21"/>
  <c r="M30" i="21"/>
  <c r="M37" i="21"/>
  <c r="M46" i="21"/>
  <c r="M175" i="21"/>
  <c r="M14" i="21"/>
  <c r="M15" i="21"/>
  <c r="M54" i="21"/>
  <c r="M124" i="21"/>
  <c r="M67" i="21"/>
  <c r="M61" i="21"/>
  <c r="M27" i="21"/>
  <c r="M225" i="21"/>
  <c r="M45" i="21"/>
  <c r="M206" i="21"/>
  <c r="M161" i="21"/>
  <c r="M56" i="21"/>
  <c r="M192" i="21"/>
  <c r="M167" i="21"/>
  <c r="M36" i="21"/>
  <c r="M10" i="21"/>
  <c r="M223" i="21"/>
  <c r="M151" i="21"/>
  <c r="M77" i="21"/>
  <c r="M213" i="21"/>
  <c r="M116" i="21"/>
  <c r="M137" i="21"/>
  <c r="M89" i="21"/>
  <c r="M51" i="21"/>
  <c r="M122" i="21"/>
  <c r="M109" i="21"/>
  <c r="M74" i="21"/>
  <c r="M95" i="21"/>
  <c r="M16" i="21"/>
  <c r="M171" i="21"/>
  <c r="M229" i="21"/>
  <c r="M63" i="21"/>
  <c r="M39" i="21"/>
  <c r="M102" i="21"/>
  <c r="M99" i="21"/>
  <c r="M43" i="21"/>
  <c r="M47" i="21"/>
  <c r="M112" i="21"/>
  <c r="M23" i="21"/>
  <c r="M18" i="21"/>
  <c r="M128" i="21"/>
  <c r="M170" i="21"/>
  <c r="M127" i="21"/>
  <c r="M96" i="21"/>
  <c r="M32" i="21"/>
  <c r="M139" i="21"/>
  <c r="M197" i="21"/>
  <c r="M166" i="21"/>
  <c r="M163" i="21"/>
  <c r="M11" i="21"/>
  <c r="M113" i="21"/>
  <c r="M135" i="21"/>
  <c r="M202" i="21"/>
  <c r="M158" i="21"/>
  <c r="M64" i="21"/>
  <c r="M136" i="21"/>
  <c r="M41" i="21"/>
  <c r="M31" i="21"/>
  <c r="M162" i="21"/>
  <c r="M92" i="21"/>
  <c r="M160" i="21"/>
  <c r="M58" i="21"/>
  <c r="M90" i="21"/>
  <c r="M144" i="21"/>
  <c r="M65" i="21"/>
  <c r="M193" i="21"/>
  <c r="M60" i="21"/>
  <c r="M69" i="21"/>
  <c r="M97" i="21"/>
  <c r="M142" i="21"/>
  <c r="M20" i="21"/>
  <c r="M168" i="21"/>
  <c r="M222" i="21"/>
  <c r="E10" i="22" l="1"/>
  <c r="L215" i="21"/>
  <c r="L66" i="21"/>
  <c r="L154" i="21"/>
  <c r="L100" i="21"/>
  <c r="L147" i="21"/>
  <c r="L220" i="21"/>
  <c r="L176" i="21"/>
  <c r="L98" i="21"/>
  <c r="L29" i="21"/>
  <c r="L75" i="21"/>
  <c r="L65" i="21"/>
  <c r="L141" i="21"/>
  <c r="L30" i="21"/>
  <c r="L53" i="21"/>
  <c r="L169" i="21"/>
  <c r="L164" i="21"/>
  <c r="L10" i="21"/>
  <c r="L62" i="21"/>
  <c r="L228" i="21"/>
  <c r="L168" i="21"/>
  <c r="L20" i="21"/>
  <c r="L180" i="21"/>
  <c r="L108" i="21"/>
  <c r="L142" i="21"/>
  <c r="L193" i="21"/>
  <c r="L38" i="21"/>
  <c r="L56" i="21"/>
  <c r="L12" i="21"/>
  <c r="L42" i="21"/>
  <c r="L44" i="21"/>
  <c r="L132" i="21"/>
  <c r="L130" i="21"/>
  <c r="L69" i="21"/>
  <c r="L152" i="21"/>
  <c r="L219" i="21"/>
  <c r="L50" i="21"/>
  <c r="L17" i="21"/>
  <c r="L7" i="21"/>
  <c r="L87" i="21"/>
  <c r="L79" i="21"/>
  <c r="L36" i="21"/>
  <c r="L82" i="21"/>
  <c r="L214" i="21"/>
  <c r="L208" i="21"/>
  <c r="L173" i="21"/>
  <c r="L115" i="21"/>
  <c r="L19" i="21"/>
  <c r="L85" i="21"/>
  <c r="L68" i="21"/>
  <c r="L15" i="21"/>
  <c r="L217" i="21"/>
  <c r="L156" i="21"/>
  <c r="L230" i="21"/>
  <c r="L22" i="21"/>
  <c r="L148" i="21"/>
  <c r="L134" i="21"/>
  <c r="L206" i="21"/>
  <c r="L104" i="21"/>
  <c r="L49" i="21"/>
  <c r="L83" i="21"/>
  <c r="L155" i="21"/>
  <c r="L150" i="21"/>
  <c r="L211" i="21"/>
  <c r="L165" i="21"/>
  <c r="L117" i="21"/>
  <c r="L149" i="21"/>
  <c r="L90" i="21"/>
  <c r="L101" i="21"/>
  <c r="L21" i="21"/>
  <c r="L181" i="21"/>
  <c r="L70" i="21"/>
  <c r="L172" i="21"/>
  <c r="L224" i="21"/>
  <c r="L76" i="21"/>
  <c r="L223" i="21"/>
  <c r="L57" i="21"/>
  <c r="L27" i="21"/>
  <c r="L109" i="21"/>
  <c r="L46" i="21"/>
  <c r="L161" i="21"/>
  <c r="L145" i="21"/>
  <c r="L126" i="21"/>
  <c r="L133" i="21"/>
  <c r="L33" i="21"/>
  <c r="L106" i="21"/>
  <c r="L93" i="21"/>
  <c r="L67" i="21"/>
  <c r="L59" i="21"/>
  <c r="L205" i="21"/>
  <c r="L184" i="21"/>
  <c r="L121" i="21"/>
  <c r="L51" i="21"/>
  <c r="L73" i="21"/>
  <c r="L14" i="21"/>
  <c r="L138" i="21"/>
  <c r="L74" i="21"/>
  <c r="L55" i="21"/>
  <c r="L81" i="21"/>
  <c r="L119" i="21"/>
  <c r="L95" i="21"/>
  <c r="L16" i="21"/>
  <c r="L171" i="21"/>
  <c r="L105" i="21"/>
  <c r="L25" i="21"/>
  <c r="L54" i="21"/>
  <c r="L229" i="21"/>
  <c r="L86" i="21"/>
  <c r="L26" i="21"/>
  <c r="L103" i="21"/>
  <c r="L80" i="21"/>
  <c r="L61" i="21"/>
  <c r="L123" i="21"/>
  <c r="L129" i="21"/>
  <c r="L88" i="21"/>
  <c r="L140" i="21"/>
  <c r="L63" i="21"/>
  <c r="L89" i="21"/>
  <c r="L167" i="21"/>
  <c r="L71" i="21"/>
  <c r="L84" i="21"/>
  <c r="L39" i="21"/>
  <c r="L175" i="21"/>
  <c r="L102" i="21"/>
  <c r="L225" i="21"/>
  <c r="L222" i="21"/>
  <c r="L92" i="21"/>
  <c r="L174" i="21"/>
  <c r="L97" i="21"/>
  <c r="L58" i="21"/>
  <c r="L143" i="21"/>
  <c r="L160" i="21"/>
  <c r="L9" i="21"/>
  <c r="L43" i="21"/>
  <c r="L8" i="21"/>
  <c r="L131" i="21"/>
  <c r="L192" i="21"/>
  <c r="L107" i="21"/>
  <c r="L37" i="21"/>
  <c r="L110" i="21"/>
  <c r="L40" i="21"/>
  <c r="L200" i="21"/>
  <c r="L60" i="21"/>
  <c r="L28" i="21"/>
  <c r="L52" i="21"/>
  <c r="L77" i="21"/>
  <c r="L157" i="21"/>
  <c r="L47" i="21"/>
  <c r="L94" i="21"/>
  <c r="L112" i="21"/>
  <c r="L23" i="21"/>
  <c r="L91" i="21"/>
  <c r="L137" i="21"/>
  <c r="L116" i="21"/>
  <c r="L118" i="21"/>
  <c r="L146" i="21"/>
  <c r="L111" i="21"/>
  <c r="L18" i="21"/>
  <c r="L72" i="21"/>
  <c r="L128" i="21"/>
  <c r="L48" i="21"/>
  <c r="L170" i="21"/>
  <c r="L124" i="21"/>
  <c r="L127" i="21"/>
  <c r="L96" i="21"/>
  <c r="L35" i="21"/>
  <c r="L151" i="21"/>
  <c r="L120" i="21"/>
  <c r="L32" i="21"/>
  <c r="L139" i="21"/>
  <c r="L78" i="21"/>
  <c r="L197" i="21"/>
  <c r="L166" i="21"/>
  <c r="L213" i="21"/>
  <c r="L163" i="21"/>
  <c r="L114" i="21"/>
  <c r="L207" i="21"/>
  <c r="L11" i="21"/>
  <c r="L45" i="21"/>
  <c r="L113" i="21"/>
  <c r="L122" i="21"/>
  <c r="L135" i="21"/>
  <c r="L202" i="21"/>
  <c r="L158" i="21"/>
  <c r="L64" i="21"/>
  <c r="L136" i="21"/>
  <c r="L41" i="21"/>
  <c r="L31" i="21"/>
  <c r="L162" i="21"/>
  <c r="L13" i="21"/>
  <c r="L227" i="21"/>
  <c r="L144" i="21"/>
  <c r="E75" i="21"/>
  <c r="E95" i="21"/>
  <c r="E197" i="21"/>
  <c r="E166" i="21"/>
  <c r="E181" i="21"/>
  <c r="E129" i="21"/>
  <c r="E200" i="21"/>
  <c r="E156" i="21"/>
  <c r="E98" i="21"/>
  <c r="E36" i="21"/>
  <c r="E32" i="21"/>
  <c r="E133" i="21"/>
  <c r="E64" i="21"/>
  <c r="E116" i="21"/>
  <c r="E121" i="21"/>
  <c r="E167" i="21"/>
  <c r="E16" i="21"/>
  <c r="E187" i="21"/>
  <c r="E28" i="21"/>
  <c r="E88" i="21"/>
  <c r="E62" i="21"/>
  <c r="E59" i="21"/>
  <c r="E168" i="21"/>
  <c r="E118" i="21"/>
  <c r="E123" i="21"/>
  <c r="E52" i="21"/>
  <c r="E107" i="21"/>
  <c r="E201" i="21"/>
  <c r="E25" i="21"/>
  <c r="E84" i="21"/>
  <c r="E199" i="21"/>
  <c r="E29" i="21"/>
  <c r="E61" i="21"/>
  <c r="E161" i="21"/>
  <c r="E112" i="21"/>
  <c r="E138" i="21"/>
  <c r="E120" i="21"/>
  <c r="E122" i="21"/>
  <c r="E154" i="21"/>
  <c r="E38" i="21"/>
  <c r="E134" i="21"/>
  <c r="E60" i="21"/>
  <c r="E70" i="21"/>
  <c r="E182" i="21"/>
  <c r="E126" i="21"/>
  <c r="E58" i="21"/>
  <c r="E214" i="21"/>
  <c r="E174" i="21"/>
  <c r="E228" i="21"/>
  <c r="E18" i="21"/>
  <c r="E35" i="21"/>
  <c r="E113" i="21"/>
  <c r="E192" i="21"/>
  <c r="E179" i="21"/>
  <c r="E110" i="21"/>
  <c r="E27" i="21"/>
  <c r="E146" i="21"/>
  <c r="E130" i="21"/>
  <c r="E173" i="21"/>
  <c r="E109" i="21"/>
  <c r="E8" i="21"/>
  <c r="E26" i="21"/>
  <c r="E94" i="21"/>
  <c r="E101" i="21"/>
  <c r="E131" i="21"/>
  <c r="E22" i="21"/>
  <c r="E44" i="21"/>
  <c r="E48" i="21"/>
  <c r="E144" i="21"/>
  <c r="E150" i="21"/>
  <c r="E105" i="21"/>
  <c r="E89" i="21"/>
  <c r="E206" i="21"/>
  <c r="E163" i="21"/>
  <c r="E139" i="21"/>
  <c r="E190" i="21"/>
  <c r="E68" i="21"/>
  <c r="E189" i="21"/>
  <c r="E45" i="21"/>
  <c r="E103" i="21"/>
  <c r="E51" i="21"/>
  <c r="E43" i="21"/>
  <c r="E170" i="21"/>
  <c r="E81" i="21"/>
  <c r="E193" i="21"/>
  <c r="E46" i="21"/>
  <c r="E217" i="21"/>
  <c r="E19" i="21"/>
  <c r="E162" i="21"/>
  <c r="E143" i="21"/>
  <c r="E49" i="21"/>
  <c r="E152" i="21"/>
  <c r="E67" i="21"/>
  <c r="E196" i="21"/>
  <c r="E53" i="21"/>
  <c r="E102" i="21"/>
  <c r="E55" i="21"/>
  <c r="E175" i="21"/>
  <c r="E71" i="21"/>
  <c r="E10" i="21"/>
  <c r="E117" i="21"/>
  <c r="E37" i="21"/>
  <c r="E180" i="21"/>
  <c r="E57" i="21"/>
  <c r="E83" i="21"/>
  <c r="E204" i="21"/>
  <c r="E14" i="21"/>
  <c r="E66" i="21"/>
  <c r="E219" i="21"/>
  <c r="E24" i="21"/>
  <c r="E100" i="21"/>
  <c r="E12" i="21"/>
  <c r="E17" i="21"/>
  <c r="E77" i="21"/>
  <c r="E213" i="21"/>
  <c r="E220" i="21"/>
  <c r="E158" i="21"/>
  <c r="E42" i="21"/>
  <c r="E177" i="21"/>
  <c r="E155" i="21"/>
  <c r="E9" i="21"/>
  <c r="E79" i="21"/>
  <c r="E137" i="21"/>
  <c r="E149" i="21"/>
  <c r="E54" i="21"/>
  <c r="E230" i="21"/>
  <c r="E82" i="21"/>
  <c r="E115" i="21"/>
  <c r="E184" i="21"/>
  <c r="E50" i="21"/>
  <c r="E207" i="21"/>
  <c r="E212" i="21"/>
  <c r="E73" i="21"/>
  <c r="E208" i="21"/>
  <c r="E124" i="21"/>
  <c r="E63" i="21"/>
  <c r="E151" i="21"/>
  <c r="E69" i="21"/>
  <c r="E226" i="21"/>
  <c r="E178" i="21"/>
  <c r="E164" i="21"/>
  <c r="E97" i="21"/>
  <c r="E91" i="21"/>
  <c r="E65" i="21"/>
  <c r="E142" i="21"/>
  <c r="E11" i="21"/>
  <c r="E96" i="21"/>
  <c r="E202" i="21"/>
  <c r="E135" i="21"/>
  <c r="E136" i="21"/>
  <c r="E31" i="21"/>
  <c r="E106" i="21"/>
  <c r="E23" i="21"/>
  <c r="E141" i="21"/>
  <c r="E15" i="21"/>
  <c r="E171" i="21"/>
  <c r="E145" i="21"/>
  <c r="E194" i="21"/>
  <c r="E56" i="21"/>
  <c r="E218" i="21"/>
  <c r="E215" i="21"/>
  <c r="E225" i="21"/>
  <c r="E7" i="21"/>
  <c r="E186" i="21"/>
  <c r="E165" i="21"/>
  <c r="E78" i="21"/>
  <c r="E169" i="21"/>
  <c r="E80" i="21"/>
  <c r="E86" i="21"/>
  <c r="E85" i="21"/>
  <c r="E99" i="21"/>
  <c r="E127" i="21"/>
  <c r="E128" i="21"/>
  <c r="E157" i="21"/>
  <c r="E229" i="21"/>
  <c r="E209" i="21"/>
  <c r="E39" i="21"/>
  <c r="E111" i="21"/>
  <c r="E188" i="21"/>
  <c r="E203" i="21"/>
  <c r="E140" i="21"/>
  <c r="E74" i="21"/>
  <c r="E93" i="21"/>
  <c r="E176" i="21"/>
  <c r="E224" i="21"/>
  <c r="E195" i="21"/>
  <c r="E223" i="21"/>
  <c r="E148" i="21"/>
  <c r="E198" i="21"/>
  <c r="E92" i="21"/>
  <c r="E13" i="21"/>
  <c r="E90" i="21"/>
  <c r="E76" i="21"/>
  <c r="E47" i="21"/>
  <c r="E227" i="21"/>
  <c r="E191" i="21"/>
  <c r="E114" i="21"/>
  <c r="E119" i="21"/>
  <c r="E20" i="21"/>
  <c r="E222" i="21"/>
  <c r="E210" i="21"/>
  <c r="E160" i="21"/>
  <c r="E30" i="21"/>
  <c r="E72" i="21"/>
  <c r="E41" i="21"/>
  <c r="E21" i="21"/>
  <c r="E185" i="21"/>
  <c r="E132" i="21"/>
  <c r="E104" i="21"/>
  <c r="E33" i="21"/>
  <c r="E40" i="21"/>
  <c r="E172" i="21"/>
  <c r="E87" i="21"/>
  <c r="E108" i="21"/>
  <c r="F37" i="22" l="1"/>
  <c r="F118" i="22"/>
  <c r="F72" i="22"/>
  <c r="F84" i="22"/>
  <c r="F36" i="22"/>
  <c r="F132" i="22"/>
  <c r="F134" i="22"/>
  <c r="F54" i="22"/>
  <c r="F33" i="22"/>
  <c r="F63" i="22"/>
  <c r="F83" i="22"/>
  <c r="F74" i="22"/>
  <c r="F47" i="22"/>
  <c r="F95" i="22"/>
  <c r="F123" i="22"/>
  <c r="F60" i="22"/>
  <c r="F62" i="22"/>
  <c r="F34" i="22"/>
  <c r="F28" i="22"/>
  <c r="F40" i="22"/>
  <c r="F70" i="22"/>
  <c r="F8" i="22"/>
  <c r="F77" i="22"/>
  <c r="F117" i="22"/>
  <c r="F35" i="22"/>
  <c r="F13" i="22"/>
  <c r="F44" i="22"/>
  <c r="F19" i="22"/>
  <c r="F10" i="22"/>
  <c r="F114" i="22"/>
  <c r="F48" i="22"/>
  <c r="F22" i="22"/>
  <c r="F71" i="22"/>
  <c r="F133" i="22"/>
  <c r="F90" i="22"/>
  <c r="F31" i="22"/>
  <c r="F16" i="22"/>
  <c r="F116" i="22"/>
  <c r="F17" i="22"/>
  <c r="F55" i="22"/>
  <c r="F45" i="22"/>
  <c r="F127" i="22"/>
  <c r="F75" i="22"/>
  <c r="F64" i="22"/>
  <c r="F92" i="22"/>
  <c r="F43" i="22"/>
  <c r="F68" i="22"/>
  <c r="F38" i="22"/>
  <c r="F124" i="22"/>
  <c r="F89" i="22"/>
  <c r="F94" i="22"/>
  <c r="F56" i="22"/>
  <c r="F25" i="22"/>
  <c r="F119" i="22"/>
  <c r="F96" i="22"/>
  <c r="F128" i="22"/>
  <c r="F50" i="22"/>
  <c r="F103" i="22"/>
  <c r="F27" i="22"/>
  <c r="F129" i="22"/>
  <c r="F78" i="22"/>
  <c r="F82" i="22"/>
  <c r="F135" i="22"/>
  <c r="F131" i="22"/>
  <c r="F111" i="22"/>
  <c r="F97" i="22"/>
  <c r="F86" i="22"/>
  <c r="F113" i="22"/>
  <c r="F115" i="22"/>
  <c r="F121" i="22"/>
  <c r="F26" i="22"/>
  <c r="F67" i="22"/>
  <c r="F108" i="22"/>
  <c r="F69" i="22"/>
  <c r="F41" i="22"/>
  <c r="F102" i="22"/>
  <c r="F23" i="22"/>
  <c r="F125" i="22"/>
  <c r="F14" i="22"/>
  <c r="F9" i="22"/>
  <c r="F30" i="21"/>
  <c r="F75" i="21"/>
  <c r="F133" i="21"/>
  <c r="F118" i="21"/>
  <c r="F120" i="21"/>
  <c r="F35" i="21"/>
  <c r="F101" i="21"/>
  <c r="F190" i="21"/>
  <c r="F175" i="21"/>
  <c r="F226" i="21"/>
  <c r="F141" i="21"/>
  <c r="F80" i="21"/>
  <c r="F111" i="21"/>
  <c r="F92" i="21"/>
  <c r="F72" i="21"/>
  <c r="F64" i="21"/>
  <c r="F123" i="21"/>
  <c r="F122" i="21"/>
  <c r="F113" i="21"/>
  <c r="F131" i="21"/>
  <c r="F71" i="21"/>
  <c r="F12" i="21"/>
  <c r="F149" i="21"/>
  <c r="F178" i="21"/>
  <c r="F15" i="21"/>
  <c r="F13" i="21"/>
  <c r="F41" i="21"/>
  <c r="F95" i="21"/>
  <c r="F116" i="21"/>
  <c r="F52" i="21"/>
  <c r="F154" i="21"/>
  <c r="F192" i="21"/>
  <c r="F22" i="21"/>
  <c r="F143" i="21"/>
  <c r="F54" i="21"/>
  <c r="F164" i="21"/>
  <c r="F171" i="21"/>
  <c r="F86" i="21"/>
  <c r="F188" i="21"/>
  <c r="F21" i="21"/>
  <c r="F197" i="21"/>
  <c r="F121" i="21"/>
  <c r="F107" i="21"/>
  <c r="F38" i="21"/>
  <c r="F179" i="21"/>
  <c r="F44" i="21"/>
  <c r="F68" i="21"/>
  <c r="F183" i="21"/>
  <c r="F10" i="21"/>
  <c r="F17" i="21"/>
  <c r="F230" i="21"/>
  <c r="F97" i="21"/>
  <c r="F145" i="21"/>
  <c r="F203" i="21"/>
  <c r="F90" i="21"/>
  <c r="F159" i="21"/>
  <c r="F166" i="21"/>
  <c r="F167" i="21"/>
  <c r="F134" i="21"/>
  <c r="F110" i="21"/>
  <c r="F48" i="21"/>
  <c r="F189" i="21"/>
  <c r="F117" i="21"/>
  <c r="F77" i="21"/>
  <c r="F82" i="21"/>
  <c r="F91" i="21"/>
  <c r="F85" i="21"/>
  <c r="F140" i="21"/>
  <c r="F76" i="21"/>
  <c r="F185" i="21"/>
  <c r="F181" i="21"/>
  <c r="F16" i="21"/>
  <c r="F201" i="21"/>
  <c r="F60" i="21"/>
  <c r="F144" i="21"/>
  <c r="F45" i="21"/>
  <c r="F37" i="21"/>
  <c r="F213" i="21"/>
  <c r="F115" i="21"/>
  <c r="F65" i="21"/>
  <c r="F194" i="21"/>
  <c r="F99" i="21"/>
  <c r="F74" i="21"/>
  <c r="F47" i="21"/>
  <c r="F187" i="21"/>
  <c r="F25" i="21"/>
  <c r="F27" i="21"/>
  <c r="F211" i="21"/>
  <c r="F103" i="21"/>
  <c r="F49" i="21"/>
  <c r="F180" i="21"/>
  <c r="F220" i="21"/>
  <c r="F184" i="21"/>
  <c r="F142" i="21"/>
  <c r="F56" i="21"/>
  <c r="F127" i="21"/>
  <c r="F93" i="21"/>
  <c r="F227" i="21"/>
  <c r="F132" i="21"/>
  <c r="F129" i="21"/>
  <c r="F28" i="21"/>
  <c r="F70" i="21"/>
  <c r="F146" i="21"/>
  <c r="F150" i="21"/>
  <c r="F51" i="21"/>
  <c r="F57" i="21"/>
  <c r="F158" i="21"/>
  <c r="F50" i="21"/>
  <c r="F11" i="21"/>
  <c r="F176" i="21"/>
  <c r="F191" i="21"/>
  <c r="F104" i="21"/>
  <c r="F88" i="21"/>
  <c r="F84" i="21"/>
  <c r="F130" i="21"/>
  <c r="F43" i="21"/>
  <c r="F152" i="21"/>
  <c r="F83" i="21"/>
  <c r="F42" i="21"/>
  <c r="F207" i="21"/>
  <c r="F96" i="21"/>
  <c r="F218" i="21"/>
  <c r="F224" i="21"/>
  <c r="F114" i="21"/>
  <c r="F200" i="21"/>
  <c r="F199" i="21"/>
  <c r="F182" i="21"/>
  <c r="F173" i="21"/>
  <c r="F170" i="21"/>
  <c r="F67" i="21"/>
  <c r="F204" i="21"/>
  <c r="F177" i="21"/>
  <c r="F212" i="21"/>
  <c r="F215" i="21"/>
  <c r="F128" i="21"/>
  <c r="F195" i="21"/>
  <c r="F119" i="21"/>
  <c r="F33" i="21"/>
  <c r="F156" i="21"/>
  <c r="F29" i="21"/>
  <c r="F126" i="21"/>
  <c r="F109" i="21"/>
  <c r="F105" i="21"/>
  <c r="F81" i="21"/>
  <c r="F196" i="21"/>
  <c r="F14" i="21"/>
  <c r="F155" i="21"/>
  <c r="F73" i="21"/>
  <c r="F202" i="21"/>
  <c r="F225" i="21"/>
  <c r="F157" i="21"/>
  <c r="F108" i="21"/>
  <c r="F223" i="21"/>
  <c r="F20" i="21"/>
  <c r="F221" i="21"/>
  <c r="F62" i="21"/>
  <c r="F61" i="21"/>
  <c r="F58" i="21"/>
  <c r="F193" i="21"/>
  <c r="F53" i="21"/>
  <c r="F66" i="21"/>
  <c r="F208" i="21"/>
  <c r="F135" i="21"/>
  <c r="F7" i="21"/>
  <c r="F229" i="21"/>
  <c r="F222" i="21"/>
  <c r="F40" i="21"/>
  <c r="F98" i="21"/>
  <c r="F205" i="21"/>
  <c r="F161" i="21"/>
  <c r="F214" i="21"/>
  <c r="F8" i="21"/>
  <c r="F89" i="21"/>
  <c r="F46" i="21"/>
  <c r="F102" i="21"/>
  <c r="F219" i="21"/>
  <c r="F9" i="21"/>
  <c r="F124" i="21"/>
  <c r="F136" i="21"/>
  <c r="F186" i="21"/>
  <c r="F209" i="21"/>
  <c r="F148" i="21"/>
  <c r="F172" i="21"/>
  <c r="F59" i="21"/>
  <c r="F112" i="21"/>
  <c r="F174" i="21"/>
  <c r="F26" i="21"/>
  <c r="F206" i="21"/>
  <c r="F217" i="21"/>
  <c r="F24" i="21"/>
  <c r="F79" i="21"/>
  <c r="F63" i="21"/>
  <c r="F31" i="21"/>
  <c r="F165" i="21"/>
  <c r="F39" i="21"/>
  <c r="F210" i="21"/>
  <c r="F87" i="21"/>
  <c r="F36" i="21"/>
  <c r="F168" i="21"/>
  <c r="F228" i="21"/>
  <c r="F94" i="21"/>
  <c r="F163" i="21"/>
  <c r="F19" i="21"/>
  <c r="F100" i="21"/>
  <c r="F151" i="21"/>
  <c r="F106" i="21"/>
  <c r="F78" i="21"/>
  <c r="F198" i="21"/>
  <c r="F160" i="21"/>
  <c r="F32" i="21"/>
  <c r="F138" i="21"/>
  <c r="F18" i="21"/>
  <c r="F139" i="21"/>
  <c r="F162" i="21"/>
  <c r="F55" i="21"/>
  <c r="F137" i="21"/>
  <c r="F69" i="21"/>
  <c r="F23" i="21"/>
  <c r="F169" i="21"/>
  <c r="F147" i="21"/>
  <c r="F76" i="22"/>
  <c r="F120" i="22"/>
  <c r="F18" i="22"/>
  <c r="F30" i="22"/>
  <c r="F105" i="22"/>
  <c r="F122" i="22"/>
  <c r="F136" i="22"/>
  <c r="F85" i="22"/>
  <c r="F79" i="22"/>
  <c r="F126" i="22"/>
  <c r="F42" i="22"/>
  <c r="F12" i="22"/>
  <c r="F107" i="22"/>
  <c r="F99" i="22"/>
  <c r="F51" i="22"/>
  <c r="F57" i="22"/>
  <c r="F39" i="22"/>
  <c r="F112" i="22"/>
  <c r="F52" i="22"/>
  <c r="F21" i="22"/>
  <c r="F98" i="22"/>
  <c r="F93" i="22"/>
  <c r="F101" i="22"/>
  <c r="F104" i="22"/>
  <c r="F110" i="22"/>
  <c r="F24" i="22"/>
  <c r="F81" i="22"/>
  <c r="F15" i="22"/>
  <c r="F61" i="22"/>
  <c r="F59" i="22"/>
  <c r="F91" i="22"/>
  <c r="F58" i="22"/>
  <c r="F65" i="22"/>
  <c r="F20" i="22"/>
  <c r="F106" i="22"/>
  <c r="F130" i="22"/>
  <c r="F53" i="22"/>
  <c r="F29" i="22"/>
  <c r="F88" i="22"/>
  <c r="F46" i="22"/>
  <c r="F100" i="22"/>
  <c r="F66" i="22"/>
  <c r="F80" i="22"/>
  <c r="F109" i="22"/>
  <c r="F87" i="22"/>
  <c r="F231" i="21" l="1"/>
  <c r="F137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<sst xmlns="http://schemas.openxmlformats.org/spreadsheetml/2006/main" count="18226" uniqueCount="2935">
  <si>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</si>
  <si>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</si>
  <si>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</si>
  <si>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</si>
  <si>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</si>
  <si>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</si>
  <si>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</si>
  <si>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</si>
  <si>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</si>
  <si>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</si>
  <si>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</si>
  <si>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</si>
  <si>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</si>
  <si>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</si>
  <si>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</si>
  <si>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</si>
  <si>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</si>
  <si>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</si>
  <si>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</si>
  <si>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</si>
  <si>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</si>
  <si>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</si>
  <si>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</si>
  <si>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</si>
  <si>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</si>
  <si>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</si>
  <si>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</si>
  <si>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</si>
  <si>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</si>
  <si>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</si>
  <si>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</si>
  <si>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</si>
  <si>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</si>
  <si>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</si>
  <si>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</si>
  <si>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</si>
  <si>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</si>
  <si>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</si>
  <si>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</si>
  <si>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</si>
  <si>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</si>
  <si>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</si>
  <si>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</si>
  <si>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</si>
  <si>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</si>
  <si>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</si>
  <si>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</si>
  <si>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</si>
  <si>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</si>
  <si>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</si>
  <si>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</si>
  <si>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</si>
  <si>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</si>
  <si>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</si>
  <si>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</si>
  <si>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</si>
  <si>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</si>
  <si>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</si>
  <si>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</si>
  <si>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</si>
  <si>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</si>
  <si>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</si>
  <si>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</si>
  <si>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</si>
  <si>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</si>
  <si>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</si>
  <si>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</si>
  <si>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</si>
  <si>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</si>
  <si>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</si>
  <si>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</si>
  <si>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</si>
  <si>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</si>
  <si>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</si>
  <si>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</si>
  <si>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</si>
  <si>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</si>
  <si>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</si>
  <si>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</si>
  <si>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</si>
  <si>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</si>
  <si>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</si>
  <si>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</si>
  <si>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</si>
  <si>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</si>
  <si>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</si>
  <si>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</si>
  <si>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</si>
  <si>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</si>
  <si>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</si>
  <si>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</si>
  <si>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</si>
  <si>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</si>
  <si>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</si>
  <si>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</si>
  <si>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</si>
  <si>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</si>
  <si>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</si>
  <si>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</si>
  <si>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</si>
  <si>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</si>
  <si>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</si>
  <si>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</si>
  <si>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</si>
  <si>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</si>
  <si>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</si>
  <si>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</si>
  <si>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</si>
  <si>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</si>
  <si>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</si>
  <si>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</si>
  <si>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</si>
  <si>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</si>
  <si>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</si>
  <si>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</si>
  <si>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</si>
  <si>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</si>
  <si>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</si>
  <si>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</si>
  <si>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</si>
  <si>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</si>
  <si>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</si>
  <si>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</si>
  <si>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</si>
  <si>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</si>
  <si>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</si>
  <si>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</si>
  <si>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</si>
  <si>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</si>
  <si>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</si>
  <si>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</si>
  <si>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</si>
  <si>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</si>
  <si>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</si>
  <si>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</si>
  <si>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</si>
  <si>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</si>
  <si>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</si>
  <si>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</si>
  <si>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</si>
  <si>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</si>
  <si>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</si>
  <si>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</si>
  <si>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</si>
  <si>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</si>
  <si>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</si>
  <si>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</si>
  <si>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</si>
  <si>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</si>
  <si>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</si>
  <si>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</si>
  <si>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</si>
  <si>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</si>
  <si>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</si>
  <si>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</si>
  <si>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</si>
  <si>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</si>
  <si>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</si>
  <si>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</si>
  <si>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</si>
  <si>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</si>
  <si>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</si>
  <si>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</si>
  <si>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</si>
  <si>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</si>
  <si>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</si>
  <si>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</si>
  <si>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</si>
  <si>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</si>
  <si>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</si>
  <si>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</si>
  <si>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</si>
  <si>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</si>
  <si>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</si>
  <si>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</si>
  <si>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</si>
  <si>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</si>
  <si>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</si>
  <si>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</si>
  <si>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</si>
  <si>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</si>
  <si>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</si>
  <si>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</si>
  <si>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</si>
  <si>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</si>
  <si>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</si>
  <si>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</si>
  <si>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</si>
  <si>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</si>
  <si>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</si>
  <si>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</si>
  <si>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</si>
  <si>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</si>
  <si>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</si>
  <si>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</si>
  <si>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</si>
  <si>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</si>
  <si>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</si>
  <si>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</si>
  <si>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</si>
  <si>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</si>
  <si>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</si>
  <si>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</si>
  <si>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</si>
  <si>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</si>
  <si>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</si>
  <si>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</si>
  <si>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</si>
  <si>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</si>
  <si>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</si>
  <si>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</si>
  <si>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</si>
  <si>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</si>
  <si>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</si>
  <si>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</si>
  <si>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</si>
  <si>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</si>
  <si>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</si>
  <si>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</si>
  <si>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</si>
  <si>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</si>
  <si>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</si>
  <si>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</si>
  <si>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</si>
  <si>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</si>
  <si>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</si>
  <si>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</si>
  <si>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</si>
  <si>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</si>
  <si>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</si>
  <si>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</si>
  <si>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</si>
  <si>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</si>
  <si>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</si>
  <si>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</si>
  <si>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</si>
  <si>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</si>
  <si>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</si>
  <si>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</si>
  <si>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</si>
  <si>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</si>
  <si>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</si>
  <si>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</si>
  <si>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</si>
  <si>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</si>
  <si>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</si>
  <si>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</si>
  <si>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</si>
  <si>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</si>
  <si>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</si>
  <si>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</si>
  <si>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</si>
  <si>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</si>
  <si>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</si>
  <si>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</si>
  <si>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</si>
  <si>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</si>
  <si>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</si>
  <si>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</si>
  <si>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</si>
  <si>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</si>
  <si>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</si>
  <si>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</si>
  <si>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</si>
  <si>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</si>
  <si>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</si>
  <si>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</si>
  <si>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</si>
  <si>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</si>
  <si>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</si>
  <si>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</si>
  <si>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</si>
  <si>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</si>
  <si>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</si>
  <si>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</si>
  <si>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</si>
  <si>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</si>
  <si>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</si>
  <si>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</si>
  <si>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</si>
  <si>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</si>
  <si>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</si>
  <si>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</si>
  <si>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</si>
  <si>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</si>
  <si>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</si>
  <si>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</si>
  <si>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</si>
  <si>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</si>
  <si>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</si>
  <si>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</si>
  <si>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</si>
  <si>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</si>
  <si>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</si>
  <si>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</si>
  <si>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</si>
  <si>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</si>
  <si>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</si>
  <si>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</si>
  <si>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</si>
  <si>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</si>
  <si>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</si>
  <si>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</si>
  <si>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</si>
  <si>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</si>
  <si>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</si>
  <si>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</si>
  <si>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</si>
  <si>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</si>
  <si>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</si>
  <si>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</si>
  <si>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</si>
  <si>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</si>
  <si>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</si>
  <si>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</si>
  <si>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</si>
  <si>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</si>
  <si>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</si>
  <si>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</si>
  <si>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</si>
  <si>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</si>
  <si>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</si>
  <si>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</si>
  <si>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</si>
  <si>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</si>
  <si>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</si>
  <si>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</si>
  <si>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</si>
  <si>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</si>
  <si>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</si>
  <si>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</si>
  <si>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</si>
  <si>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</si>
  <si>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</si>
  <si>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</si>
  <si>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</si>
  <si>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</si>
  <si>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</si>
  <si>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</si>
  <si>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</si>
  <si>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</si>
  <si>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</si>
  <si>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</si>
  <si>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</si>
  <si>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</si>
  <si>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</si>
  <si>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</si>
  <si>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</si>
  <si>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</si>
  <si>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</si>
  <si>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</si>
  <si>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</si>
  <si>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</si>
  <si>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</si>
  <si>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</si>
  <si>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</si>
  <si>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</si>
  <si>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</si>
  <si>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</si>
  <si>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</si>
  <si>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</si>
  <si>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</si>
  <si>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</si>
  <si>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</si>
  <si>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</si>
  <si>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</si>
  <si>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</si>
  <si>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</si>
  <si>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</si>
  <si>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</si>
  <si>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</si>
  <si>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</si>
  <si>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</si>
  <si>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</si>
  <si>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</si>
  <si>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</si>
  <si>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</si>
  <si>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</si>
  <si>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</si>
  <si>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</si>
  <si>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</si>
  <si>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</si>
  <si>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</si>
  <si>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</si>
  <si>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</si>
  <si>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</si>
  <si>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</si>
  <si>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</si>
  <si>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</si>
  <si>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</si>
  <si>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</si>
  <si>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</si>
  <si>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</si>
  <si>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</si>
  <si>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</si>
  <si>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</si>
  <si>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</si>
  <si>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</si>
  <si>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</si>
  <si>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</si>
  <si>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</si>
  <si>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</si>
  <si>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</si>
  <si>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</si>
  <si>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</si>
  <si>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</si>
  <si>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</si>
  <si>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</si>
  <si>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</si>
  <si>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</si>
  <si>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</si>
  <si>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</si>
  <si>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</si>
  <si>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</si>
  <si>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</si>
  <si>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</si>
  <si>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</si>
  <si>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</si>
  <si>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</si>
  <si>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</si>
  <si>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</si>
  <si>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</si>
  <si>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</si>
  <si>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</si>
  <si>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</si>
  <si>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</si>
  <si>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</si>
  <si>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</si>
  <si>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</si>
  <si>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</si>
  <si>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</si>
  <si>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</si>
  <si>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</si>
  <si>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</si>
  <si>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</si>
  <si>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</si>
  <si>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</si>
  <si>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</si>
  <si>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</si>
  <si>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</si>
  <si>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</si>
  <si>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</si>
  <si>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</si>
  <si>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</si>
  <si>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</si>
  <si>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</si>
  <si>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</si>
  <si>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</si>
  <si>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</si>
  <si>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</si>
  <si>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</si>
  <si>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</si>
  <si>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</si>
  <si>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</si>
  <si>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</si>
  <si>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</si>
  <si>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</si>
  <si>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</si>
  <si>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</si>
  <si>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</si>
  <si>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</si>
  <si>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</si>
  <si>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</si>
  <si>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</si>
  <si>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</si>
  <si>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</si>
  <si>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</si>
  <si>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</si>
  <si>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</si>
  <si>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</si>
  <si>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</si>
  <si>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</si>
  <si>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</si>
  <si>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</si>
  <si>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</si>
  <si>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</si>
  <si>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</si>
  <si>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</si>
  <si>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</si>
  <si>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</si>
  <si>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</si>
  <si>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</si>
  <si>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</si>
  <si>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</si>
  <si>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</si>
  <si>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</si>
  <si>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</si>
  <si>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</si>
  <si>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</si>
  <si>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</si>
  <si>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</si>
  <si>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</si>
  <si>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</si>
  <si>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</si>
  <si>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</si>
  <si>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</si>
  <si>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</si>
  <si>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</si>
  <si>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</si>
  <si>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</si>
  <si>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</si>
  <si>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</si>
  <si>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</si>
  <si>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</si>
  <si>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</si>
  <si>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</si>
  <si>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</si>
  <si>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</si>
  <si>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</si>
  <si>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</si>
  <si>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</si>
  <si>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</si>
  <si>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</si>
  <si>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</si>
  <si>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</si>
  <si>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</si>
  <si>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</si>
  <si>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</si>
  <si>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</si>
  <si>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</si>
  <si>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</si>
  <si>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</si>
  <si>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</si>
  <si>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</si>
  <si>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</si>
  <si>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</si>
  <si>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</si>
  <si>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</si>
  <si>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</si>
  <si>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</si>
  <si>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</si>
  <si>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</si>
  <si>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</si>
  <si>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</si>
  <si>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</si>
  <si>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</si>
  <si>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</si>
  <si>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</si>
  <si>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</si>
  <si>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</si>
  <si>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</si>
  <si>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</si>
  <si>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</si>
  <si>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</si>
  <si>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</si>
  <si>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</si>
  <si>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</si>
  <si>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</si>
  <si>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</si>
  <si>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</si>
  <si>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</si>
  <si>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</si>
  <si>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</si>
  <si>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</si>
  <si>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</si>
  <si>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</si>
  <si>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</si>
  <si>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</si>
  <si>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</si>
  <si>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</si>
  <si>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</si>
  <si>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</si>
  <si>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</si>
  <si>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</si>
  <si>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</si>
  <si>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</si>
  <si>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</si>
  <si>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</si>
  <si>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</si>
  <si>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</si>
  <si>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</si>
  <si>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</si>
  <si>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</si>
  <si>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</si>
  <si>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</si>
  <si>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</si>
  <si>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</si>
  <si>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</si>
  <si>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</si>
  <si>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</si>
  <si>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</si>
  <si>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</si>
  <si>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</si>
  <si>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</si>
  <si>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</si>
  <si>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</si>
  <si>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</si>
  <si>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</si>
  <si>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</si>
  <si>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</si>
  <si>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</si>
  <si>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</si>
  <si>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</si>
  <si>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</si>
  <si>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</si>
  <si>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</si>
  <si>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</si>
  <si>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</si>
  <si>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</si>
  <si>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</si>
  <si>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</si>
  <si>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</si>
  <si>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</si>
  <si>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</si>
  <si>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</si>
  <si>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</si>
  <si>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</si>
  <si>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</si>
  <si>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</si>
  <si>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</si>
  <si>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</si>
  <si>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</si>
  <si>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</si>
  <si>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</si>
  <si>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</si>
  <si>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</si>
  <si>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</si>
  <si>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</si>
  <si>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</si>
  <si>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</si>
  <si>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</si>
  <si>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</si>
  <si>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</si>
  <si>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</si>
  <si>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</si>
  <si>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</si>
  <si>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</si>
  <si>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</si>
  <si>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</si>
  <si>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</si>
  <si>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</si>
  <si>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</si>
  <si>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</si>
  <si>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</si>
  <si>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</si>
  <si>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</si>
  <si>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</si>
  <si>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</si>
  <si>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</si>
  <si>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</si>
  <si>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</si>
  <si>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</si>
  <si>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</si>
  <si>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</si>
  <si>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</si>
  <si>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</si>
  <si>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</si>
  <si>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</si>
  <si>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</si>
  <si>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</si>
  <si>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</si>
  <si>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</si>
  <si>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</si>
  <si>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</si>
  <si>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</si>
  <si>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</si>
  <si>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</si>
  <si>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</si>
  <si>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</si>
  <si>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</si>
  <si>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</si>
  <si>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</si>
  <si>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</si>
  <si>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</si>
  <si>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</si>
  <si>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</si>
  <si>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</si>
  <si>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</si>
  <si>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</si>
  <si>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</si>
  <si>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</si>
  <si>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</si>
  <si>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</si>
  <si>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</si>
  <si>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</si>
  <si>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</si>
  <si>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</si>
  <si>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</si>
  <si>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</si>
  <si>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</si>
  <si>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</si>
  <si>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</si>
  <si>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</si>
  <si>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</si>
  <si>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</si>
  <si>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</si>
  <si>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</si>
  <si>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</si>
  <si>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</si>
  <si>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</si>
  <si>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</si>
  <si>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</si>
  <si>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</si>
  <si>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</si>
  <si>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</si>
  <si>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</si>
  <si>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</si>
  <si>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</si>
  <si>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</si>
  <si>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</si>
  <si>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</si>
  <si>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</si>
  <si>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</si>
  <si>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</si>
  <si>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</si>
  <si>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</si>
  <si>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</si>
  <si>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</si>
  <si>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</si>
  <si>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</si>
  <si>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</si>
  <si>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</si>
  <si>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</si>
  <si>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</si>
  <si>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</si>
  <si>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</si>
  <si>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</si>
  <si>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</si>
  <si>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</si>
  <si>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</si>
  <si>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</si>
  <si>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</si>
  <si>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</si>
  <si>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</si>
  <si>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</si>
  <si>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</si>
  <si>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</si>
  <si>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</si>
  <si>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</si>
  <si>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</si>
  <si>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</si>
  <si>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</si>
  <si>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</si>
  <si>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</si>
  <si>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</si>
  <si>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</si>
  <si>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</si>
  <si>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</si>
  <si>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</si>
  <si>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</si>
  <si>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</si>
  <si>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</si>
  <si>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</si>
  <si>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</si>
  <si>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</si>
  <si>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</si>
  <si>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</si>
  <si>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</si>
  <si>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</si>
  <si>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</si>
  <si>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</si>
  <si>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</si>
  <si>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</si>
  <si>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</si>
  <si>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</si>
  <si>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</si>
  <si>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</si>
  <si>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</si>
  <si>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</si>
  <si>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</si>
  <si>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</si>
  <si>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</si>
  <si>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</si>
  <si>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</si>
  <si>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</si>
  <si>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</si>
  <si>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</si>
  <si>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</si>
  <si>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</si>
  <si>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</si>
  <si>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</si>
  <si>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</si>
  <si>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</si>
  <si>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</si>
  <si>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</si>
  <si>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</si>
  <si>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</si>
  <si>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</si>
  <si>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</si>
  <si>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</si>
  <si>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</si>
  <si>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</si>
  <si>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</si>
  <si>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</si>
  <si>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</si>
  <si>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</si>
  <si>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</si>
  <si>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</si>
  <si>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</si>
  <si>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</si>
  <si>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</si>
  <si>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</si>
  <si>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</si>
  <si>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</si>
  <si>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</si>
  <si>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</si>
  <si>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</si>
  <si>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</si>
  <si>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</si>
  <si>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</si>
  <si>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</si>
  <si>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</si>
  <si>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</si>
  <si>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</si>
  <si>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</si>
  <si>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</si>
  <si>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</si>
  <si>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</si>
  <si>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</si>
  <si>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</si>
  <si>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</si>
  <si>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</si>
  <si>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</si>
  <si>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</si>
  <si>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</si>
  <si>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</si>
  <si>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</si>
  <si>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</si>
  <si>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</si>
  <si>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</si>
  <si>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</si>
  <si>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</si>
  <si>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</si>
  <si>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</si>
  <si>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</si>
  <si>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</si>
  <si>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</si>
  <si>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</si>
  <si>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</si>
  <si>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</si>
  <si>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</si>
  <si>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</si>
  <si>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</si>
  <si>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</si>
  <si>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</si>
  <si>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</si>
  <si>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</si>
  <si>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</si>
  <si>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</si>
  <si>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</si>
  <si>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</si>
  <si>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</si>
  <si>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</si>
  <si>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</si>
  <si>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</si>
  <si>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</si>
  <si>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</si>
  <si>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</si>
  <si>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</si>
  <si>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</si>
  <si>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</si>
  <si>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</si>
  <si>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</si>
  <si>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</si>
  <si>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</si>
  <si>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</si>
  <si>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</si>
  <si>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</si>
  <si>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</si>
  <si>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</si>
  <si>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</si>
  <si>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</si>
  <si>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</si>
  <si>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</si>
  <si>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</si>
  <si>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</si>
  <si>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</si>
  <si>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</si>
  <si>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</si>
  <si>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</si>
  <si>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</si>
  <si>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</si>
  <si>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</si>
  <si>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</si>
  <si>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</si>
  <si>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</si>
  <si>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</si>
  <si>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</si>
  <si>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</si>
  <si>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</si>
  <si>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</si>
  <si>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</si>
  <si>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</si>
  <si>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</si>
  <si>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</si>
  <si>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</si>
  <si>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</si>
  <si>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</si>
  <si>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</si>
  <si>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</si>
  <si>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</si>
  <si>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</si>
  <si>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</si>
  <si>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</si>
  <si>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</si>
  <si>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</si>
  <si>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</si>
  <si>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</si>
  <si>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</si>
  <si>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</si>
  <si>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</si>
  <si>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</si>
  <si>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</si>
  <si>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</si>
  <si>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</si>
  <si>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</si>
  <si>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</si>
  <si>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</si>
  <si>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</si>
  <si>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</si>
  <si>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</si>
  <si>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</si>
  <si>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</si>
  <si>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</si>
  <si>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</si>
  <si>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</si>
  <si>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</si>
  <si>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</si>
  <si>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</si>
  <si>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</si>
  <si>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</si>
  <si>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</si>
  <si>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</si>
  <si>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</si>
  <si>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</si>
  <si>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</si>
  <si>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</si>
  <si>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</si>
  <si>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</si>
  <si>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</si>
  <si>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</si>
  <si>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</si>
  <si>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</si>
  <si>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</si>
  <si>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</si>
  <si>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</si>
  <si>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</si>
  <si>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</si>
  <si>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</si>
  <si>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</si>
  <si>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</si>
  <si>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</si>
  <si>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</si>
  <si>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</si>
  <si>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</si>
  <si>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</si>
  <si>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</si>
  <si>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</si>
  <si>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</si>
  <si>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</si>
  <si>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</si>
  <si>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</si>
  <si>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</si>
  <si>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</si>
  <si>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</si>
  <si>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</si>
  <si>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</si>
  <si>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</si>
  <si>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</si>
  <si>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</si>
  <si>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</si>
  <si>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</si>
  <si>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</si>
  <si>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</si>
  <si>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</si>
  <si>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</si>
  <si>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</si>
  <si>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</si>
  <si>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</si>
  <si>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</si>
  <si>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</si>
  <si>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</si>
  <si>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</si>
  <si>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</si>
  <si>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</si>
  <si>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</si>
  <si>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</si>
  <si>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</si>
  <si>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</si>
  <si>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</si>
  <si>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</si>
  <si>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</si>
  <si>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</si>
  <si>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</si>
  <si>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</si>
  <si>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</si>
  <si>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</si>
  <si>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</si>
  <si>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</si>
  <si>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</si>
  <si>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</si>
  <si>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</si>
  <si>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</si>
  <si>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</si>
  <si>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</si>
  <si>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</si>
  <si>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</si>
  <si>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</si>
  <si>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</si>
  <si>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</si>
  <si>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</si>
  <si>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</si>
  <si>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</si>
  <si>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</si>
  <si>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</si>
  <si>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</si>
  <si>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</si>
  <si>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</si>
  <si>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</si>
  <si>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</si>
  <si>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</si>
  <si>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</si>
  <si>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</si>
  <si>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</si>
  <si>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</si>
  <si>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</si>
  <si>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</si>
  <si>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</si>
  <si>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</si>
  <si>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</si>
  <si>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</si>
  <si>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</si>
  <si>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</si>
  <si>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</si>
  <si>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</si>
  <si>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</si>
  <si>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</si>
  <si>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</si>
  <si>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</si>
  <si>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</si>
  <si>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</si>
  <si>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</si>
  <si>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</si>
  <si>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</si>
  <si>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</si>
  <si>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</si>
  <si>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</si>
  <si>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</si>
  <si>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</si>
  <si>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</si>
  <si>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</si>
  <si>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</si>
  <si>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</si>
  <si>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</si>
  <si>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</si>
  <si>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</si>
  <si>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</si>
  <si>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</si>
  <si>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</si>
  <si>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</si>
  <si>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</si>
  <si>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</si>
  <si>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</si>
  <si>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</si>
  <si>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</si>
  <si>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</si>
  <si>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</si>
  <si>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</si>
  <si>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</si>
  <si>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</si>
  <si>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</si>
  <si>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</si>
  <si>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</si>
  <si>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</si>
  <si>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</si>
  <si>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</si>
  <si>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</si>
  <si>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</si>
  <si>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</si>
  <si>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</si>
  <si>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</si>
  <si>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</si>
  <si>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</si>
  <si>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</si>
  <si>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</si>
  <si>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</si>
  <si>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</si>
  <si>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</si>
  <si>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</si>
  <si>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</si>
  <si>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</si>
  <si>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</si>
  <si>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</si>
  <si>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</si>
  <si>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</si>
  <si>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</si>
  <si>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</si>
  <si>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</si>
  <si>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</si>
  <si>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</si>
  <si>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</si>
  <si>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</si>
  <si>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</si>
  <si>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</si>
  <si>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</si>
  <si>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</si>
  <si>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</si>
  <si>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</si>
  <si>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</si>
  <si>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</si>
  <si>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</si>
  <si>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</si>
  <si>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</si>
  <si>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</si>
  <si>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</si>
  <si>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</si>
  <si>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</si>
  <si>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</si>
  <si>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</si>
  <si>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</si>
  <si>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</si>
  <si>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</si>
  <si>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</si>
  <si>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</si>
  <si>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</si>
  <si>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</si>
  <si>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</si>
  <si>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</si>
  <si>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</si>
  <si>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</si>
  <si>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</si>
  <si>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</si>
  <si>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</si>
  <si>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</si>
  <si>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</si>
  <si>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</si>
  <si>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</si>
  <si>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</si>
  <si>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</si>
  <si>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</si>
  <si>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</si>
  <si>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</si>
  <si>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</si>
  <si>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</si>
  <si>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</si>
  <si>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</si>
  <si>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</si>
  <si>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</si>
  <si>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</si>
  <si>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</si>
  <si>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</si>
  <si>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</si>
  <si>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</si>
  <si>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</si>
  <si>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</si>
  <si>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</si>
  <si>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</si>
  <si>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</si>
  <si>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</si>
  <si>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</si>
  <si>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</si>
  <si>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</si>
  <si>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</si>
  <si>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</si>
  <si>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</si>
  <si>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</si>
  <si>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</si>
  <si>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</si>
  <si>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</si>
  <si>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</si>
  <si>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</si>
  <si>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</si>
  <si>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</si>
  <si>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</si>
  <si>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</si>
  <si>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</si>
  <si>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</si>
  <si>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</si>
  <si>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</si>
  <si>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</si>
  <si>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</si>
  <si>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</si>
  <si>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</si>
  <si>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</si>
  <si>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</si>
  <si>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</si>
  <si>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</si>
  <si>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</si>
  <si>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</si>
  <si>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</si>
  <si>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</si>
  <si>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</si>
  <si>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</si>
  <si>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</si>
  <si>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</si>
  <si>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</si>
  <si>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</si>
  <si>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</si>
  <si>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</si>
  <si>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</si>
  <si>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</si>
  <si>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</si>
  <si>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</si>
  <si>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</si>
  <si>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</si>
  <si>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</si>
  <si>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</si>
  <si>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</si>
  <si>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</si>
  <si>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</si>
  <si>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</si>
  <si>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</si>
  <si>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</si>
  <si>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</si>
  <si>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</si>
  <si>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</si>
  <si>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</si>
  <si>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</si>
  <si>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</si>
  <si>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</si>
  <si>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</si>
  <si>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</si>
  <si>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</si>
  <si>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</si>
  <si>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</si>
  <si>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</si>
  <si>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</si>
  <si>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</si>
  <si>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</si>
  <si>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</si>
  <si>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</si>
  <si>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</si>
  <si>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</si>
  <si>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</si>
  <si>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</si>
  <si>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</si>
  <si>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</si>
  <si>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</si>
  <si>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</si>
  <si>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</si>
  <si>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</si>
  <si>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</si>
  <si>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</si>
  <si>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</si>
  <si>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</si>
  <si>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</si>
  <si>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</si>
  <si>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</si>
  <si>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</si>
  <si>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</si>
  <si>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</si>
  <si>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</si>
  <si>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</si>
  <si>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</si>
  <si>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</si>
  <si>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</si>
  <si>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</si>
  <si>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</si>
  <si>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</si>
  <si>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</si>
  <si>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</si>
  <si>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</si>
  <si>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</si>
  <si>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</si>
  <si>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</si>
  <si>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</si>
  <si>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</si>
  <si>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</si>
  <si>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</si>
  <si>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</si>
  <si>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</si>
  <si>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</si>
  <si>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</si>
  <si>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</si>
  <si>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</si>
  <si>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</si>
  <si>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</si>
  <si>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</si>
  <si>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</si>
  <si>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</si>
  <si>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</si>
  <si>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</si>
  <si>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</si>
  <si>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</si>
  <si>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</si>
  <si>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</si>
  <si>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</si>
  <si>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</si>
  <si>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</si>
  <si>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</si>
  <si>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</si>
  <si>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</si>
  <si>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</si>
  <si>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</si>
  <si>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</si>
  <si>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</si>
  <si>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</si>
  <si>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</si>
  <si>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</si>
  <si>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</si>
  <si>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</si>
  <si>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</si>
  <si>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</si>
  <si>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</si>
  <si>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</si>
  <si>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</si>
  <si>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</si>
  <si>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</si>
  <si>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</si>
  <si>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</si>
  <si>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</si>
  <si>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</si>
  <si>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</si>
  <si>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</si>
  <si>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</si>
  <si>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</si>
  <si>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</si>
  <si>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</si>
  <si>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</si>
  <si>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</si>
  <si>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</si>
  <si>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</si>
  <si>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</si>
  <si>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</si>
  <si>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</si>
  <si>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</si>
  <si>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</si>
  <si>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</si>
  <si>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</si>
  <si>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</si>
  <si>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</si>
  <si>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</si>
  <si>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</si>
  <si>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</si>
  <si>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</si>
  <si>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</si>
  <si>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</si>
  <si>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</si>
  <si>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</si>
  <si>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</si>
  <si>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</si>
  <si>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</si>
  <si>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</si>
  <si>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</si>
  <si>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</si>
  <si>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</si>
  <si>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</si>
  <si>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</si>
  <si>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</si>
  <si>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</si>
  <si>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</si>
  <si>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</si>
  <si>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</si>
  <si>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</si>
  <si>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</si>
  <si>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</si>
  <si>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</si>
  <si>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</si>
  <si>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</si>
  <si>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</si>
  <si>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</si>
  <si>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</si>
  <si>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</si>
  <si>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</si>
  <si>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</si>
  <si>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</si>
  <si>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</si>
  <si>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</si>
  <si>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</si>
  <si>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</si>
  <si>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</si>
  <si>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</si>
  <si>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</si>
  <si>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</si>
  <si>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</si>
  <si>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</si>
  <si>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</si>
  <si>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</si>
  <si>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</si>
  <si>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</si>
  <si>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</si>
  <si>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</si>
  <si>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</si>
  <si>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</si>
  <si>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</si>
  <si>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</si>
  <si>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</si>
  <si>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</si>
  <si>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</si>
  <si>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</si>
  <si>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</si>
  <si>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</si>
  <si>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</si>
  <si>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</si>
  <si>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</si>
  <si>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</si>
  <si>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</si>
  <si>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</si>
  <si>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</si>
  <si>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</si>
  <si>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</si>
  <si>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</si>
  <si>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</si>
  <si>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</si>
  <si>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</si>
  <si>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</si>
  <si>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</si>
  <si>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</si>
  <si>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</si>
  <si>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</si>
  <si>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</si>
  <si>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</si>
  <si>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</si>
  <si>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</si>
  <si>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</si>
  <si>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</si>
  <si>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</si>
  <si>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</si>
  <si>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</si>
  <si>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</si>
  <si>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</si>
  <si>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</si>
  <si>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</si>
  <si>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</si>
  <si>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</si>
  <si>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</si>
  <si>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</si>
  <si>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</si>
  <si>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</si>
  <si>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</si>
  <si>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</si>
  <si>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</si>
  <si>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</si>
  <si>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</si>
  <si>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</si>
  <si>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</si>
  <si>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</si>
  <si>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</si>
  <si>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</si>
  <si>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</si>
  <si>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</si>
  <si>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</si>
  <si>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</si>
  <si>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</si>
  <si>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</si>
  <si>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</si>
  <si>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</si>
  <si>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</si>
  <si>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</si>
  <si>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</si>
  <si>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</si>
  <si>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</si>
  <si>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</si>
  <si>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</si>
  <si>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</si>
  <si>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</si>
  <si>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</si>
  <si>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</si>
  <si>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</si>
  <si>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</si>
  <si>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</si>
  <si>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</si>
  <si>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</si>
  <si>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</si>
  <si>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</si>
  <si>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</si>
  <si>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</si>
  <si>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</si>
  <si>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</si>
  <si>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</si>
  <si>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</si>
  <si>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</si>
  <si>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</si>
  <si>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</si>
  <si>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</si>
  <si>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</si>
  <si>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</si>
  <si>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</si>
  <si>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</si>
  <si>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</si>
  <si>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</si>
  <si>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</si>
  <si>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</si>
  <si>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</si>
  <si>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</si>
  <si>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</si>
  <si>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</si>
  <si>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</si>
  <si>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</si>
  <si>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</si>
  <si>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</si>
  <si>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</si>
  <si>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</si>
  <si>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</si>
  <si>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</si>
  <si>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</si>
  <si>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</si>
  <si>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</si>
  <si>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</si>
  <si>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</si>
  <si>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</si>
  <si>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</si>
  <si>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</si>
  <si>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</si>
  <si>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</si>
  <si>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</si>
  <si>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</si>
  <si>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</si>
  <si>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</si>
  <si>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</si>
  <si>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</si>
  <si>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</si>
  <si>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</si>
  <si>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</si>
  <si>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</si>
  <si>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</si>
  <si>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</si>
  <si>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</si>
  <si>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</si>
  <si>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</si>
  <si>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</si>
  <si>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</si>
  <si>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</si>
  <si>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</si>
  <si>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</si>
  <si>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</si>
  <si>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</si>
  <si>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</si>
  <si>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</si>
  <si>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</si>
  <si>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</si>
  <si>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</si>
  <si>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</si>
  <si>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</si>
  <si>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</si>
  <si>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</si>
  <si>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</si>
  <si>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</si>
  <si>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</si>
  <si>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</si>
  <si>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</si>
  <si>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</si>
  <si>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</si>
  <si>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</si>
  <si>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</si>
  <si>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</si>
  <si>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</si>
  <si>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</si>
  <si>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</si>
  <si>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</si>
  <si>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</si>
  <si>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</si>
  <si>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</si>
  <si>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</si>
  <si>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</si>
  <si>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</si>
  <si>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</si>
  <si>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</si>
  <si>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</si>
  <si>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</si>
  <si>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</si>
  <si>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</si>
  <si>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</si>
  <si>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</si>
  <si>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</si>
  <si>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</si>
  <si>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</si>
  <si>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</si>
  <si>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</si>
  <si>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</si>
  <si>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</si>
  <si>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</si>
  <si>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</si>
  <si>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</si>
  <si>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</si>
  <si>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</si>
  <si>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</si>
  <si>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</si>
  <si>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</si>
  <si>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</si>
  <si>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</si>
  <si>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</si>
  <si>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</si>
  <si>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</si>
  <si>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</si>
  <si>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</si>
  <si>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</si>
  <si>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</si>
  <si>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</si>
  <si>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</si>
  <si>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</si>
  <si>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</si>
  <si>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</si>
  <si>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</si>
  <si>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</si>
  <si>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</si>
  <si>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</si>
  <si>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</si>
  <si>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</si>
  <si>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</si>
  <si>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</si>
  <si>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</si>
  <si>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</si>
  <si>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</si>
  <si>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</si>
  <si>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</si>
  <si>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</si>
  <si>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</si>
  <si>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</si>
  <si>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</si>
  <si>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</si>
  <si>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</si>
  <si>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</si>
  <si>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</si>
  <si>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</si>
  <si>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</si>
  <si>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</si>
  <si>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</si>
  <si>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</si>
  <si>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</si>
  <si>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</si>
  <si>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</si>
  <si>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</si>
  <si>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</si>
  <si>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</si>
  <si>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</si>
  <si>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</si>
  <si>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</si>
  <si>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</si>
  <si>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</si>
  <si>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</si>
  <si>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</si>
  <si>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</si>
  <si>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</si>
  <si>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</si>
  <si>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</si>
  <si>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</si>
  <si>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</si>
  <si>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</si>
  <si>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</si>
  <si>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</si>
  <si>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</si>
  <si>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</si>
  <si>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</si>
  <si>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</si>
  <si>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</si>
  <si>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</si>
  <si>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</si>
  <si>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</si>
  <si>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</si>
  <si>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</si>
  <si>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</si>
  <si>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</si>
  <si>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</si>
  <si>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</si>
  <si>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</si>
  <si>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</si>
  <si>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</si>
  <si>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</si>
  <si>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</si>
  <si>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</si>
  <si>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</si>
  <si>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</si>
  <si>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</si>
  <si>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</si>
  <si>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</si>
  <si>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</si>
  <si>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</si>
  <si>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</si>
  <si>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</si>
  <si>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</si>
  <si>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</si>
  <si>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</si>
  <si>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</si>
  <si>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</si>
  <si>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</si>
  <si>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</si>
  <si>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</si>
  <si>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</si>
  <si>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</si>
  <si>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</si>
  <si>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</si>
  <si>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</si>
  <si>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</si>
  <si>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</si>
  <si>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</si>
  <si>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</si>
  <si>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</si>
  <si>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</si>
  <si>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</si>
  <si>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</si>
  <si>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</si>
  <si>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</si>
  <si>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</si>
  <si>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</si>
  <si>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</si>
  <si>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</si>
  <si>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</si>
  <si>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</si>
  <si>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</si>
  <si>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</si>
  <si>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</si>
  <si>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</si>
  <si>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</si>
  <si>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</si>
  <si>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</si>
  <si>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</si>
  <si>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</si>
  <si>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</si>
  <si>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</si>
  <si>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</si>
  <si>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</si>
  <si>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</si>
  <si>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</si>
  <si>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</si>
  <si>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</si>
  <si>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</si>
  <si>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</si>
  <si>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</si>
  <si>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</si>
  <si>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</si>
  <si>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</si>
  <si>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</si>
  <si>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</si>
  <si>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</si>
  <si>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</si>
  <si>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</si>
  <si>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</si>
  <si>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</si>
  <si>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</si>
  <si>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</si>
  <si>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</si>
  <si>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</si>
  <si>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</si>
  <si>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</si>
  <si>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</si>
  <si>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</si>
  <si>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</si>
  <si>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</si>
  <si>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</si>
  <si>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</si>
  <si>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</si>
  <si>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</si>
  <si>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</si>
  <si>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</si>
  <si>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</si>
  <si>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</si>
  <si>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</si>
  <si>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</si>
  <si>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</si>
  <si>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</si>
  <si>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</si>
  <si>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</si>
  <si>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</si>
  <si>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</si>
  <si>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</si>
  <si>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</si>
  <si>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</si>
  <si>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</si>
  <si>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</si>
  <si>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</si>
  <si>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</si>
  <si>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</si>
  <si>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</si>
  <si>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</si>
  <si>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</si>
  <si>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</si>
  <si>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</si>
  <si>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</si>
  <si>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</si>
  <si>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</si>
  <si>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</si>
  <si>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</si>
  <si>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</si>
  <si>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</si>
  <si>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</si>
  <si>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</si>
  <si>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</si>
  <si>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</si>
  <si>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</si>
  <si>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</si>
  <si>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</si>
  <si>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</si>
  <si>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</si>
  <si>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</si>
  <si>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</si>
  <si>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</si>
  <si>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</si>
  <si>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</si>
  <si>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</si>
  <si>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</si>
  <si>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</si>
  <si>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</si>
  <si>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</si>
  <si>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</si>
  <si>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</si>
  <si>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</si>
  <si>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</si>
  <si>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</si>
  <si>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</si>
  <si>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</si>
  <si>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</si>
  <si>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</si>
  <si>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</si>
  <si>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</si>
  <si>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</si>
  <si>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</si>
  <si>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</si>
  <si>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</si>
  <si>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</si>
  <si>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</si>
  <si>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</si>
  <si>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</si>
  <si>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</si>
  <si>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</si>
  <si>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</si>
  <si>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</si>
  <si>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</si>
  <si>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</si>
  <si>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</si>
  <si>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</si>
  <si>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</si>
  <si>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</si>
  <si>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</si>
  <si>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</si>
  <si>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</si>
  <si>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</si>
  <si>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</si>
  <si>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</si>
  <si>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</si>
  <si>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</si>
  <si>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</si>
  <si>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</si>
  <si>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</si>
  <si>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</si>
  <si>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</si>
  <si>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</si>
  <si>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</si>
  <si>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</si>
  <si>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</si>
  <si>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</si>
  <si>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</si>
  <si>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</si>
  <si>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</si>
  <si>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</si>
  <si>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</si>
  <si>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</si>
  <si>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</si>
  <si>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</si>
  <si>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</si>
  <si>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</si>
  <si>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</si>
  <si>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</si>
  <si>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</si>
  <si>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</si>
  <si>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</si>
  <si>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</si>
  <si>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</si>
  <si>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</si>
  <si>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</si>
  <si>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</si>
  <si>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</si>
  <si>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</si>
  <si>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</si>
  <si>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</si>
  <si>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</si>
  <si>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</si>
  <si>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</si>
  <si>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</si>
  <si>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</si>
  <si>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</si>
  <si>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</si>
  <si>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</si>
  <si>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</si>
  <si>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</si>
  <si>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</si>
  <si>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</si>
  <si>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</si>
  <si>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</si>
  <si>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</si>
  <si>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</si>
  <si>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</si>
  <si>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</si>
  <si>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</si>
  <si>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</si>
  <si>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</si>
  <si>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</si>
  <si>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</si>
  <si>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</si>
  <si>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</si>
  <si>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db x-trackers CNX NIFTY UCITS ETF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</si>
  <si>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</si>
  <si>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</si>
  <si>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</si>
  <si>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</si>
  <si>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</si>
  <si>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</si>
  <si>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</si>
  <si>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</si>
  <si>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</si>
  <si>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</si>
  <si>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</si>
  <si>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</si>
  <si>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</si>
  <si>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</si>
  <si>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</si>
  <si>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</si>
  <si>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</si>
  <si>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</si>
  <si>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</si>
  <si>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</si>
  <si>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</si>
  <si>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</si>
  <si>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</si>
  <si>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</si>
  <si>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</si>
  <si>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</si>
  <si>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</si>
  <si>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</si>
  <si>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</si>
  <si>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</si>
  <si>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</si>
  <si>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</si>
  <si>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</si>
  <si>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</si>
  <si>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</si>
  <si>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</si>
  <si>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</si>
  <si>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</si>
  <si>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</si>
  <si>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</si>
  <si>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</si>
  <si>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MSCI Japan - B UCITS ETF (Acc)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</si>
  <si>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</si>
  <si>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</si>
  <si>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</si>
  <si>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</si>
  <si>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</si>
  <si>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</si>
  <si>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</si>
  <si>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</si>
  <si>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</si>
  <si>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</si>
  <si>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</si>
  <si>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</si>
  <si>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</si>
  <si>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</si>
  <si>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</si>
  <si>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</si>
  <si>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</si>
  <si>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</si>
  <si>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</si>
  <si>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</si>
  <si>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</si>
  <si>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</si>
  <si>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</si>
  <si>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</si>
  <si>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</si>
  <si>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</si>
  <si>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</si>
  <si>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</si>
  <si>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</si>
  <si>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</si>
  <si>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iShares S&amp;P 500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</si>
  <si>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</si>
  <si>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</si>
  <si>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</si>
  <si>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</si>
  <si>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</si>
  <si>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</si>
  <si>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</si>
  <si>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</si>
  <si>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</si>
  <si>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</si>
  <si>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</si>
  <si>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</si>
  <si>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</si>
  <si>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</si>
  <si>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</si>
  <si>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</si>
  <si>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</si>
  <si>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</si>
  <si>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</si>
  <si>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</si>
  <si>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</si>
  <si>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</si>
  <si>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</si>
  <si>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</si>
  <si>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</si>
  <si>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</si>
  <si>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</si>
  <si>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</si>
  <si>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</si>
  <si>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</si>
  <si>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</si>
  <si>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</si>
  <si>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</si>
  <si>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</si>
  <si>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</si>
  <si>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</si>
  <si>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</si>
  <si>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</si>
  <si>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</si>
  <si>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</si>
  <si>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</si>
  <si>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</si>
  <si>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</si>
  <si>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</si>
  <si>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</si>
  <si>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</si>
  <si>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</si>
  <si>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</si>
  <si>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</si>
  <si>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</si>
  <si>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</si>
  <si>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</si>
  <si>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</si>
  <si>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</si>
  <si>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</si>
  <si>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</si>
  <si>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</si>
  <si>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</si>
  <si>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</si>
  <si>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</si>
  <si>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</si>
  <si>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</si>
  <si>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</si>
  <si>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</si>
  <si>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</si>
  <si>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</si>
  <si>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</si>
  <si>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</si>
  <si>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</si>
  <si>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</si>
  <si>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</si>
  <si>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</si>
  <si>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</si>
  <si>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</si>
  <si>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</si>
  <si>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</si>
  <si>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</si>
  <si>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</si>
  <si>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</si>
  <si>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</si>
  <si>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</si>
  <si>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</si>
  <si>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</si>
  <si>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</si>
  <si>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</si>
  <si>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</si>
  <si>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</si>
  <si>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</si>
  <si>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</si>
  <si>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</si>
  <si>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</si>
  <si>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</si>
  <si>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</si>
  <si>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</si>
  <si>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</si>
  <si>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</si>
  <si>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</si>
  <si>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</si>
  <si>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</si>
  <si>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</si>
  <si>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</si>
  <si>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</si>
  <si>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</si>
  <si>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</si>
  <si>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</si>
  <si>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</si>
  <si>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</si>
  <si>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</si>
  <si>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</si>
  <si>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</si>
  <si>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</si>
  <si>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</si>
  <si>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</si>
  <si>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</si>
  <si>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</si>
  <si>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</si>
  <si>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</si>
  <si>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</si>
  <si>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</si>
  <si>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</si>
  <si>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</si>
  <si>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</si>
  <si>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</si>
  <si>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</si>
  <si>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</si>
  <si>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</si>
  <si>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</si>
  <si>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</si>
  <si>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</si>
  <si>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</si>
  <si>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</si>
  <si>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</si>
  <si>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</si>
  <si>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</si>
  <si>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</si>
  <si>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</si>
  <si>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</si>
  <si>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</si>
  <si>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</si>
  <si>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</si>
  <si>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</si>
  <si>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</si>
  <si>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</si>
  <si>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</si>
  <si>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</si>
  <si>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</si>
  <si>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</si>
  <si>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</si>
  <si>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</si>
  <si>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</si>
  <si>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</si>
  <si>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</si>
  <si>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</si>
  <si>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</si>
  <si>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</si>
  <si>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</si>
  <si>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</si>
  <si>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</si>
  <si>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</si>
  <si>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</si>
  <si>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</si>
  <si>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</si>
  <si>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</si>
  <si>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</si>
  <si>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</si>
  <si>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</si>
  <si>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</si>
  <si>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</si>
  <si>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</si>
  <si>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</si>
  <si>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</si>
  <si>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</si>
  <si>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</si>
  <si>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</si>
  <si>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</si>
  <si>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</si>
  <si>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</si>
  <si>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</si>
  <si>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</si>
  <si>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</si>
  <si>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</si>
  <si>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</si>
  <si>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</si>
  <si>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</si>
  <si>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</si>
  <si>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</si>
  <si>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</si>
  <si>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</si>
  <si>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</si>
  <si>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</si>
  <si>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</si>
  <si>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</si>
  <si>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</si>
  <si>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</si>
  <si>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</si>
  <si>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</si>
  <si>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</si>
  <si>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</si>
  <si>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</si>
  <si>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</si>
  <si>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</si>
  <si>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</si>
  <si>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</si>
  <si>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</si>
  <si>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</si>
  <si>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</si>
  <si>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</si>
  <si>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</si>
  <si>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</si>
  <si>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</si>
  <si>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</si>
  <si>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</si>
  <si>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</si>
  <si>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</si>
  <si>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</si>
  <si>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</si>
  <si>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</si>
  <si>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</si>
  <si>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</si>
  <si>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</si>
  <si>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</si>
  <si>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</si>
  <si>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</si>
  <si>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</si>
  <si>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</si>
  <si>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</si>
  <si>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</si>
  <si>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</si>
  <si>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</si>
  <si>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</si>
  <si>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</si>
  <si>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</si>
  <si>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</si>
  <si>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</si>
  <si>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</si>
  <si>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</si>
  <si>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</si>
  <si>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</si>
  <si>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</si>
  <si>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</si>
  <si>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</si>
  <si>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</si>
  <si>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</si>
  <si>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</si>
  <si>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</si>
  <si>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</si>
  <si>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</si>
  <si>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</si>
  <si>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</si>
  <si>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</si>
  <si>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</si>
  <si>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</si>
  <si>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</si>
  <si>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</si>
  <si>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</si>
  <si>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</si>
  <si>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</si>
  <si>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</si>
  <si>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</si>
  <si>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</si>
  <si>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</si>
  <si>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</si>
  <si>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</si>
  <si>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</si>
  <si>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</si>
  <si>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</si>
  <si>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</si>
  <si>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</si>
  <si>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</si>
  <si>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</si>
  <si>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</si>
  <si>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</si>
  <si>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</si>
  <si>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</si>
  <si>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</si>
  <si>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</si>
  <si>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</si>
  <si>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</si>
  <si>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</si>
  <si>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</si>
  <si>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</si>
  <si>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</si>
  <si>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</si>
  <si>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</si>
  <si>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</si>
  <si>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</si>
  <si>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</si>
  <si>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</si>
  <si>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</si>
  <si>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</si>
  <si>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</si>
  <si>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</si>
  <si>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</si>
  <si>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</si>
  <si>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</si>
  <si>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</si>
  <si>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</si>
  <si>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</si>
  <si>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</si>
  <si>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</si>
  <si>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</si>
  <si>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</si>
  <si>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</si>
  <si>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</si>
  <si>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</si>
  <si>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</si>
  <si>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</si>
  <si>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</si>
  <si>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</si>
  <si>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</si>
  <si>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</si>
  <si>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</si>
  <si>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</si>
  <si>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</si>
  <si>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</si>
  <si>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</si>
  <si>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</si>
  <si>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</si>
  <si>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</si>
  <si>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</si>
  <si>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</si>
  <si>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</si>
  <si>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</si>
  <si>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</si>
  <si>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</si>
  <si>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</si>
  <si>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</si>
  <si>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</si>
  <si>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</si>
  <si>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</si>
  <si>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</si>
  <si>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</si>
  <si>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</si>
  <si>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</si>
  <si>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</si>
  <si>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</si>
  <si>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</si>
  <si>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</si>
  <si>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</si>
  <si>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</si>
  <si>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</si>
  <si>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</si>
  <si>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</si>
  <si>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</si>
  <si>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</si>
  <si>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</si>
  <si>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</si>
  <si>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</si>
  <si>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</si>
  <si>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</si>
  <si>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</si>
  <si>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</si>
  <si>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</si>
  <si>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</si>
  <si>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</si>
  <si>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</si>
  <si>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</si>
  <si>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</si>
  <si>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</si>
  <si>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</si>
  <si>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</si>
  <si>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</si>
  <si>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</si>
  <si>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</si>
  <si>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</si>
  <si>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</si>
  <si>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</si>
  <si>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</si>
  <si>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</si>
  <si>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</si>
  <si>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</si>
  <si>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</si>
  <si>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</si>
  <si>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</si>
  <si>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</si>
  <si>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</si>
  <si>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</si>
  <si>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</si>
  <si>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</si>
  <si>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</si>
  <si>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</si>
  <si>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</si>
  <si>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</si>
  <si>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 xml:space="preserve">GETCO EUROPE LTD.                       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</si>
  <si>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</si>
  <si>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</si>
  <si>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</si>
  <si>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</si>
  <si>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</si>
  <si>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</si>
  <si>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</si>
  <si>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</si>
  <si>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</si>
  <si>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</si>
  <si>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</si>
  <si>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</si>
  <si>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</si>
  <si>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</si>
  <si>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</si>
  <si>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</si>
  <si>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</si>
  <si>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</si>
  <si>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</si>
  <si>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</si>
  <si>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</si>
  <si>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</si>
  <si>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</si>
  <si>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</si>
  <si>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</si>
  <si>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</si>
  <si>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</si>
  <si>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</si>
  <si>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</si>
  <si>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</si>
  <si>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</si>
  <si>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</si>
  <si>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</si>
  <si>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</si>
  <si>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</si>
  <si>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</si>
  <si>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</si>
  <si>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</si>
  <si>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</si>
  <si>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</si>
  <si>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</si>
  <si>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</si>
  <si>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</si>
  <si>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</si>
  <si>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</si>
  <si>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</si>
  <si>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</si>
  <si>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</si>
  <si>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</si>
  <si>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</si>
  <si>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</si>
  <si>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</si>
  <si>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</si>
  <si>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</si>
  <si>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</si>
  <si>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</si>
  <si>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</si>
  <si>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</si>
  <si>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</si>
  <si>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</si>
  <si>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</si>
  <si>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</si>
  <si>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</si>
  <si>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</si>
  <si>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</si>
  <si>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</si>
  <si>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</si>
  <si>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</si>
  <si>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</si>
  <si>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</si>
  <si>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</si>
  <si>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</si>
  <si>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</si>
  <si>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</si>
  <si>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</si>
  <si>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</si>
  <si>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</si>
  <si>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</si>
  <si>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</si>
  <si>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</si>
  <si>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</si>
  <si>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</si>
  <si>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</si>
  <si>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</si>
  <si>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</si>
  <si>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</si>
  <si>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</si>
  <si>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</si>
  <si>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</si>
  <si>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</si>
  <si>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</si>
  <si>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</si>
  <si>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</si>
  <si>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</si>
  <si>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</si>
  <si>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</si>
  <si>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</si>
  <si>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</si>
  <si>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</si>
  <si>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</si>
  <si>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</si>
  <si>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</si>
  <si>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</si>
  <si>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</si>
  <si>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</si>
  <si>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</si>
  <si>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</si>
  <si>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</si>
  <si>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</si>
  <si>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</si>
  <si>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</si>
  <si>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</si>
  <si>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</si>
  <si>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</si>
  <si>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</si>
  <si>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</si>
  <si>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</si>
  <si>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</si>
  <si>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</si>
  <si>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</si>
  <si>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</si>
  <si>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</si>
  <si>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</si>
  <si>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</si>
  <si>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</si>
  <si>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</si>
  <si>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</si>
  <si>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</si>
  <si>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</si>
  <si>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</si>
  <si>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</si>
  <si>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</si>
  <si>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</si>
  <si>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</si>
  <si>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</si>
  <si>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</si>
  <si>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</si>
  <si>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</si>
  <si>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</si>
  <si>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</si>
  <si>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</si>
  <si>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</si>
  <si>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</si>
  <si>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</si>
  <si>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</si>
  <si>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</si>
  <si>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</si>
  <si>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</si>
  <si>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</si>
  <si>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</si>
  <si>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</si>
  <si>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</si>
  <si>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</si>
  <si>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</si>
  <si>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</si>
  <si>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</si>
  <si>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</si>
  <si>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</si>
  <si>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</si>
  <si>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</si>
  <si>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</si>
  <si>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</si>
  <si>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</si>
  <si>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</si>
  <si>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</si>
  <si>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</si>
  <si>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</si>
  <si>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</si>
  <si>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</si>
  <si>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</si>
  <si>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</si>
  <si>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</si>
  <si>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</si>
  <si>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</si>
  <si>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</si>
  <si>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</si>
  <si>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</si>
  <si>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</si>
  <si>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</si>
  <si>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</si>
  <si>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</si>
  <si>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</si>
  <si>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</si>
  <si>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</si>
  <si>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</si>
  <si>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</si>
  <si>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</si>
  <si>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</si>
  <si>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</si>
  <si>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</si>
  <si>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</si>
  <si>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</si>
  <si>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</si>
  <si>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</si>
  <si>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</si>
  <si>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</si>
  <si>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</si>
  <si>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</si>
  <si>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</si>
  <si>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</si>
  <si>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</si>
  <si>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</si>
  <si>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</si>
  <si>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</si>
  <si>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</si>
  <si>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</si>
  <si>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</si>
  <si>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</si>
  <si>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</si>
  <si>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</si>
  <si>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</si>
  <si>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</si>
  <si>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S-Network Global Agri Business GO UCITS ETF 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</si>
  <si>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</si>
  <si>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</si>
  <si>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</si>
  <si>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</si>
  <si>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</si>
  <si>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</si>
  <si>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</si>
  <si>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</si>
  <si>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</si>
  <si>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</si>
  <si>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</si>
  <si>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</si>
  <si>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</si>
  <si>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</si>
  <si>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</si>
  <si>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</si>
  <si>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</si>
  <si>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</si>
  <si>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</si>
  <si>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</si>
  <si>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</si>
  <si>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</si>
  <si>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</si>
  <si>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</si>
  <si>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</si>
  <si>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</si>
  <si>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</si>
  <si>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</si>
  <si>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</si>
  <si>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</si>
  <si>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</si>
  <si>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</si>
  <si>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</si>
  <si>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</si>
  <si>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</si>
  <si>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</si>
  <si>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</si>
  <si>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</si>
  <si>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</si>
  <si>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</si>
  <si>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</si>
  <si>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</si>
  <si>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</si>
  <si>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</si>
  <si>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</si>
  <si>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</si>
  <si>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</si>
  <si>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</si>
  <si>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</si>
  <si>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</si>
  <si>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</si>
  <si>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</si>
  <si>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</si>
  <si>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</si>
  <si>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</si>
  <si>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</si>
  <si>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</si>
  <si>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</si>
  <si>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</si>
  <si>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</si>
  <si>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</si>
  <si>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</si>
  <si>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</si>
  <si>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</si>
  <si>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</si>
  <si>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</si>
  <si>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</si>
  <si>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</si>
  <si>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</si>
  <si>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</si>
  <si>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</si>
  <si>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</si>
  <si>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</si>
  <si>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</si>
  <si>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</si>
  <si>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</si>
  <si>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</si>
  <si>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</si>
  <si>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</si>
  <si>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</si>
  <si>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</si>
  <si>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</si>
  <si>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</si>
  <si>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</si>
  <si>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</si>
  <si>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</si>
  <si>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</si>
  <si>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</si>
  <si>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</si>
  <si>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</si>
  <si>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</si>
  <si>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</si>
  <si>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</si>
  <si>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</si>
  <si>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</si>
  <si>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</si>
  <si>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</si>
  <si>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</si>
  <si>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</si>
  <si>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</si>
  <si>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</si>
  <si>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</si>
  <si>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</si>
  <si>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</si>
  <si>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</si>
  <si>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</si>
  <si>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</si>
  <si>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</si>
  <si>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</si>
  <si>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</si>
  <si>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</si>
  <si>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</si>
  <si>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</si>
  <si>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</si>
  <si>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</si>
  <si>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</si>
  <si>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</si>
  <si>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</si>
  <si>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</si>
  <si>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</si>
  <si>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</si>
  <si>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</si>
  <si>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</si>
  <si>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</si>
  <si>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</si>
  <si>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</si>
  <si>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</si>
  <si>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</si>
  <si>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</si>
  <si>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</si>
  <si>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</si>
  <si>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</si>
  <si>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</si>
  <si>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</si>
  <si>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</si>
  <si>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</si>
  <si>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</si>
  <si>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</si>
  <si>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</si>
  <si>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</si>
  <si>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</si>
  <si>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</si>
  <si>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</si>
  <si>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</si>
  <si>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</si>
  <si>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</si>
  <si>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</si>
  <si>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</si>
  <si>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</si>
  <si>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</si>
  <si>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</si>
  <si>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</si>
  <si>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</si>
  <si>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</si>
  <si>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</si>
  <si>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</si>
  <si>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</si>
  <si>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</si>
  <si>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</si>
  <si>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</si>
  <si>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</si>
  <si>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05/2014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</si>
  <si>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</si>
  <si>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</si>
  <si>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</si>
  <si>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</si>
  <si>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</si>
  <si>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</si>
  <si>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</si>
  <si>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</si>
  <si>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</si>
  <si>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</si>
  <si>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</si>
  <si>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</si>
  <si>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</si>
  <si>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</si>
  <si>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</si>
  <si>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</si>
  <si>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</si>
  <si>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k.A.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</si>
  <si>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</si>
  <si>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</si>
  <si>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</si>
  <si>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</si>
  <si>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</si>
  <si>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</si>
  <si>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</si>
  <si>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</si>
  <si>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</si>
  <si>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</si>
  <si>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</si>
  <si>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</si>
  <si>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</si>
  <si>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</si>
  <si>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</si>
  <si>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</si>
  <si>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</si>
  <si>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</si>
  <si>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</si>
  <si>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</si>
  <si>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</si>
  <si>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</si>
  <si>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</si>
  <si>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06/2014</t>
  </si>
  <si>
    <t>Turnover Report: June 2014</t>
  </si>
  <si>
    <t>iShares Core DAX® UCITS ETF (DE)</t>
  </si>
  <si>
    <t>iShares Core MSCI World UCITS ETF (Acc)</t>
  </si>
  <si>
    <t>iShares Core Euro Corporate Bond UCITS ETF</t>
  </si>
  <si>
    <t>iShares Core S&amp;P 500 - B UCITS ETF (Acc)</t>
  </si>
  <si>
    <t>iShares Core Euro Government Bond UCITS ETF</t>
  </si>
  <si>
    <t>iShares Core MSCI Japan IMI UCITS ETF (Acc)</t>
  </si>
  <si>
    <t>iShares Core EURO STOXX 50 - B UCITS ETF (Acc)</t>
  </si>
  <si>
    <t>iShares Core FTSE 100 UCITS ETF (Acc)</t>
  </si>
  <si>
    <t>iShares Core MSCI Pacific ex Japan UCITS ETF (Acc)</t>
  </si>
  <si>
    <t>Amundi ETF short  Dax 30 Daily  UCITS ETF</t>
  </si>
  <si>
    <t>Designated Sponsor Report: June 2014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</si>
  <si>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</si>
  <si>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</si>
  <si>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</si>
  <si>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</si>
  <si>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</si>
  <si>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</si>
  <si>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</si>
  <si>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</si>
  <si>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</si>
  <si>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</si>
  <si>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Agriculture</t>
  </si>
  <si>
    <t>ETFS Daily Leveraged Agriculture</t>
  </si>
  <si>
    <t>ETFS Daily Leveraged All Commodities</t>
  </si>
  <si>
    <t>ETFS Daily Leveraged Grains</t>
  </si>
  <si>
    <t>ETFS Daily Leveraged Industrial Metals</t>
  </si>
  <si>
    <t>ETFS Daily Leveraged Precious Metals</t>
  </si>
  <si>
    <t>ETFS Daily Leveraged Softs</t>
  </si>
  <si>
    <t>ETFS Daily Short Agriculture</t>
  </si>
  <si>
    <t>ETFS Daily Short All Commodities</t>
  </si>
  <si>
    <t>ETFS Daily Short Energy</t>
  </si>
  <si>
    <t>ETFS Daily Short Grains</t>
  </si>
  <si>
    <t>ETFS Daily Short Industrial Metals</t>
  </si>
  <si>
    <t>ETFS Daily Short Livestock</t>
  </si>
  <si>
    <t>ETFS Daily Short Petroleum</t>
  </si>
  <si>
    <t>ETFS Daily Short Precious Metals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</si>
  <si>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</si>
  <si>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</si>
  <si>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</si>
  <si>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</si>
  <si>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</si>
  <si>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Grains</t>
  </si>
  <si>
    <t>ETFS Petroleum</t>
  </si>
  <si>
    <t>ETFS Precious Metals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</si>
  <si>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</si>
  <si>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</si>
  <si>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</si>
  <si>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</si>
  <si>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</si>
  <si>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</si>
  <si>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</si>
  <si>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</si>
  <si>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</si>
  <si>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</si>
  <si>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</si>
  <si>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</si>
  <si>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</si>
  <si>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</si>
  <si>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</si>
  <si>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</si>
  <si>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</si>
  <si>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</si>
  <si>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yxor UCITS ETF MSCI India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</si>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</sst>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6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3" xfId="11" applyNumberFormat="1" applyFont="1" applyBorder="1"/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165" fontId="1" fillId="0" borderId="0" xfId="13" applyNumberFormat="1" applyFont="1" applyBorder="1" applyAlignment="1" applyProtection="1">
      <alignment horizontal="right" vertical="top"/>
      <protection locked="0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41365 41395 41426 41456 41487 41518 41548 41579 41609 41640 41671 41699 41730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41426</c:v>
              </c:pt>
              <c:pt idx="1">
                <c:v>41456</c:v>
              </c:pt>
              <c:pt idx="2">
                <c:v>41487</c:v>
              </c:pt>
              <c:pt idx="3">
                <c:v>41518</c:v>
              </c:pt>
              <c:pt idx="4">
                <c:v>41548</c:v>
              </c:pt>
              <c:pt idx="5">
                <c:v>41579</c:v>
              </c:pt>
              <c:pt idx="6">
                <c:v>41609</c:v>
              </c:pt>
              <c:pt idx="7">
                <c:v>41640</c:v>
              </c:pt>
              <c:pt idx="8">
                <c:v>41671</c:v>
              </c:pt>
              <c:pt idx="9">
                <c:v>41699</c:v>
              </c:pt>
              <c:pt idx="10">
                <c:v>41730</c:v>
              </c:pt>
              <c:pt idx="11">
                <c:v>41760</c:v>
              </c:pt>
              <c:pt idx="12">
                <c:v>41791</c:v>
              </c:pt>
            </c:numLit>
          </c:cat>
          <c:val>
            <c:numLit>
              <c:formatCode>#,##0.00</c:formatCode>
              <c:ptCount val="13"/>
              <c:pt idx="0">
                <c:v>11650.550368702186</c:v>
              </c:pt>
              <c:pt idx="1">
                <c:v>9221.3039303368787</c:v>
              </c:pt>
              <c:pt idx="2">
                <c:v>7717.2711790302492</c:v>
              </c:pt>
              <c:pt idx="3">
                <c:v>8295.1541718288809</c:v>
              </c:pt>
              <c:pt idx="4">
                <c:v>8617.070071566417</c:v>
              </c:pt>
              <c:pt idx="5">
                <c:v>7468.4574497059184</c:v>
              </c:pt>
              <c:pt idx="6">
                <c:v>9715.2759271526993</c:v>
              </c:pt>
              <c:pt idx="7">
                <c:v>12867.638467996392</c:v>
              </c:pt>
              <c:pt idx="8">
                <c:v>10559.342487300111</c:v>
              </c:pt>
              <c:pt idx="9">
                <c:v>10409.856625371216</c:v>
              </c:pt>
              <c:pt idx="10">
                <c:v>9208.1300333986528</c:v>
              </c:pt>
              <c:pt idx="11">
                <c:v>9199.3441752236995</c:v>
              </c:pt>
              <c:pt idx="12">
                <c:v>8511.5760460371184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6928"/>
        <c:axId val="163001856"/>
      </c:barChart>
      <c:dateAx>
        <c:axId val="1620769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01856"/>
        <c:crosses val="autoZero"/>
        <c:auto val="1"/>
        <c:lblOffset val="100"/>
        <c:baseTimeUnit val="months"/>
        <c:majorUnit val="1"/>
        <c:minorUnit val="1"/>
      </c:dateAx>
      <c:valAx>
        <c:axId val="16300185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7692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705920"/>
        <c:axId val="267006720"/>
        <c:axId val="0"/>
      </c:bar3DChart>
      <c:catAx>
        <c:axId val="266705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0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70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0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566976"/>
        <c:axId val="277648896"/>
        <c:axId val="0"/>
      </c:bar3DChart>
      <c:catAx>
        <c:axId val="277566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64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64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756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617856"/>
        <c:axId val="134771840"/>
        <c:axId val="0"/>
      </c:bar3DChart>
      <c:catAx>
        <c:axId val="320617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7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7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061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780416"/>
        <c:axId val="134781952"/>
        <c:axId val="0"/>
      </c:bar3DChart>
      <c:catAx>
        <c:axId val="134780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8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78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80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55488"/>
        <c:axId val="161057024"/>
        <c:axId val="0"/>
      </c:bar3DChart>
      <c:catAx>
        <c:axId val="161055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5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5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065216"/>
        <c:axId val="161071104"/>
        <c:axId val="0"/>
      </c:bar3DChart>
      <c:catAx>
        <c:axId val="1610652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7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07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65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15776"/>
        <c:axId val="179517312"/>
        <c:axId val="0"/>
      </c:bar3DChart>
      <c:catAx>
        <c:axId val="179515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1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24736"/>
        <c:axId val="179526272"/>
        <c:axId val="0"/>
      </c:bar3DChart>
      <c:catAx>
        <c:axId val="1795247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2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2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2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6" t="s">
        <v>310</v>
      </c>
      <c r="B1" s="143"/>
      <c r="C1" s="2"/>
      <c r="D1" s="2"/>
      <c r="E1" s="3"/>
      <c r="F1" s="4"/>
      <c r="G1" s="4"/>
    </row>
    <row r="2" spans="1:7" ht="24.75" customHeight="1" x14ac:dyDescent="0.2">
      <c r="A2" s="6" t="s">
        <v>2755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4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4"/>
      <c r="B26" s="134"/>
      <c r="C26" s="134"/>
      <c r="D26" s="134"/>
      <c r="E26" s="128"/>
      <c r="F26" s="128" t="e">
        <v>#N/A</v>
      </c>
      <c r="G26" s="128"/>
    </row>
    <row r="27" spans="1:7" ht="12.75" thickBot="1" x14ac:dyDescent="0.25">
      <c r="A27" s="134"/>
      <c r="B27" s="134"/>
      <c r="C27" s="134"/>
      <c r="D27" s="134"/>
      <c r="E27" s="128"/>
      <c r="F27" s="128"/>
      <c r="G27" s="128"/>
    </row>
    <row r="28" spans="1:7" ht="12.75" customHeight="1" x14ac:dyDescent="0.2">
      <c r="A28" s="171" t="s">
        <v>714</v>
      </c>
      <c r="B28" s="32"/>
      <c r="C28" s="35" t="s">
        <v>711</v>
      </c>
      <c r="D28" s="1"/>
      <c r="E28" s="171" t="s">
        <v>717</v>
      </c>
      <c r="F28" s="40"/>
      <c r="G28" s="41" t="s">
        <v>1117</v>
      </c>
    </row>
    <row r="29" spans="1:7" ht="12.75" customHeight="1" thickBot="1" x14ac:dyDescent="0.25">
      <c r="A29" s="172"/>
      <c r="B29" s="33"/>
      <c r="C29" s="34" t="s">
        <v>710</v>
      </c>
      <c r="D29" s="1"/>
      <c r="E29" s="172"/>
      <c r="F29" s="42"/>
      <c r="G29" s="43" t="s">
        <v>1118</v>
      </c>
    </row>
    <row r="30" spans="1:7" ht="17.25" customHeight="1" x14ac:dyDescent="0.2">
      <c r="A30" s="36" t="s">
        <v>2756</v>
      </c>
      <c r="B30" s="13" t="s">
        <v>637</v>
      </c>
      <c r="C30" s="44">
        <v>2.9112380952381001</v>
      </c>
      <c r="D30"/>
      <c r="E30" s="36" t="s">
        <v>2756</v>
      </c>
      <c r="F30" s="13" t="s">
        <v>637</v>
      </c>
      <c r="G30" s="44">
        <v>690.22720308700002</v>
      </c>
    </row>
    <row r="31" spans="1:7" ht="17.25" customHeight="1" x14ac:dyDescent="0.2">
      <c r="A31" s="37" t="s">
        <v>1894</v>
      </c>
      <c r="B31" s="14" t="s">
        <v>547</v>
      </c>
      <c r="C31" s="44">
        <v>4.0114761904761904</v>
      </c>
      <c r="D31"/>
      <c r="E31" s="37" t="s">
        <v>2362</v>
      </c>
      <c r="F31" s="14" t="s">
        <v>644</v>
      </c>
      <c r="G31" s="44">
        <v>457.42220990700002</v>
      </c>
    </row>
    <row r="32" spans="1:7" ht="17.25" customHeight="1" x14ac:dyDescent="0.2">
      <c r="A32" s="37" t="s">
        <v>2255</v>
      </c>
      <c r="B32" s="15" t="s">
        <v>456</v>
      </c>
      <c r="C32" s="44">
        <v>4.9326190476190499</v>
      </c>
      <c r="D32"/>
      <c r="E32" s="37" t="s">
        <v>2388</v>
      </c>
      <c r="F32" s="15" t="s">
        <v>659</v>
      </c>
      <c r="G32" s="44">
        <v>225.44809497799997</v>
      </c>
    </row>
    <row r="33" spans="1:7" ht="17.25" customHeight="1" x14ac:dyDescent="0.2">
      <c r="A33" s="37" t="s">
        <v>2414</v>
      </c>
      <c r="B33" s="14" t="s">
        <v>371</v>
      </c>
      <c r="C33" s="44">
        <v>5.76885714285714</v>
      </c>
      <c r="D33"/>
      <c r="E33" s="37" t="s">
        <v>1802</v>
      </c>
      <c r="F33" s="14" t="s">
        <v>364</v>
      </c>
      <c r="G33" s="44">
        <v>132.39579777200001</v>
      </c>
    </row>
    <row r="34" spans="1:7" ht="17.25" customHeight="1" x14ac:dyDescent="0.2">
      <c r="A34" s="37" t="s">
        <v>2178</v>
      </c>
      <c r="B34" s="14" t="s">
        <v>100</v>
      </c>
      <c r="C34" s="44">
        <v>5.8636666666666697</v>
      </c>
      <c r="D34"/>
      <c r="E34" s="37" t="s">
        <v>1892</v>
      </c>
      <c r="F34" s="14" t="s">
        <v>867</v>
      </c>
      <c r="G34" s="44">
        <v>111.813286218</v>
      </c>
    </row>
    <row r="35" spans="1:7" ht="17.25" customHeight="1" x14ac:dyDescent="0.2">
      <c r="A35" s="37" t="s">
        <v>2810</v>
      </c>
      <c r="B35" s="14" t="s">
        <v>272</v>
      </c>
      <c r="C35" s="44">
        <v>6.8277619047619096</v>
      </c>
      <c r="D35"/>
      <c r="E35" s="37" t="s">
        <v>2411</v>
      </c>
      <c r="F35" s="14" t="s">
        <v>1005</v>
      </c>
      <c r="G35" s="44">
        <v>111.605253272</v>
      </c>
    </row>
    <row r="36" spans="1:7" ht="17.25" customHeight="1" x14ac:dyDescent="0.2">
      <c r="A36" s="37" t="s">
        <v>2411</v>
      </c>
      <c r="B36" s="14" t="s">
        <v>1005</v>
      </c>
      <c r="C36" s="44">
        <v>6.8349047619047596</v>
      </c>
      <c r="D36"/>
      <c r="E36" s="37" t="s">
        <v>1781</v>
      </c>
      <c r="F36" s="14" t="s">
        <v>178</v>
      </c>
      <c r="G36" s="44">
        <v>98.886420287999997</v>
      </c>
    </row>
    <row r="37" spans="1:7" ht="17.25" customHeight="1" x14ac:dyDescent="0.2">
      <c r="A37" s="37" t="s">
        <v>2420</v>
      </c>
      <c r="B37" s="14" t="s">
        <v>638</v>
      </c>
      <c r="C37" s="44">
        <v>7.7606666666666699</v>
      </c>
      <c r="D37"/>
      <c r="E37" s="37" t="s">
        <v>2414</v>
      </c>
      <c r="F37" s="14" t="s">
        <v>371</v>
      </c>
      <c r="G37" s="44">
        <v>85.892947755999998</v>
      </c>
    </row>
    <row r="38" spans="1:7" ht="17.25" customHeight="1" x14ac:dyDescent="0.2">
      <c r="A38" s="37" t="s">
        <v>2658</v>
      </c>
      <c r="B38" s="14" t="s">
        <v>78</v>
      </c>
      <c r="C38" s="44">
        <v>7.9568571428571397</v>
      </c>
      <c r="D38"/>
      <c r="E38" s="37" t="s">
        <v>1894</v>
      </c>
      <c r="F38" s="11" t="s">
        <v>547</v>
      </c>
      <c r="G38" s="44">
        <v>85.61652443700001</v>
      </c>
    </row>
    <row r="39" spans="1:7" ht="17.25" customHeight="1" thickBot="1" x14ac:dyDescent="0.25">
      <c r="A39" s="17" t="s">
        <v>2002</v>
      </c>
      <c r="B39" s="16" t="s">
        <v>195</v>
      </c>
      <c r="C39" s="45">
        <v>8.3313809523809503</v>
      </c>
      <c r="D39"/>
      <c r="E39" s="17" t="s">
        <v>2813</v>
      </c>
      <c r="F39" s="16" t="s">
        <v>182</v>
      </c>
      <c r="G39" s="45">
        <v>72.620190790999999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4"/>
      <c r="B41" s="134"/>
      <c r="C41" s="134"/>
      <c r="E41" s="128"/>
      <c r="F41" s="128"/>
      <c r="G41" s="128"/>
    </row>
    <row r="42" spans="1:7" ht="12.75" x14ac:dyDescent="0.2">
      <c r="A42" s="171" t="s">
        <v>715</v>
      </c>
      <c r="B42" s="32"/>
      <c r="C42" s="35" t="s">
        <v>711</v>
      </c>
      <c r="D42" s="134"/>
      <c r="E42" s="173" t="s">
        <v>716</v>
      </c>
      <c r="F42" s="40"/>
      <c r="G42" s="41" t="s">
        <v>1117</v>
      </c>
    </row>
    <row r="43" spans="1:7" ht="12.75" customHeight="1" thickBot="1" x14ac:dyDescent="0.25">
      <c r="A43" s="172"/>
      <c r="B43" s="33"/>
      <c r="C43" s="34" t="s">
        <v>710</v>
      </c>
      <c r="D43" s="127"/>
      <c r="E43" s="174"/>
      <c r="F43" s="42"/>
      <c r="G43" s="43" t="s">
        <v>1118</v>
      </c>
    </row>
    <row r="44" spans="1:7" ht="17.25" customHeight="1" x14ac:dyDescent="0.2">
      <c r="A44" s="36" t="s">
        <v>2249</v>
      </c>
      <c r="B44" s="13" t="s">
        <v>506</v>
      </c>
      <c r="C44" s="44">
        <v>1.46909523809524</v>
      </c>
      <c r="D44" s="1"/>
      <c r="E44" s="36" t="s">
        <v>2425</v>
      </c>
      <c r="F44" s="13" t="s">
        <v>54</v>
      </c>
      <c r="G44" s="44">
        <v>80.563295549999992</v>
      </c>
    </row>
    <row r="45" spans="1:7" ht="17.25" customHeight="1" x14ac:dyDescent="0.2">
      <c r="A45" s="37" t="s">
        <v>2492</v>
      </c>
      <c r="B45" s="15" t="s">
        <v>56</v>
      </c>
      <c r="C45" s="44">
        <v>2.0339047619047599</v>
      </c>
      <c r="E45" s="37" t="s">
        <v>2335</v>
      </c>
      <c r="F45" s="15" t="s">
        <v>281</v>
      </c>
      <c r="G45" s="44">
        <v>52.475642084</v>
      </c>
    </row>
    <row r="46" spans="1:7" ht="17.25" customHeight="1" x14ac:dyDescent="0.2">
      <c r="A46" s="37" t="s">
        <v>2279</v>
      </c>
      <c r="B46" s="14" t="s">
        <v>239</v>
      </c>
      <c r="C46" s="44">
        <v>2.0944761904761902</v>
      </c>
      <c r="E46" s="37" t="s">
        <v>1901</v>
      </c>
      <c r="F46" s="14" t="s">
        <v>170</v>
      </c>
      <c r="G46" s="44">
        <v>50.334165806999998</v>
      </c>
    </row>
    <row r="47" spans="1:7" ht="17.25" customHeight="1" x14ac:dyDescent="0.2">
      <c r="A47" s="37" t="s">
        <v>2278</v>
      </c>
      <c r="B47" s="14" t="s">
        <v>424</v>
      </c>
      <c r="C47" s="44">
        <v>2.4375714285714301</v>
      </c>
      <c r="E47" s="37" t="s">
        <v>2431</v>
      </c>
      <c r="F47" s="14" t="s">
        <v>981</v>
      </c>
      <c r="G47" s="44">
        <v>44.179889445000001</v>
      </c>
    </row>
    <row r="48" spans="1:7" ht="17.25" customHeight="1" x14ac:dyDescent="0.2">
      <c r="A48" s="37" t="s">
        <v>1829</v>
      </c>
      <c r="B48" s="14" t="s">
        <v>1552</v>
      </c>
      <c r="C48" s="44">
        <v>2.4747142857142901</v>
      </c>
      <c r="E48" s="37" t="s">
        <v>1897</v>
      </c>
      <c r="F48" s="14" t="s">
        <v>388</v>
      </c>
      <c r="G48" s="44">
        <v>43.806348389</v>
      </c>
    </row>
    <row r="49" spans="1:7" ht="17.25" customHeight="1" x14ac:dyDescent="0.2">
      <c r="A49" s="37" t="s">
        <v>2485</v>
      </c>
      <c r="B49" s="14" t="s">
        <v>52</v>
      </c>
      <c r="C49" s="44">
        <v>2.8124761904761901</v>
      </c>
      <c r="E49" s="37" t="s">
        <v>2422</v>
      </c>
      <c r="F49" s="14" t="s">
        <v>977</v>
      </c>
      <c r="G49" s="44">
        <v>43.339609160999998</v>
      </c>
    </row>
    <row r="50" spans="1:7" ht="17.25" customHeight="1" x14ac:dyDescent="0.2">
      <c r="A50" s="37" t="s">
        <v>2434</v>
      </c>
      <c r="B50" s="14" t="s">
        <v>274</v>
      </c>
      <c r="C50" s="44">
        <v>3.1239047619047602</v>
      </c>
      <c r="E50" s="37" t="s">
        <v>1799</v>
      </c>
      <c r="F50" s="14" t="s">
        <v>134</v>
      </c>
      <c r="G50" s="44">
        <v>42.808735310000003</v>
      </c>
    </row>
    <row r="51" spans="1:7" ht="17.25" customHeight="1" x14ac:dyDescent="0.2">
      <c r="A51" s="37" t="s">
        <v>2280</v>
      </c>
      <c r="B51" s="11" t="s">
        <v>425</v>
      </c>
      <c r="C51" s="44">
        <v>3.2337619047619</v>
      </c>
      <c r="D51" s="5"/>
      <c r="E51" s="37" t="s">
        <v>2440</v>
      </c>
      <c r="F51" s="11" t="s">
        <v>53</v>
      </c>
      <c r="G51" s="44">
        <v>35.092166399999996</v>
      </c>
    </row>
    <row r="52" spans="1:7" ht="17.25" customHeight="1" x14ac:dyDescent="0.2">
      <c r="A52" s="37" t="s">
        <v>2426</v>
      </c>
      <c r="B52" s="14" t="s">
        <v>978</v>
      </c>
      <c r="C52" s="44">
        <v>3.55404761904762</v>
      </c>
      <c r="D52" s="5"/>
      <c r="E52" s="37" t="s">
        <v>2457</v>
      </c>
      <c r="F52" s="14" t="s">
        <v>51</v>
      </c>
      <c r="G52" s="44">
        <v>35.021885123000004</v>
      </c>
    </row>
    <row r="53" spans="1:7" ht="17.25" customHeight="1" thickBot="1" x14ac:dyDescent="0.25">
      <c r="A53" s="17" t="s">
        <v>2159</v>
      </c>
      <c r="B53" s="16" t="s">
        <v>1481</v>
      </c>
      <c r="C53" s="45">
        <v>3.6956190476190498</v>
      </c>
      <c r="D53" s="5"/>
      <c r="E53" s="17" t="s">
        <v>1907</v>
      </c>
      <c r="F53" s="16" t="s">
        <v>37</v>
      </c>
      <c r="G53" s="45">
        <v>32.512112209999998</v>
      </c>
    </row>
    <row r="54" spans="1:7" ht="17.25" customHeight="1" thickBot="1" x14ac:dyDescent="0.25">
      <c r="A54" s="138"/>
      <c r="B54" s="139"/>
      <c r="C54" s="140"/>
      <c r="D54" s="5"/>
      <c r="E54" s="138"/>
      <c r="F54" s="128"/>
      <c r="G54" s="141"/>
    </row>
    <row r="55" spans="1:7" ht="17.25" customHeight="1" x14ac:dyDescent="0.2">
      <c r="A55" s="171" t="s">
        <v>712</v>
      </c>
      <c r="B55" s="32"/>
      <c r="C55" s="35" t="s">
        <v>711</v>
      </c>
      <c r="D55" s="128"/>
      <c r="E55" s="171" t="s">
        <v>713</v>
      </c>
      <c r="F55" s="40"/>
      <c r="G55" s="41" t="s">
        <v>1117</v>
      </c>
    </row>
    <row r="56" spans="1:7" ht="12.75" customHeight="1" thickBot="1" x14ac:dyDescent="0.25">
      <c r="A56" s="172"/>
      <c r="B56" s="33"/>
      <c r="C56" s="34" t="s">
        <v>710</v>
      </c>
      <c r="D56" s="31"/>
      <c r="E56" s="172"/>
      <c r="F56" s="42"/>
      <c r="G56" s="43" t="s">
        <v>1118</v>
      </c>
    </row>
    <row r="57" spans="1:7" ht="18" customHeight="1" x14ac:dyDescent="0.2">
      <c r="A57" s="36" t="s">
        <v>2214</v>
      </c>
      <c r="B57" s="13" t="s">
        <v>110</v>
      </c>
      <c r="C57" s="44">
        <v>13.455047619047599</v>
      </c>
      <c r="D57" s="31"/>
      <c r="E57" s="36" t="s">
        <v>2356</v>
      </c>
      <c r="F57" s="13" t="s">
        <v>976</v>
      </c>
      <c r="G57" s="44">
        <v>12.442695012</v>
      </c>
    </row>
    <row r="58" spans="1:7" ht="17.25" customHeight="1" x14ac:dyDescent="0.2">
      <c r="A58" s="37" t="s">
        <v>2356</v>
      </c>
      <c r="B58" s="14" t="s">
        <v>976</v>
      </c>
      <c r="C58" s="44">
        <v>15.7707142857143</v>
      </c>
      <c r="E58" s="37" t="s">
        <v>2811</v>
      </c>
      <c r="F58" s="14" t="s">
        <v>562</v>
      </c>
      <c r="G58" s="44">
        <v>11.88759986</v>
      </c>
    </row>
    <row r="59" spans="1:7" ht="17.25" customHeight="1" x14ac:dyDescent="0.2">
      <c r="A59" s="37" t="s">
        <v>2811</v>
      </c>
      <c r="B59" s="14" t="s">
        <v>562</v>
      </c>
      <c r="C59" s="44">
        <v>17.727142857142901</v>
      </c>
      <c r="E59" s="37" t="s">
        <v>2725</v>
      </c>
      <c r="F59" s="14" t="s">
        <v>377</v>
      </c>
      <c r="G59" s="44">
        <v>11.266787097</v>
      </c>
    </row>
    <row r="60" spans="1:7" ht="17.25" customHeight="1" x14ac:dyDescent="0.2">
      <c r="A60" s="37" t="s">
        <v>2812</v>
      </c>
      <c r="B60" s="14" t="s">
        <v>563</v>
      </c>
      <c r="C60" s="44">
        <v>25.217523809523801</v>
      </c>
      <c r="E60" s="37" t="s">
        <v>2214</v>
      </c>
      <c r="F60" s="14" t="s">
        <v>110</v>
      </c>
      <c r="G60" s="44">
        <v>9.4271272049999997</v>
      </c>
    </row>
    <row r="61" spans="1:7" ht="17.25" customHeight="1" thickBot="1" x14ac:dyDescent="0.25">
      <c r="A61" s="17" t="s">
        <v>2248</v>
      </c>
      <c r="B61" s="16" t="s">
        <v>28</v>
      </c>
      <c r="C61" s="45">
        <v>29.813904761904801</v>
      </c>
      <c r="E61" s="17" t="s">
        <v>2248</v>
      </c>
      <c r="F61" s="16" t="s">
        <v>28</v>
      </c>
      <c r="G61" s="45">
        <v>3.9091963409999999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1377</v>
      </c>
      <c r="C63" s="5"/>
      <c r="D63" s="5"/>
    </row>
    <row r="64" spans="1:7" x14ac:dyDescent="0.2">
      <c r="C64" s="5"/>
      <c r="D64" s="5"/>
    </row>
    <row r="65" spans="1:4" x14ac:dyDescent="0.2">
      <c r="A65" s="12" t="s">
        <v>70</v>
      </c>
      <c r="B65" s="5"/>
      <c r="C65" s="5"/>
      <c r="D65" s="5"/>
    </row>
    <row r="298" spans="1:5" x14ac:dyDescent="0.2">
      <c r="A298" s="7" t="s">
        <v>1093</v>
      </c>
      <c r="B298" s="7" t="s">
        <v>1094</v>
      </c>
      <c r="C298" s="7" t="s">
        <v>946</v>
      </c>
      <c r="E298" s="5" t="s">
        <v>1089</v>
      </c>
    </row>
    <row r="299" spans="1:5" x14ac:dyDescent="0.2">
      <c r="A299" s="7" t="s">
        <v>1090</v>
      </c>
      <c r="B299" s="7" t="s">
        <v>1091</v>
      </c>
      <c r="C299" s="7" t="s">
        <v>704</v>
      </c>
      <c r="D299" s="7" t="s">
        <v>236</v>
      </c>
      <c r="E299" s="5" t="s">
        <v>1089</v>
      </c>
    </row>
    <row r="300" spans="1:5" x14ac:dyDescent="0.2">
      <c r="A300" s="7" t="s">
        <v>1107</v>
      </c>
      <c r="B300" s="7" t="s">
        <v>1097</v>
      </c>
      <c r="C300" s="7" t="s">
        <v>1039</v>
      </c>
      <c r="D300" s="7" t="s">
        <v>236</v>
      </c>
      <c r="E300" s="5" t="s">
        <v>238</v>
      </c>
    </row>
    <row r="301" spans="1:5" x14ac:dyDescent="0.2">
      <c r="A301" s="7" t="s">
        <v>1108</v>
      </c>
      <c r="B301" s="7" t="s">
        <v>1098</v>
      </c>
      <c r="C301" s="7" t="s">
        <v>1039</v>
      </c>
      <c r="D301" s="7" t="s">
        <v>237</v>
      </c>
      <c r="E301" s="5" t="s">
        <v>238</v>
      </c>
    </row>
    <row r="302" spans="1:5" x14ac:dyDescent="0.2">
      <c r="A302" s="7" t="s">
        <v>1109</v>
      </c>
      <c r="B302" s="7" t="s">
        <v>1099</v>
      </c>
      <c r="C302" s="7" t="s">
        <v>1039</v>
      </c>
      <c r="D302" s="7" t="s">
        <v>237</v>
      </c>
      <c r="E302" s="5" t="s">
        <v>238</v>
      </c>
    </row>
    <row r="303" spans="1:5" x14ac:dyDescent="0.2">
      <c r="A303" s="7" t="s">
        <v>1110</v>
      </c>
      <c r="B303" s="7" t="s">
        <v>1100</v>
      </c>
      <c r="C303" s="7" t="s">
        <v>1039</v>
      </c>
      <c r="D303" s="7" t="s">
        <v>237</v>
      </c>
      <c r="E303" s="5" t="s">
        <v>238</v>
      </c>
    </row>
    <row r="304" spans="1:5" x14ac:dyDescent="0.2">
      <c r="A304" s="7" t="s">
        <v>1111</v>
      </c>
      <c r="B304" s="7" t="s">
        <v>1101</v>
      </c>
      <c r="C304" s="7" t="s">
        <v>1039</v>
      </c>
      <c r="D304" s="7" t="s">
        <v>237</v>
      </c>
      <c r="E304" s="5" t="s">
        <v>238</v>
      </c>
    </row>
    <row r="305" spans="1:5" x14ac:dyDescent="0.2">
      <c r="A305" s="7" t="s">
        <v>1112</v>
      </c>
      <c r="B305" s="7" t="s">
        <v>1102</v>
      </c>
      <c r="C305" s="7" t="s">
        <v>1039</v>
      </c>
      <c r="D305" s="7" t="s">
        <v>237</v>
      </c>
      <c r="E305" s="5" t="s">
        <v>238</v>
      </c>
    </row>
    <row r="306" spans="1:5" x14ac:dyDescent="0.2">
      <c r="A306" s="7" t="s">
        <v>1113</v>
      </c>
      <c r="B306" s="7" t="s">
        <v>1103</v>
      </c>
      <c r="C306" s="7" t="s">
        <v>1039</v>
      </c>
      <c r="D306" s="7" t="s">
        <v>237</v>
      </c>
      <c r="E306" s="5" t="s">
        <v>238</v>
      </c>
    </row>
    <row r="307" spans="1:5" x14ac:dyDescent="0.2">
      <c r="A307" s="7" t="s">
        <v>1114</v>
      </c>
      <c r="B307" s="7" t="s">
        <v>1104</v>
      </c>
      <c r="C307" s="7" t="s">
        <v>1039</v>
      </c>
      <c r="D307" s="7" t="s">
        <v>237</v>
      </c>
      <c r="E307" s="5" t="s">
        <v>238</v>
      </c>
    </row>
    <row r="308" spans="1:5" x14ac:dyDescent="0.2">
      <c r="A308" s="7" t="s">
        <v>1115</v>
      </c>
      <c r="B308" s="7" t="s">
        <v>1105</v>
      </c>
      <c r="C308" s="7" t="s">
        <v>1039</v>
      </c>
      <c r="D308" s="7" t="s">
        <v>237</v>
      </c>
      <c r="E308" s="5" t="s">
        <v>238</v>
      </c>
    </row>
    <row r="309" spans="1:5" x14ac:dyDescent="0.2">
      <c r="A309" s="7" t="s">
        <v>1116</v>
      </c>
      <c r="B309" s="7" t="s">
        <v>1106</v>
      </c>
      <c r="C309" s="7" t="s">
        <v>1039</v>
      </c>
      <c r="D309" s="7" t="s">
        <v>237</v>
      </c>
      <c r="E309" s="5" t="s">
        <v>238</v>
      </c>
    </row>
    <row r="310" spans="1:5" x14ac:dyDescent="0.2">
      <c r="D310" s="7" t="s">
        <v>237</v>
      </c>
    </row>
    <row r="352" spans="1:4" x14ac:dyDescent="0.2">
      <c r="A352" s="5"/>
      <c r="B352" s="5"/>
      <c r="C352" s="5"/>
      <c r="D352" s="7" t="s">
        <v>286</v>
      </c>
    </row>
    <row r="430" spans="1:4" x14ac:dyDescent="0.2">
      <c r="A430" s="5"/>
      <c r="B430" s="5"/>
      <c r="C430" s="5"/>
      <c r="D430" s="7" t="s">
        <v>286</v>
      </c>
    </row>
    <row r="566" spans="1:4" x14ac:dyDescent="0.2">
      <c r="A566" s="5"/>
      <c r="B566" s="5"/>
      <c r="C566" s="5"/>
      <c r="D566" s="7" t="s">
        <v>286</v>
      </c>
    </row>
    <row r="618" spans="1:4" x14ac:dyDescent="0.2">
      <c r="A618" s="5"/>
      <c r="B618" s="5"/>
      <c r="C618" s="5"/>
      <c r="D618" s="7" t="s">
        <v>286</v>
      </c>
    </row>
    <row r="1229" spans="1:4" x14ac:dyDescent="0.2">
      <c r="A1229" s="5"/>
      <c r="B1229" s="5"/>
      <c r="C1229" s="5"/>
      <c r="D1229" s="7" t="s">
        <v>286</v>
      </c>
    </row>
    <row r="1240" spans="1:4" x14ac:dyDescent="0.2">
      <c r="A1240" s="5"/>
      <c r="B1240" s="5"/>
      <c r="C1240" s="5"/>
      <c r="D1240" s="7" t="s">
        <v>286</v>
      </c>
    </row>
    <row r="1243" spans="1:4" x14ac:dyDescent="0.2">
      <c r="A1243" s="5"/>
      <c r="B1243" s="5"/>
      <c r="C1243" s="5"/>
      <c r="D1243" s="7" t="s">
        <v>286</v>
      </c>
    </row>
    <row r="1254" spans="1:4" x14ac:dyDescent="0.2">
      <c r="A1254" s="5"/>
      <c r="B1254" s="5"/>
      <c r="C1254" s="5"/>
      <c r="D1254" s="7" t="s">
        <v>286</v>
      </c>
    </row>
    <row r="1266" spans="1:4" x14ac:dyDescent="0.2">
      <c r="A1266" s="5"/>
      <c r="B1266" s="5"/>
      <c r="C1266" s="5"/>
      <c r="D1266" s="7" t="s">
        <v>286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54"/>
  <sheetViews>
    <sheetView showGridLines="0" zoomScale="101" zoomScaleNormal="101" workbookViewId="0">
      <pane ySplit="6" topLeftCell="A7" activePane="bottomLeft" state="frozen"/>
      <selection activeCell="A2" sqref="A2"/>
      <selection pane="bottomLeft" activeCell="A7" sqref="A7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customWidth="1"/>
    <col min="11" max="11" width="11.42578125" style="56" customWidth="1"/>
    <col min="12" max="16384" width="9.140625" style="169"/>
  </cols>
  <sheetData>
    <row r="1" spans="1:11" ht="20.25" x14ac:dyDescent="0.2">
      <c r="A1" s="54" t="s">
        <v>310</v>
      </c>
    </row>
    <row r="2" spans="1:11" ht="15.75" customHeight="1" x14ac:dyDescent="0.2">
      <c r="A2" s="6" t="s">
        <v>2755</v>
      </c>
      <c r="F2" s="39"/>
      <c r="G2" s="39"/>
      <c r="H2" s="39"/>
    </row>
    <row r="4" spans="1:11" x14ac:dyDescent="0.2">
      <c r="A4" s="56"/>
      <c r="B4" s="56"/>
      <c r="C4" s="56"/>
      <c r="D4" s="56"/>
      <c r="E4" s="56"/>
      <c r="F4" s="124"/>
      <c r="G4" s="124"/>
      <c r="H4" s="124"/>
      <c r="I4" s="124"/>
      <c r="J4" s="124"/>
      <c r="K4" s="124"/>
    </row>
    <row r="5" spans="1:11" s="69" customFormat="1" ht="30.75" customHeight="1" x14ac:dyDescent="0.2">
      <c r="A5" s="58" t="s">
        <v>405</v>
      </c>
      <c r="B5" s="58" t="s">
        <v>107</v>
      </c>
      <c r="C5" s="58" t="s">
        <v>2408</v>
      </c>
      <c r="D5" s="58" t="s">
        <v>235</v>
      </c>
      <c r="E5" s="104" t="s">
        <v>1695</v>
      </c>
      <c r="F5" s="58" t="s">
        <v>698</v>
      </c>
      <c r="G5" s="58"/>
      <c r="H5" s="58"/>
      <c r="I5" s="58"/>
      <c r="J5" s="58" t="s">
        <v>307</v>
      </c>
      <c r="K5" s="58" t="s">
        <v>191</v>
      </c>
    </row>
    <row r="6" spans="1:11" ht="22.5" x14ac:dyDescent="0.2">
      <c r="A6" s="79"/>
      <c r="B6" s="79"/>
      <c r="C6" s="79"/>
      <c r="D6" s="79"/>
      <c r="E6" s="105"/>
      <c r="F6" s="80" t="s">
        <v>2754</v>
      </c>
      <c r="G6" s="80" t="s">
        <v>2712</v>
      </c>
      <c r="H6" s="81" t="s">
        <v>104</v>
      </c>
      <c r="I6" s="82" t="s">
        <v>105</v>
      </c>
      <c r="J6" s="83" t="s">
        <v>308</v>
      </c>
      <c r="K6" s="83" t="s">
        <v>963</v>
      </c>
    </row>
    <row r="7" spans="1:11" x14ac:dyDescent="0.2">
      <c r="A7" s="120" t="s">
        <v>2932</v>
      </c>
      <c r="B7" s="61" t="s">
        <v>1554</v>
      </c>
      <c r="C7" s="61" t="s">
        <v>946</v>
      </c>
      <c r="D7" s="120" t="s">
        <v>237</v>
      </c>
      <c r="E7" s="61" t="s">
        <v>1089</v>
      </c>
      <c r="F7" s="121">
        <v>0</v>
      </c>
      <c r="G7" s="121">
        <v>2.0596E-3</v>
      </c>
      <c r="H7" s="76">
        <f>IF(ISERROR(F7/G7-1),"",IF((F7/G7-1)&gt;10000%,"",F7/G7-1))</f>
        <v>-1</v>
      </c>
      <c r="I7" s="62">
        <f>F7/$F$1034</f>
        <v>0</v>
      </c>
      <c r="J7" s="123">
        <v>61.586410039999997</v>
      </c>
      <c r="K7" s="123">
        <v>6.0684285714285702</v>
      </c>
    </row>
    <row r="8" spans="1:11" x14ac:dyDescent="0.2">
      <c r="A8" s="120" t="s">
        <v>2933</v>
      </c>
      <c r="B8" s="61" t="s">
        <v>1556</v>
      </c>
      <c r="C8" s="61" t="s">
        <v>946</v>
      </c>
      <c r="D8" s="120" t="s">
        <v>237</v>
      </c>
      <c r="E8" s="61" t="s">
        <v>1089</v>
      </c>
      <c r="F8" s="121">
        <v>0</v>
      </c>
      <c r="G8" s="121">
        <v>0</v>
      </c>
      <c r="H8" s="76" t="str">
        <f>IF(ISERROR(F8/G8-1),"",IF((F8/G8-1)&gt;10000%,"",F8/G8-1))</f>
        <v/>
      </c>
      <c r="I8" s="62">
        <f>F8/$F$1034</f>
        <v>0</v>
      </c>
      <c r="J8" s="123">
        <v>46.603595460000001</v>
      </c>
      <c r="K8" s="123">
        <v>7.1593809523809497</v>
      </c>
    </row>
    <row r="9" spans="1:11" x14ac:dyDescent="0.2">
      <c r="A9" s="120" t="s">
        <v>2931</v>
      </c>
      <c r="B9" s="61" t="s">
        <v>1429</v>
      </c>
      <c r="C9" s="61" t="s">
        <v>946</v>
      </c>
      <c r="D9" s="61" t="s">
        <v>236</v>
      </c>
      <c r="E9" s="61" t="s">
        <v>1089</v>
      </c>
      <c r="F9" s="121">
        <v>0</v>
      </c>
      <c r="G9" s="121">
        <v>0</v>
      </c>
      <c r="H9" s="76" t="str">
        <f>IF(ISERROR(F9/G9-1),"",IF((F9/G9-1)&gt;10000%,"",F9/G9-1))</f>
        <v/>
      </c>
      <c r="I9" s="62">
        <f>F9/$F$1034</f>
        <v>0</v>
      </c>
      <c r="J9" s="123">
        <v>1.63597031</v>
      </c>
      <c r="K9" s="123">
        <v>249.207666666667</v>
      </c>
    </row>
    <row r="10" spans="1:11" x14ac:dyDescent="0.2">
      <c r="A10" s="120" t="s">
        <v>2929</v>
      </c>
      <c r="B10" s="61" t="s">
        <v>1427</v>
      </c>
      <c r="C10" s="61" t="s">
        <v>946</v>
      </c>
      <c r="D10" s="61" t="s">
        <v>236</v>
      </c>
      <c r="E10" s="61" t="s">
        <v>1089</v>
      </c>
      <c r="F10" s="121">
        <v>0</v>
      </c>
      <c r="G10" s="121">
        <v>6.0363999999999999E-3</v>
      </c>
      <c r="H10" s="76">
        <f>IF(ISERROR(F10/G10-1),"",IF((F10/G10-1)&gt;10000%,"",F10/G10-1))</f>
        <v>-1</v>
      </c>
      <c r="I10" s="62">
        <f>F10/$F$1034</f>
        <v>0</v>
      </c>
      <c r="J10" s="123">
        <v>3.3248015400000002</v>
      </c>
      <c r="K10" s="123">
        <v>112.432761904762</v>
      </c>
    </row>
    <row r="11" spans="1:11" x14ac:dyDescent="0.2">
      <c r="A11" s="120" t="s">
        <v>2930</v>
      </c>
      <c r="B11" s="61" t="s">
        <v>1625</v>
      </c>
      <c r="C11" s="61" t="s">
        <v>946</v>
      </c>
      <c r="D11" s="61" t="s">
        <v>236</v>
      </c>
      <c r="E11" s="61" t="s">
        <v>1089</v>
      </c>
      <c r="F11" s="121">
        <v>0</v>
      </c>
      <c r="G11" s="121">
        <v>3.4507499999999998E-3</v>
      </c>
      <c r="H11" s="76">
        <f>IF(ISERROR(F11/G11-1),"",IF((F11/G11-1)&gt;10000%,"",F11/G11-1))</f>
        <v>-1</v>
      </c>
      <c r="I11" s="62">
        <f>F11/$F$1034</f>
        <v>0</v>
      </c>
      <c r="J11" s="123">
        <v>1.8890676599999998</v>
      </c>
      <c r="K11" s="123">
        <v>190.889047619048</v>
      </c>
    </row>
    <row r="12" spans="1:11" x14ac:dyDescent="0.2">
      <c r="A12" s="120" t="s">
        <v>2927</v>
      </c>
      <c r="B12" s="61" t="s">
        <v>1560</v>
      </c>
      <c r="C12" s="61" t="s">
        <v>946</v>
      </c>
      <c r="D12" s="61" t="s">
        <v>236</v>
      </c>
      <c r="E12" s="61" t="s">
        <v>1089</v>
      </c>
      <c r="F12" s="121">
        <v>0</v>
      </c>
      <c r="G12" s="121">
        <v>1.2033139999999999E-2</v>
      </c>
      <c r="H12" s="76">
        <f>IF(ISERROR(F12/G12-1),"",IF((F12/G12-1)&gt;10000%,"",F12/G12-1))</f>
        <v>-1</v>
      </c>
      <c r="I12" s="62">
        <f>F12/$F$1034</f>
        <v>0</v>
      </c>
      <c r="J12" s="123">
        <v>2.9704909100000001</v>
      </c>
      <c r="K12" s="123">
        <v>36.922904761904803</v>
      </c>
    </row>
    <row r="13" spans="1:11" x14ac:dyDescent="0.2">
      <c r="A13" s="120" t="s">
        <v>2928</v>
      </c>
      <c r="B13" s="61" t="s">
        <v>611</v>
      </c>
      <c r="C13" s="61" t="s">
        <v>946</v>
      </c>
      <c r="D13" s="61" t="s">
        <v>236</v>
      </c>
      <c r="E13" s="61" t="s">
        <v>1089</v>
      </c>
      <c r="F13" s="121">
        <v>0</v>
      </c>
      <c r="G13" s="121">
        <v>0.33684999999999998</v>
      </c>
      <c r="H13" s="76">
        <f>IF(ISERROR(F13/G13-1),"",IF((F13/G13-1)&gt;10000%,"",F13/G13-1))</f>
        <v>-1</v>
      </c>
      <c r="I13" s="62">
        <f>F13/$F$1034</f>
        <v>0</v>
      </c>
      <c r="J13" s="123">
        <v>29.181920000000002</v>
      </c>
      <c r="K13" s="123">
        <v>40.498333333333299</v>
      </c>
    </row>
    <row r="14" spans="1:11" x14ac:dyDescent="0.2">
      <c r="A14" s="120" t="s">
        <v>2616</v>
      </c>
      <c r="B14" s="61" t="s">
        <v>1030</v>
      </c>
      <c r="C14" s="61" t="s">
        <v>940</v>
      </c>
      <c r="D14" s="61" t="s">
        <v>236</v>
      </c>
      <c r="E14" s="61" t="s">
        <v>1089</v>
      </c>
      <c r="F14" s="121">
        <v>0</v>
      </c>
      <c r="G14" s="121">
        <v>0</v>
      </c>
      <c r="H14" s="76" t="str">
        <f>IF(ISERROR(F14/G14-1),"",IF((F14/G14-1)&gt;10000%,"",F14/G14-1))</f>
        <v/>
      </c>
      <c r="I14" s="62">
        <f>F14/$F$1034</f>
        <v>0</v>
      </c>
      <c r="J14" s="123">
        <v>18.014747510000003</v>
      </c>
      <c r="K14" s="123">
        <v>45.3672380952381</v>
      </c>
    </row>
    <row r="15" spans="1:11" x14ac:dyDescent="0.2">
      <c r="A15" s="120" t="s">
        <v>2338</v>
      </c>
      <c r="B15" s="61" t="s">
        <v>2339</v>
      </c>
      <c r="C15" s="61" t="s">
        <v>1039</v>
      </c>
      <c r="D15" s="61" t="s">
        <v>237</v>
      </c>
      <c r="E15" s="61" t="s">
        <v>1089</v>
      </c>
      <c r="F15" s="121">
        <v>0</v>
      </c>
      <c r="G15" s="121">
        <v>0.32108540000000002</v>
      </c>
      <c r="H15" s="76">
        <f>IF(ISERROR(F15/G15-1),"",IF((F15/G15-1)&gt;10000%,"",F15/G15-1))</f>
        <v>-1</v>
      </c>
      <c r="I15" s="62">
        <f>F15/$F$1034</f>
        <v>0</v>
      </c>
      <c r="J15" s="123">
        <v>302.99400000000003</v>
      </c>
      <c r="K15" s="123">
        <v>24.817285714285699</v>
      </c>
    </row>
    <row r="16" spans="1:11" x14ac:dyDescent="0.2">
      <c r="A16" s="120" t="s">
        <v>2141</v>
      </c>
      <c r="B16" s="61" t="s">
        <v>2142</v>
      </c>
      <c r="C16" s="61" t="s">
        <v>303</v>
      </c>
      <c r="D16" s="61" t="s">
        <v>237</v>
      </c>
      <c r="E16" s="61" t="s">
        <v>238</v>
      </c>
      <c r="F16" s="121">
        <v>0</v>
      </c>
      <c r="G16" s="121">
        <v>0.19295999999999999</v>
      </c>
      <c r="H16" s="76">
        <f>IF(ISERROR(F16/G16-1),"",IF((F16/G16-1)&gt;10000%,"",F16/G16-1))</f>
        <v>-1</v>
      </c>
      <c r="I16" s="62">
        <f>F16/$F$1034</f>
        <v>0</v>
      </c>
      <c r="J16" s="123">
        <v>6.3702219699999993</v>
      </c>
      <c r="K16" s="123">
        <v>65.849714285714299</v>
      </c>
    </row>
    <row r="17" spans="1:11" x14ac:dyDescent="0.2">
      <c r="A17" s="120" t="s">
        <v>2540</v>
      </c>
      <c r="B17" s="61" t="s">
        <v>166</v>
      </c>
      <c r="C17" s="61" t="s">
        <v>171</v>
      </c>
      <c r="D17" s="61" t="s">
        <v>237</v>
      </c>
      <c r="E17" s="61" t="s">
        <v>1089</v>
      </c>
      <c r="F17" s="121">
        <v>0</v>
      </c>
      <c r="G17" s="121">
        <v>8.2382949999999996E-2</v>
      </c>
      <c r="H17" s="76">
        <f>IF(ISERROR(F17/G17-1),"",IF((F17/G17-1)&gt;10000%,"",F17/G17-1))</f>
        <v>-1</v>
      </c>
      <c r="I17" s="62">
        <f>F17/$F$1034</f>
        <v>0</v>
      </c>
      <c r="J17" s="123">
        <v>37.1295</v>
      </c>
      <c r="K17" s="123">
        <v>124.532238095238</v>
      </c>
    </row>
    <row r="18" spans="1:11" x14ac:dyDescent="0.2">
      <c r="A18" s="120" t="s">
        <v>2589</v>
      </c>
      <c r="B18" s="61" t="s">
        <v>255</v>
      </c>
      <c r="C18" s="61" t="s">
        <v>942</v>
      </c>
      <c r="D18" s="61" t="s">
        <v>236</v>
      </c>
      <c r="E18" s="61" t="s">
        <v>1089</v>
      </c>
      <c r="F18" s="121">
        <v>0</v>
      </c>
      <c r="G18" s="121">
        <v>7.2625410000000001E-2</v>
      </c>
      <c r="H18" s="76">
        <f>IF(ISERROR(F18/G18-1),"",IF((F18/G18-1)&gt;10000%,"",F18/G18-1))</f>
        <v>-1</v>
      </c>
      <c r="I18" s="62">
        <f>F18/$F$1034</f>
        <v>0</v>
      </c>
      <c r="J18" s="123">
        <v>8.6631182200000012</v>
      </c>
      <c r="K18" s="123">
        <v>28.062142857142899</v>
      </c>
    </row>
    <row r="19" spans="1:11" x14ac:dyDescent="0.2">
      <c r="A19" s="120" t="s">
        <v>2205</v>
      </c>
      <c r="B19" s="61" t="s">
        <v>2206</v>
      </c>
      <c r="C19" s="61" t="s">
        <v>1039</v>
      </c>
      <c r="D19" s="61" t="s">
        <v>237</v>
      </c>
      <c r="E19" s="61" t="s">
        <v>1089</v>
      </c>
      <c r="F19" s="121">
        <v>0</v>
      </c>
      <c r="G19" s="121">
        <v>5.4569289999999999E-2</v>
      </c>
      <c r="H19" s="76">
        <f>IF(ISERROR(F19/G19-1),"",IF((F19/G19-1)&gt;10000%,"",F19/G19-1))</f>
        <v>-1</v>
      </c>
      <c r="I19" s="62">
        <f>F19/$F$1034</f>
        <v>0</v>
      </c>
      <c r="J19" s="123">
        <v>52.513131190000003</v>
      </c>
      <c r="K19" s="123">
        <v>30.148095238095198</v>
      </c>
    </row>
    <row r="20" spans="1:11" x14ac:dyDescent="0.2">
      <c r="A20" s="120" t="s">
        <v>2528</v>
      </c>
      <c r="B20" s="61" t="s">
        <v>168</v>
      </c>
      <c r="C20" s="61" t="s">
        <v>171</v>
      </c>
      <c r="D20" s="61" t="s">
        <v>237</v>
      </c>
      <c r="E20" s="61" t="s">
        <v>1089</v>
      </c>
      <c r="F20" s="121">
        <v>0</v>
      </c>
      <c r="G20" s="121">
        <v>4.0535710000000003E-2</v>
      </c>
      <c r="H20" s="76">
        <f>IF(ISERROR(F20/G20-1),"",IF((F20/G20-1)&gt;10000%,"",F20/G20-1))</f>
        <v>-1</v>
      </c>
      <c r="I20" s="62">
        <f>F20/$F$1034</f>
        <v>0</v>
      </c>
      <c r="J20" s="123">
        <v>7.2437500000000004</v>
      </c>
      <c r="K20" s="123">
        <v>52.542238095238098</v>
      </c>
    </row>
    <row r="21" spans="1:11" x14ac:dyDescent="0.2">
      <c r="A21" s="120" t="s">
        <v>2649</v>
      </c>
      <c r="B21" s="61" t="s">
        <v>1877</v>
      </c>
      <c r="C21" s="61" t="s">
        <v>940</v>
      </c>
      <c r="D21" s="61" t="s">
        <v>236</v>
      </c>
      <c r="E21" s="61" t="s">
        <v>238</v>
      </c>
      <c r="F21" s="121">
        <v>0</v>
      </c>
      <c r="G21" s="121">
        <v>3.5964820000000002E-2</v>
      </c>
      <c r="H21" s="76">
        <f>IF(ISERROR(F21/G21-1),"",IF((F21/G21-1)&gt;10000%,"",F21/G21-1))</f>
        <v>-1</v>
      </c>
      <c r="I21" s="62">
        <f>F21/$F$1034</f>
        <v>0</v>
      </c>
      <c r="J21" s="123">
        <v>9.8192676599999995</v>
      </c>
      <c r="K21" s="123">
        <v>13.904142857142901</v>
      </c>
    </row>
    <row r="22" spans="1:11" x14ac:dyDescent="0.2">
      <c r="A22" s="120" t="s">
        <v>2032</v>
      </c>
      <c r="B22" s="61" t="s">
        <v>542</v>
      </c>
      <c r="C22" s="61" t="s">
        <v>945</v>
      </c>
      <c r="D22" s="61" t="s">
        <v>237</v>
      </c>
      <c r="E22" s="61" t="s">
        <v>238</v>
      </c>
      <c r="F22" s="121">
        <v>0</v>
      </c>
      <c r="G22" s="121">
        <v>1.5994109999999999E-2</v>
      </c>
      <c r="H22" s="76">
        <f>IF(ISERROR(F22/G22-1),"",IF((F22/G22-1)&gt;10000%,"",F22/G22-1))</f>
        <v>-1</v>
      </c>
      <c r="I22" s="62">
        <f>F22/$F$1034</f>
        <v>0</v>
      </c>
      <c r="J22" s="123">
        <v>26.61031281</v>
      </c>
      <c r="K22" s="123">
        <v>35.282428571428603</v>
      </c>
    </row>
    <row r="23" spans="1:11" x14ac:dyDescent="0.2">
      <c r="A23" s="120" t="s">
        <v>2581</v>
      </c>
      <c r="B23" s="61" t="s">
        <v>1666</v>
      </c>
      <c r="C23" s="61" t="s">
        <v>1039</v>
      </c>
      <c r="D23" s="61" t="s">
        <v>236</v>
      </c>
      <c r="E23" s="61" t="s">
        <v>1089</v>
      </c>
      <c r="F23" s="121">
        <v>0</v>
      </c>
      <c r="G23" s="121">
        <v>9.3714000000000002E-3</v>
      </c>
      <c r="H23" s="76">
        <f>IF(ISERROR(F23/G23-1),"",IF((F23/G23-1)&gt;10000%,"",F23/G23-1))</f>
        <v>-1</v>
      </c>
      <c r="I23" s="62">
        <f>F23/$F$1034</f>
        <v>0</v>
      </c>
      <c r="J23" s="123">
        <v>53.1214631</v>
      </c>
      <c r="K23" s="123">
        <v>66.727428571428604</v>
      </c>
    </row>
    <row r="24" spans="1:11" x14ac:dyDescent="0.2">
      <c r="A24" s="120" t="s">
        <v>2242</v>
      </c>
      <c r="B24" s="61" t="s">
        <v>950</v>
      </c>
      <c r="C24" s="61" t="s">
        <v>941</v>
      </c>
      <c r="D24" s="61" t="s">
        <v>236</v>
      </c>
      <c r="E24" s="61" t="s">
        <v>1089</v>
      </c>
      <c r="F24" s="121">
        <v>0</v>
      </c>
      <c r="G24" s="121">
        <v>5.11E-3</v>
      </c>
      <c r="H24" s="76">
        <f>IF(ISERROR(F24/G24-1),"",IF((F24/G24-1)&gt;10000%,"",F24/G24-1))</f>
        <v>-1</v>
      </c>
      <c r="I24" s="62">
        <f>F24/$F$1034</f>
        <v>0</v>
      </c>
      <c r="J24" s="123">
        <v>2.0591173</v>
      </c>
      <c r="K24" s="123">
        <v>29.529</v>
      </c>
    </row>
    <row r="25" spans="1:11" x14ac:dyDescent="0.2">
      <c r="A25" s="120" t="s">
        <v>1996</v>
      </c>
      <c r="B25" s="61" t="s">
        <v>999</v>
      </c>
      <c r="C25" s="61" t="s">
        <v>945</v>
      </c>
      <c r="D25" s="61" t="s">
        <v>237</v>
      </c>
      <c r="E25" s="61" t="s">
        <v>238</v>
      </c>
      <c r="F25" s="121">
        <v>0</v>
      </c>
      <c r="G25" s="121">
        <v>4.1142399999999999E-3</v>
      </c>
      <c r="H25" s="76">
        <f>IF(ISERROR(F25/G25-1),"",IF((F25/G25-1)&gt;10000%,"",F25/G25-1))</f>
        <v>-1</v>
      </c>
      <c r="I25" s="62">
        <f>F25/$F$1034</f>
        <v>0</v>
      </c>
      <c r="J25" s="123">
        <v>54.976810090000001</v>
      </c>
      <c r="K25" s="123">
        <v>19.763999999999999</v>
      </c>
    </row>
    <row r="26" spans="1:11" x14ac:dyDescent="0.2">
      <c r="A26" s="120" t="s">
        <v>2123</v>
      </c>
      <c r="B26" s="61" t="s">
        <v>2124</v>
      </c>
      <c r="C26" s="61" t="s">
        <v>303</v>
      </c>
      <c r="D26" s="61" t="s">
        <v>237</v>
      </c>
      <c r="E26" s="61" t="s">
        <v>238</v>
      </c>
      <c r="F26" s="121">
        <v>0</v>
      </c>
      <c r="G26" s="121">
        <v>1.3519999999999999E-3</v>
      </c>
      <c r="H26" s="76">
        <f>IF(ISERROR(F26/G26-1),"",IF((F26/G26-1)&gt;10000%,"",F26/G26-1))</f>
        <v>-1</v>
      </c>
      <c r="I26" s="62">
        <f>F26/$F$1034</f>
        <v>0</v>
      </c>
      <c r="J26" s="123">
        <v>32.300796059999996</v>
      </c>
      <c r="K26" s="123">
        <v>174.84542857142901</v>
      </c>
    </row>
    <row r="27" spans="1:11" x14ac:dyDescent="0.2">
      <c r="A27" s="120" t="s">
        <v>1753</v>
      </c>
      <c r="B27" s="61" t="s">
        <v>1754</v>
      </c>
      <c r="C27" s="61" t="s">
        <v>704</v>
      </c>
      <c r="D27" s="61" t="s">
        <v>236</v>
      </c>
      <c r="E27" s="61" t="s">
        <v>1089</v>
      </c>
      <c r="F27" s="121">
        <v>0</v>
      </c>
      <c r="G27" s="121">
        <v>0</v>
      </c>
      <c r="H27" s="76" t="str">
        <f>IF(ISERROR(F27/G27-1),"",IF((F27/G27-1)&gt;10000%,"",F27/G27-1))</f>
        <v/>
      </c>
      <c r="I27" s="62">
        <f>F27/$F$1034</f>
        <v>0</v>
      </c>
      <c r="J27" s="123">
        <v>0.87780001400000007</v>
      </c>
      <c r="K27" s="123">
        <v>188.78557142857099</v>
      </c>
    </row>
    <row r="28" spans="1:11" x14ac:dyDescent="0.2">
      <c r="A28" s="120" t="s">
        <v>1855</v>
      </c>
      <c r="B28" s="61" t="s">
        <v>1056</v>
      </c>
      <c r="C28" s="61" t="s">
        <v>704</v>
      </c>
      <c r="D28" s="61" t="s">
        <v>236</v>
      </c>
      <c r="E28" s="61" t="s">
        <v>1089</v>
      </c>
      <c r="F28" s="121">
        <v>0</v>
      </c>
      <c r="G28" s="121">
        <v>0</v>
      </c>
      <c r="H28" s="76" t="str">
        <f>IF(ISERROR(F28/G28-1),"",IF((F28/G28-1)&gt;10000%,"",F28/G28-1))</f>
        <v/>
      </c>
      <c r="I28" s="62">
        <f>F28/$F$1034</f>
        <v>0</v>
      </c>
      <c r="J28" s="123">
        <v>3.0294605250000002</v>
      </c>
      <c r="K28" s="123">
        <v>152.55442857142901</v>
      </c>
    </row>
    <row r="29" spans="1:11" x14ac:dyDescent="0.2">
      <c r="A29" s="120" t="s">
        <v>1861</v>
      </c>
      <c r="B29" s="61" t="s">
        <v>1061</v>
      </c>
      <c r="C29" s="61" t="s">
        <v>704</v>
      </c>
      <c r="D29" s="61" t="s">
        <v>236</v>
      </c>
      <c r="E29" s="61" t="s">
        <v>1089</v>
      </c>
      <c r="F29" s="121">
        <v>0</v>
      </c>
      <c r="G29" s="121">
        <v>0</v>
      </c>
      <c r="H29" s="76" t="str">
        <f>IF(ISERROR(F29/G29-1),"",IF((F29/G29-1)&gt;10000%,"",F29/G29-1))</f>
        <v/>
      </c>
      <c r="I29" s="62">
        <f>F29/$F$1034</f>
        <v>0</v>
      </c>
      <c r="J29" s="123">
        <v>4.2392668500000008</v>
      </c>
      <c r="K29" s="123">
        <v>146.72842857142899</v>
      </c>
    </row>
    <row r="30" spans="1:11" x14ac:dyDescent="0.2">
      <c r="A30" s="120" t="s">
        <v>2121</v>
      </c>
      <c r="B30" s="61" t="s">
        <v>2122</v>
      </c>
      <c r="C30" s="61" t="s">
        <v>303</v>
      </c>
      <c r="D30" s="61" t="s">
        <v>237</v>
      </c>
      <c r="E30" s="61" t="s">
        <v>238</v>
      </c>
      <c r="F30" s="121">
        <v>0</v>
      </c>
      <c r="G30" s="121">
        <v>0</v>
      </c>
      <c r="H30" s="76" t="str">
        <f>IF(ISERROR(F30/G30-1),"",IF((F30/G30-1)&gt;10000%,"",F30/G30-1))</f>
        <v/>
      </c>
      <c r="I30" s="62">
        <f>F30/$F$1034</f>
        <v>0</v>
      </c>
      <c r="J30" s="123">
        <v>22.426437410000002</v>
      </c>
      <c r="K30" s="123">
        <v>171.01433333333301</v>
      </c>
    </row>
    <row r="31" spans="1:11" x14ac:dyDescent="0.2">
      <c r="A31" s="120" t="s">
        <v>2692</v>
      </c>
      <c r="B31" s="61" t="s">
        <v>2189</v>
      </c>
      <c r="C31" s="61" t="s">
        <v>943</v>
      </c>
      <c r="D31" s="61" t="s">
        <v>236</v>
      </c>
      <c r="E31" s="61" t="s">
        <v>1089</v>
      </c>
      <c r="F31" s="121">
        <v>0</v>
      </c>
      <c r="G31" s="121">
        <v>0</v>
      </c>
      <c r="H31" s="76" t="str">
        <f>IF(ISERROR(F31/G31-1),"",IF((F31/G31-1)&gt;10000%,"",F31/G31-1))</f>
        <v/>
      </c>
      <c r="I31" s="62">
        <f>F31/$F$1034</f>
        <v>0</v>
      </c>
      <c r="J31" s="123">
        <v>83.385703419999999</v>
      </c>
      <c r="K31" s="123">
        <v>15.372619047619001</v>
      </c>
    </row>
    <row r="32" spans="1:11" x14ac:dyDescent="0.2">
      <c r="A32" s="120" t="s">
        <v>2737</v>
      </c>
      <c r="B32" s="61" t="s">
        <v>2738</v>
      </c>
      <c r="C32" s="61" t="s">
        <v>940</v>
      </c>
      <c r="D32" s="61" t="s">
        <v>236</v>
      </c>
      <c r="E32" s="61" t="s">
        <v>1089</v>
      </c>
      <c r="F32" s="121">
        <v>0</v>
      </c>
      <c r="G32" s="121"/>
      <c r="H32" s="76"/>
      <c r="I32" s="62">
        <f>F32/$F$1034</f>
        <v>0</v>
      </c>
      <c r="J32" s="123">
        <v>205.88705213</v>
      </c>
      <c r="K32" s="123">
        <v>35.481400000000001</v>
      </c>
    </row>
    <row r="33" spans="1:11" x14ac:dyDescent="0.2">
      <c r="A33" s="120" t="s">
        <v>2750</v>
      </c>
      <c r="B33" s="61" t="s">
        <v>2751</v>
      </c>
      <c r="C33" s="61" t="s">
        <v>1039</v>
      </c>
      <c r="D33" s="61" t="s">
        <v>237</v>
      </c>
      <c r="E33" s="61" t="s">
        <v>238</v>
      </c>
      <c r="F33" s="121">
        <v>0</v>
      </c>
      <c r="G33" s="121"/>
      <c r="H33" s="76"/>
      <c r="I33" s="62">
        <f>F33/$F$1034</f>
        <v>0</v>
      </c>
      <c r="J33" s="123">
        <v>17.779499999999999</v>
      </c>
      <c r="K33" s="123">
        <v>48.688000000000002</v>
      </c>
    </row>
    <row r="34" spans="1:11" x14ac:dyDescent="0.2">
      <c r="A34" s="120" t="s">
        <v>2752</v>
      </c>
      <c r="B34" s="61" t="s">
        <v>2753</v>
      </c>
      <c r="C34" s="61" t="s">
        <v>1039</v>
      </c>
      <c r="D34" s="61" t="s">
        <v>237</v>
      </c>
      <c r="E34" s="61" t="s">
        <v>238</v>
      </c>
      <c r="F34" s="121">
        <v>0</v>
      </c>
      <c r="G34" s="121"/>
      <c r="H34" s="76"/>
      <c r="I34" s="62">
        <f>F34/$F$1034</f>
        <v>0</v>
      </c>
      <c r="J34" s="123">
        <v>12.4215</v>
      </c>
      <c r="K34" s="123">
        <v>32.100999999999999</v>
      </c>
    </row>
    <row r="35" spans="1:11" x14ac:dyDescent="0.2">
      <c r="A35" s="120" t="s">
        <v>2567</v>
      </c>
      <c r="B35" s="61" t="s">
        <v>1667</v>
      </c>
      <c r="C35" s="61" t="s">
        <v>1039</v>
      </c>
      <c r="D35" s="61" t="s">
        <v>236</v>
      </c>
      <c r="E35" s="61" t="s">
        <v>1089</v>
      </c>
      <c r="F35" s="121">
        <v>0</v>
      </c>
      <c r="G35" s="121">
        <v>0</v>
      </c>
      <c r="H35" s="76" t="str">
        <f>IF(ISERROR(F35/G35-1),"",IF((F35/G35-1)&gt;10000%,"",F35/G35-1))</f>
        <v/>
      </c>
      <c r="I35" s="62">
        <f>F35/$F$1034</f>
        <v>0</v>
      </c>
      <c r="J35" s="123">
        <v>64.102194510000004</v>
      </c>
      <c r="K35" s="123">
        <v>44.985761904761901</v>
      </c>
    </row>
    <row r="36" spans="1:11" x14ac:dyDescent="0.2">
      <c r="A36" s="120" t="s">
        <v>2549</v>
      </c>
      <c r="B36" s="61" t="s">
        <v>869</v>
      </c>
      <c r="C36" s="61" t="s">
        <v>1039</v>
      </c>
      <c r="D36" s="61" t="s">
        <v>236</v>
      </c>
      <c r="E36" s="61" t="s">
        <v>1089</v>
      </c>
      <c r="F36" s="121">
        <v>0</v>
      </c>
      <c r="G36" s="121">
        <v>0</v>
      </c>
      <c r="H36" s="76" t="str">
        <f>IF(ISERROR(F36/G36-1),"",IF((F36/G36-1)&gt;10000%,"",F36/G36-1))</f>
        <v/>
      </c>
      <c r="I36" s="62">
        <f>F36/$F$1034</f>
        <v>0</v>
      </c>
      <c r="J36" s="123">
        <v>254.04734151504002</v>
      </c>
      <c r="K36" s="123">
        <v>36.899761904761903</v>
      </c>
    </row>
    <row r="37" spans="1:11" x14ac:dyDescent="0.2">
      <c r="A37" s="120" t="s">
        <v>2154</v>
      </c>
      <c r="B37" s="61" t="s">
        <v>1478</v>
      </c>
      <c r="C37" s="61" t="s">
        <v>1039</v>
      </c>
      <c r="D37" s="61" t="s">
        <v>237</v>
      </c>
      <c r="E37" s="61" t="s">
        <v>238</v>
      </c>
      <c r="F37" s="121">
        <v>0</v>
      </c>
      <c r="G37" s="121">
        <v>5.2645685799999997</v>
      </c>
      <c r="H37" s="76">
        <f>IF(ISERROR(F37/G37-1),"",IF((F37/G37-1)&gt;10000%,"",F37/G37-1))</f>
        <v>-1</v>
      </c>
      <c r="I37" s="62">
        <f>F37/$F$1034</f>
        <v>0</v>
      </c>
      <c r="J37" s="123">
        <v>7.1651126386232802</v>
      </c>
      <c r="K37" s="123">
        <v>25.4591904761905</v>
      </c>
    </row>
    <row r="38" spans="1:11" x14ac:dyDescent="0.2">
      <c r="A38" s="120" t="s">
        <v>2682</v>
      </c>
      <c r="B38" s="61" t="s">
        <v>1027</v>
      </c>
      <c r="C38" s="61" t="s">
        <v>940</v>
      </c>
      <c r="D38" s="61" t="s">
        <v>236</v>
      </c>
      <c r="E38" s="61" t="s">
        <v>1089</v>
      </c>
      <c r="F38" s="121">
        <v>0</v>
      </c>
      <c r="G38" s="121">
        <v>0.85311130000000002</v>
      </c>
      <c r="H38" s="76">
        <f>IF(ISERROR(F38/G38-1),"",IF((F38/G38-1)&gt;10000%,"",F38/G38-1))</f>
        <v>-1</v>
      </c>
      <c r="I38" s="62">
        <f>F38/$F$1034</f>
        <v>0</v>
      </c>
      <c r="J38" s="123">
        <v>1.32656</v>
      </c>
      <c r="K38" s="123">
        <v>14.971476190476199</v>
      </c>
    </row>
    <row r="39" spans="1:11" x14ac:dyDescent="0.2">
      <c r="A39" s="120" t="s">
        <v>2153</v>
      </c>
      <c r="B39" s="61" t="s">
        <v>1477</v>
      </c>
      <c r="C39" s="61" t="s">
        <v>1039</v>
      </c>
      <c r="D39" s="61" t="s">
        <v>237</v>
      </c>
      <c r="E39" s="61" t="s">
        <v>238</v>
      </c>
      <c r="F39" s="121">
        <v>0</v>
      </c>
      <c r="G39" s="121">
        <v>0.72153031000000001</v>
      </c>
      <c r="H39" s="76">
        <f>IF(ISERROR(F39/G39-1),"",IF((F39/G39-1)&gt;10000%,"",F39/G39-1))</f>
        <v>-1</v>
      </c>
      <c r="I39" s="62">
        <f>F39/$F$1034</f>
        <v>0</v>
      </c>
      <c r="J39" s="123">
        <v>10.5069585313814</v>
      </c>
      <c r="K39" s="123">
        <v>22.172333333333299</v>
      </c>
    </row>
    <row r="40" spans="1:11" x14ac:dyDescent="0.2">
      <c r="A40" s="120" t="s">
        <v>2680</v>
      </c>
      <c r="B40" s="61" t="s">
        <v>1026</v>
      </c>
      <c r="C40" s="61" t="s">
        <v>940</v>
      </c>
      <c r="D40" s="61" t="s">
        <v>236</v>
      </c>
      <c r="E40" s="61" t="s">
        <v>1089</v>
      </c>
      <c r="F40" s="121">
        <v>0</v>
      </c>
      <c r="G40" s="121">
        <v>0.49764715000000004</v>
      </c>
      <c r="H40" s="76">
        <f>IF(ISERROR(F40/G40-1),"",IF((F40/G40-1)&gt;10000%,"",F40/G40-1))</f>
        <v>-1</v>
      </c>
      <c r="I40" s="62">
        <f>F40/$F$1034</f>
        <v>0</v>
      </c>
      <c r="J40" s="123">
        <v>3.6459800000000002</v>
      </c>
      <c r="K40" s="123">
        <v>6.7728571428571396</v>
      </c>
    </row>
    <row r="41" spans="1:11" x14ac:dyDescent="0.2">
      <c r="A41" s="120" t="s">
        <v>2617</v>
      </c>
      <c r="B41" s="61" t="s">
        <v>1050</v>
      </c>
      <c r="C41" s="61" t="s">
        <v>940</v>
      </c>
      <c r="D41" s="61" t="s">
        <v>236</v>
      </c>
      <c r="E41" s="61" t="s">
        <v>1089</v>
      </c>
      <c r="F41" s="121">
        <v>0</v>
      </c>
      <c r="G41" s="121">
        <v>0.24268548000000001</v>
      </c>
      <c r="H41" s="76">
        <f>IF(ISERROR(F41/G41-1),"",IF((F41/G41-1)&gt;10000%,"",F41/G41-1))</f>
        <v>-1</v>
      </c>
      <c r="I41" s="62">
        <f>F41/$F$1034</f>
        <v>0</v>
      </c>
      <c r="J41" s="123">
        <v>6.1319999999999997</v>
      </c>
      <c r="K41" s="123">
        <v>14.6894285714286</v>
      </c>
    </row>
    <row r="42" spans="1:11" x14ac:dyDescent="0.2">
      <c r="A42" s="120" t="s">
        <v>2572</v>
      </c>
      <c r="B42" s="61" t="s">
        <v>2233</v>
      </c>
      <c r="C42" s="61" t="s">
        <v>2091</v>
      </c>
      <c r="D42" s="61" t="s">
        <v>236</v>
      </c>
      <c r="E42" s="61" t="s">
        <v>1089</v>
      </c>
      <c r="F42" s="121">
        <v>0</v>
      </c>
      <c r="G42" s="121">
        <v>0.23688699999999999</v>
      </c>
      <c r="H42" s="76">
        <f>IF(ISERROR(F42/G42-1),"",IF((F42/G42-1)&gt;10000%,"",F42/G42-1))</f>
        <v>-1</v>
      </c>
      <c r="I42" s="62">
        <f>F42/$F$1034</f>
        <v>0</v>
      </c>
      <c r="J42" s="123">
        <v>6.4947579164221034</v>
      </c>
      <c r="K42" s="123">
        <v>86.341857142857194</v>
      </c>
    </row>
    <row r="43" spans="1:11" x14ac:dyDescent="0.2">
      <c r="A43" s="120" t="s">
        <v>1723</v>
      </c>
      <c r="B43" s="61" t="s">
        <v>1045</v>
      </c>
      <c r="C43" s="61" t="s">
        <v>171</v>
      </c>
      <c r="D43" s="61" t="s">
        <v>879</v>
      </c>
      <c r="E43" s="61" t="s">
        <v>238</v>
      </c>
      <c r="F43" s="121">
        <v>0</v>
      </c>
      <c r="G43" s="121">
        <v>9.9089999999999998E-2</v>
      </c>
      <c r="H43" s="76">
        <f>IF(ISERROR(F43/G43-1),"",IF((F43/G43-1)&gt;10000%,"",F43/G43-1))</f>
        <v>-1</v>
      </c>
      <c r="I43" s="62">
        <f>F43/$F$1034</f>
        <v>0</v>
      </c>
      <c r="J43" s="123">
        <v>14.257791449999999</v>
      </c>
      <c r="K43" s="123">
        <v>99.154190476190493</v>
      </c>
    </row>
    <row r="44" spans="1:11" x14ac:dyDescent="0.2">
      <c r="A44" s="120" t="s">
        <v>1847</v>
      </c>
      <c r="B44" s="120" t="s">
        <v>1551</v>
      </c>
      <c r="C44" s="120" t="s">
        <v>704</v>
      </c>
      <c r="D44" s="120" t="s">
        <v>236</v>
      </c>
      <c r="E44" s="120" t="s">
        <v>238</v>
      </c>
      <c r="F44" s="121">
        <v>0</v>
      </c>
      <c r="G44" s="121">
        <v>6.9787000000000002E-2</v>
      </c>
      <c r="H44" s="76">
        <f>IF(ISERROR(F44/G44-1),"",IF((F44/G44-1)&gt;10000%,"",F44/G44-1))</f>
        <v>-1</v>
      </c>
      <c r="I44" s="122">
        <f>F44/$F$1034</f>
        <v>0</v>
      </c>
      <c r="J44" s="123">
        <v>0.475369386</v>
      </c>
      <c r="K44" s="123">
        <v>27.440666666666701</v>
      </c>
    </row>
    <row r="45" spans="1:11" x14ac:dyDescent="0.2">
      <c r="A45" s="120" t="s">
        <v>1803</v>
      </c>
      <c r="B45" s="61" t="s">
        <v>2092</v>
      </c>
      <c r="C45" s="61" t="s">
        <v>2091</v>
      </c>
      <c r="D45" s="61" t="s">
        <v>236</v>
      </c>
      <c r="E45" s="61" t="s">
        <v>1089</v>
      </c>
      <c r="F45" s="121">
        <v>0</v>
      </c>
      <c r="G45" s="121">
        <v>1.9635E-2</v>
      </c>
      <c r="H45" s="76">
        <f>IF(ISERROR(F45/G45-1),"",IF((F45/G45-1)&gt;10000%,"",F45/G45-1))</f>
        <v>-1</v>
      </c>
      <c r="I45" s="62">
        <f>F45/$F$1034</f>
        <v>0</v>
      </c>
      <c r="J45" s="123">
        <v>0.5915859872</v>
      </c>
      <c r="K45" s="123">
        <v>51.0137619047619</v>
      </c>
    </row>
    <row r="46" spans="1:11" x14ac:dyDescent="0.2">
      <c r="A46" s="120" t="s">
        <v>2625</v>
      </c>
      <c r="B46" s="61" t="s">
        <v>211</v>
      </c>
      <c r="C46" s="61" t="s">
        <v>940</v>
      </c>
      <c r="D46" s="61" t="s">
        <v>236</v>
      </c>
      <c r="E46" s="61" t="s">
        <v>1089</v>
      </c>
      <c r="F46" s="121">
        <v>0</v>
      </c>
      <c r="G46" s="121">
        <v>1.8944810000000003E-2</v>
      </c>
      <c r="H46" s="76">
        <f>IF(ISERROR(F46/G46-1),"",IF((F46/G46-1)&gt;10000%,"",F46/G46-1))</f>
        <v>-1</v>
      </c>
      <c r="I46" s="62">
        <f>F46/$F$1034</f>
        <v>0</v>
      </c>
      <c r="J46" s="123">
        <v>106.67684</v>
      </c>
      <c r="K46" s="123">
        <v>6.2380000000000004</v>
      </c>
    </row>
    <row r="47" spans="1:11" x14ac:dyDescent="0.2">
      <c r="A47" s="120" t="s">
        <v>2590</v>
      </c>
      <c r="B47" s="61" t="s">
        <v>152</v>
      </c>
      <c r="C47" s="61" t="s">
        <v>704</v>
      </c>
      <c r="D47" s="61" t="s">
        <v>236</v>
      </c>
      <c r="E47" s="61" t="s">
        <v>1089</v>
      </c>
      <c r="F47" s="121">
        <v>0</v>
      </c>
      <c r="G47" s="121">
        <v>1.4824499999999999E-2</v>
      </c>
      <c r="H47" s="76">
        <f>IF(ISERROR(F47/G47-1),"",IF((F47/G47-1)&gt;10000%,"",F47/G47-1))</f>
        <v>-1</v>
      </c>
      <c r="I47" s="62">
        <f>F47/$F$1034</f>
        <v>0</v>
      </c>
      <c r="J47" s="123">
        <v>1.1353273204000001</v>
      </c>
      <c r="K47" s="123">
        <v>8.1472380952380998</v>
      </c>
    </row>
    <row r="48" spans="1:11" x14ac:dyDescent="0.2">
      <c r="A48" s="120" t="s">
        <v>2039</v>
      </c>
      <c r="B48" s="61" t="s">
        <v>1678</v>
      </c>
      <c r="C48" s="61" t="s">
        <v>945</v>
      </c>
      <c r="D48" s="61" t="s">
        <v>879</v>
      </c>
      <c r="E48" s="61" t="s">
        <v>238</v>
      </c>
      <c r="F48" s="121">
        <v>0</v>
      </c>
      <c r="G48" s="121">
        <v>1.327098E-2</v>
      </c>
      <c r="H48" s="76">
        <f>IF(ISERROR(F48/G48-1),"",IF((F48/G48-1)&gt;10000%,"",F48/G48-1))</f>
        <v>-1</v>
      </c>
      <c r="I48" s="62">
        <f>F48/$F$1034</f>
        <v>0</v>
      </c>
      <c r="J48" s="123">
        <v>2.6317884999999999</v>
      </c>
      <c r="K48" s="123">
        <v>14.9259047619048</v>
      </c>
    </row>
    <row r="49" spans="1:11" x14ac:dyDescent="0.2">
      <c r="A49" s="120" t="s">
        <v>2681</v>
      </c>
      <c r="B49" s="61" t="s">
        <v>1037</v>
      </c>
      <c r="C49" s="61" t="s">
        <v>940</v>
      </c>
      <c r="D49" s="61" t="s">
        <v>236</v>
      </c>
      <c r="E49" s="61" t="s">
        <v>1089</v>
      </c>
      <c r="F49" s="121">
        <v>0</v>
      </c>
      <c r="G49" s="121">
        <v>1.102732E-2</v>
      </c>
      <c r="H49" s="76">
        <f>IF(ISERROR(F49/G49-1),"",IF((F49/G49-1)&gt;10000%,"",F49/G49-1))</f>
        <v>-1</v>
      </c>
      <c r="I49" s="62">
        <f>F49/$F$1034</f>
        <v>0</v>
      </c>
      <c r="J49" s="123">
        <v>2.9416730000000002</v>
      </c>
      <c r="K49" s="123">
        <v>9.1505714285714301</v>
      </c>
    </row>
    <row r="50" spans="1:11" x14ac:dyDescent="0.2">
      <c r="A50" s="120" t="s">
        <v>2038</v>
      </c>
      <c r="B50" s="61" t="s">
        <v>13</v>
      </c>
      <c r="C50" s="61" t="s">
        <v>945</v>
      </c>
      <c r="D50" s="61" t="s">
        <v>879</v>
      </c>
      <c r="E50" s="61" t="s">
        <v>1089</v>
      </c>
      <c r="F50" s="121">
        <v>0</v>
      </c>
      <c r="G50" s="121">
        <v>9.3923661889440992E-3</v>
      </c>
      <c r="H50" s="76">
        <f>IF(ISERROR(F50/G50-1),"",IF((F50/G50-1)&gt;10000%,"",F50/G50-1))</f>
        <v>-1</v>
      </c>
      <c r="I50" s="62">
        <f>F50/$F$1034</f>
        <v>0</v>
      </c>
      <c r="J50" s="123">
        <v>5.6547506100000007</v>
      </c>
      <c r="K50" s="123">
        <v>16.348857142857099</v>
      </c>
    </row>
    <row r="51" spans="1:11" x14ac:dyDescent="0.2">
      <c r="A51" s="120" t="s">
        <v>2683</v>
      </c>
      <c r="B51" s="61" t="s">
        <v>1029</v>
      </c>
      <c r="C51" s="61" t="s">
        <v>940</v>
      </c>
      <c r="D51" s="61" t="s">
        <v>236</v>
      </c>
      <c r="E51" s="61" t="s">
        <v>1089</v>
      </c>
      <c r="F51" s="121">
        <v>0</v>
      </c>
      <c r="G51" s="121">
        <v>2.3115000000000002E-3</v>
      </c>
      <c r="H51" s="76">
        <f>IF(ISERROR(F51/G51-1),"",IF((F51/G51-1)&gt;10000%,"",F51/G51-1))</f>
        <v>-1</v>
      </c>
      <c r="I51" s="62">
        <f>F51/$F$1034</f>
        <v>0</v>
      </c>
      <c r="J51" s="123">
        <v>10.450049999999999</v>
      </c>
      <c r="K51" s="123">
        <v>11.669952380952401</v>
      </c>
    </row>
    <row r="52" spans="1:11" x14ac:dyDescent="0.2">
      <c r="A52" s="120" t="s">
        <v>2594</v>
      </c>
      <c r="B52" s="61" t="s">
        <v>2093</v>
      </c>
      <c r="C52" s="61" t="s">
        <v>2091</v>
      </c>
      <c r="D52" s="61" t="s">
        <v>236</v>
      </c>
      <c r="E52" s="61" t="s">
        <v>1089</v>
      </c>
      <c r="F52" s="121">
        <v>0</v>
      </c>
      <c r="G52" s="121">
        <v>1.8525799999999999E-3</v>
      </c>
      <c r="H52" s="76">
        <f>IF(ISERROR(F52/G52-1),"",IF((F52/G52-1)&gt;10000%,"",F52/G52-1))</f>
        <v>-1</v>
      </c>
      <c r="I52" s="62">
        <f>F52/$F$1034</f>
        <v>0</v>
      </c>
      <c r="J52" s="123">
        <v>0.89352187679999995</v>
      </c>
      <c r="K52" s="123">
        <v>57.110095238095198</v>
      </c>
    </row>
    <row r="53" spans="1:11" x14ac:dyDescent="0.2">
      <c r="A53" s="120" t="s">
        <v>1830</v>
      </c>
      <c r="B53" s="61" t="s">
        <v>2403</v>
      </c>
      <c r="C53" s="61" t="s">
        <v>2091</v>
      </c>
      <c r="D53" s="61" t="s">
        <v>236</v>
      </c>
      <c r="E53" s="61" t="s">
        <v>1089</v>
      </c>
      <c r="F53" s="121">
        <v>0</v>
      </c>
      <c r="G53" s="121">
        <v>0</v>
      </c>
      <c r="H53" s="76" t="str">
        <f>IF(ISERROR(F53/G53-1),"",IF((F53/G53-1)&gt;10000%,"",F53/G53-1))</f>
        <v/>
      </c>
      <c r="I53" s="62">
        <f>F53/$F$1034</f>
        <v>0</v>
      </c>
      <c r="J53" s="123">
        <v>1.2665916399000001</v>
      </c>
      <c r="K53" s="123">
        <v>36.420761904761903</v>
      </c>
    </row>
    <row r="54" spans="1:11" x14ac:dyDescent="0.2">
      <c r="A54" s="120" t="s">
        <v>1831</v>
      </c>
      <c r="B54" s="61" t="s">
        <v>2404</v>
      </c>
      <c r="C54" s="61" t="s">
        <v>2091</v>
      </c>
      <c r="D54" s="61" t="s">
        <v>236</v>
      </c>
      <c r="E54" s="61" t="s">
        <v>1089</v>
      </c>
      <c r="F54" s="121">
        <v>0</v>
      </c>
      <c r="G54" s="121">
        <v>0</v>
      </c>
      <c r="H54" s="76" t="str">
        <f>IF(ISERROR(F54/G54-1),"",IF((F54/G54-1)&gt;10000%,"",F54/G54-1))</f>
        <v/>
      </c>
      <c r="I54" s="62">
        <f>F54/$F$1034</f>
        <v>0</v>
      </c>
      <c r="J54" s="123">
        <v>1.2624171017000001</v>
      </c>
      <c r="K54" s="123">
        <v>36.571238095238101</v>
      </c>
    </row>
    <row r="55" spans="1:11" x14ac:dyDescent="0.2">
      <c r="A55" s="120" t="s">
        <v>2582</v>
      </c>
      <c r="B55" s="61" t="s">
        <v>874</v>
      </c>
      <c r="C55" s="61" t="s">
        <v>2052</v>
      </c>
      <c r="D55" s="61" t="s">
        <v>237</v>
      </c>
      <c r="E55" s="61" t="s">
        <v>238</v>
      </c>
      <c r="F55" s="121">
        <v>0</v>
      </c>
      <c r="G55" s="121">
        <v>0</v>
      </c>
      <c r="H55" s="76" t="str">
        <f>IF(ISERROR(F55/G55-1),"",IF((F55/G55-1)&gt;10000%,"",F55/G55-1))</f>
        <v/>
      </c>
      <c r="I55" s="62">
        <f>F55/$F$1034</f>
        <v>0</v>
      </c>
      <c r="J55" s="123">
        <v>6.8333603099999998</v>
      </c>
      <c r="K55" s="123">
        <v>10.6799523809524</v>
      </c>
    </row>
    <row r="56" spans="1:11" x14ac:dyDescent="0.2">
      <c r="A56" s="120" t="s">
        <v>2570</v>
      </c>
      <c r="B56" s="61" t="s">
        <v>875</v>
      </c>
      <c r="C56" s="61" t="s">
        <v>2052</v>
      </c>
      <c r="D56" s="61" t="s">
        <v>237</v>
      </c>
      <c r="E56" s="61" t="s">
        <v>238</v>
      </c>
      <c r="F56" s="121">
        <v>0</v>
      </c>
      <c r="G56" s="121">
        <v>0</v>
      </c>
      <c r="H56" s="76" t="str">
        <f>IF(ISERROR(F56/G56-1),"",IF((F56/G56-1)&gt;10000%,"",F56/G56-1))</f>
        <v/>
      </c>
      <c r="I56" s="62">
        <f>F56/$F$1034</f>
        <v>0</v>
      </c>
      <c r="J56" s="123">
        <v>9.9118363599999988</v>
      </c>
      <c r="K56" s="123">
        <v>10.5549523809524</v>
      </c>
    </row>
    <row r="57" spans="1:11" x14ac:dyDescent="0.2">
      <c r="A57" s="120" t="s">
        <v>2584</v>
      </c>
      <c r="B57" s="61" t="s">
        <v>873</v>
      </c>
      <c r="C57" s="61" t="s">
        <v>2052</v>
      </c>
      <c r="D57" s="61" t="s">
        <v>237</v>
      </c>
      <c r="E57" s="61" t="s">
        <v>238</v>
      </c>
      <c r="F57" s="121">
        <v>0</v>
      </c>
      <c r="G57" s="121">
        <v>0</v>
      </c>
      <c r="H57" s="76" t="str">
        <f>IF(ISERROR(F57/G57-1),"",IF((F57/G57-1)&gt;10000%,"",F57/G57-1))</f>
        <v/>
      </c>
      <c r="I57" s="62">
        <f>F57/$F$1034</f>
        <v>0</v>
      </c>
      <c r="J57" s="123">
        <v>8.9446941500000001</v>
      </c>
      <c r="K57" s="123">
        <v>15.9950476190476</v>
      </c>
    </row>
    <row r="58" spans="1:11" x14ac:dyDescent="0.2">
      <c r="A58" s="120" t="s">
        <v>2041</v>
      </c>
      <c r="B58" s="61" t="s">
        <v>1673</v>
      </c>
      <c r="C58" s="61" t="s">
        <v>945</v>
      </c>
      <c r="D58" s="61" t="s">
        <v>879</v>
      </c>
      <c r="E58" s="61" t="s">
        <v>238</v>
      </c>
      <c r="F58" s="121">
        <v>0</v>
      </c>
      <c r="G58" s="121">
        <v>0</v>
      </c>
      <c r="H58" s="76" t="str">
        <f>IF(ISERROR(F58/G58-1),"",IF((F58/G58-1)&gt;10000%,"",F58/G58-1))</f>
        <v/>
      </c>
      <c r="I58" s="62">
        <f>F58/$F$1034</f>
        <v>0</v>
      </c>
      <c r="J58" s="123">
        <v>12.60871775</v>
      </c>
      <c r="K58" s="123">
        <v>16.716571428571399</v>
      </c>
    </row>
    <row r="59" spans="1:11" x14ac:dyDescent="0.2">
      <c r="A59" s="120" t="s">
        <v>2037</v>
      </c>
      <c r="B59" s="61" t="s">
        <v>12</v>
      </c>
      <c r="C59" s="61" t="s">
        <v>945</v>
      </c>
      <c r="D59" s="61" t="s">
        <v>879</v>
      </c>
      <c r="E59" s="61" t="s">
        <v>1089</v>
      </c>
      <c r="F59" s="121">
        <v>0</v>
      </c>
      <c r="G59" s="121">
        <v>0</v>
      </c>
      <c r="H59" s="76" t="str">
        <f>IF(ISERROR(F59/G59-1),"",IF((F59/G59-1)&gt;10000%,"",F59/G59-1))</f>
        <v/>
      </c>
      <c r="I59" s="62">
        <f>F59/$F$1034</f>
        <v>0</v>
      </c>
      <c r="J59" s="123">
        <v>92.819156269999993</v>
      </c>
      <c r="K59" s="123">
        <v>16.1673333333333</v>
      </c>
    </row>
    <row r="60" spans="1:11" x14ac:dyDescent="0.2">
      <c r="A60" s="120" t="s">
        <v>2086</v>
      </c>
      <c r="B60" s="61" t="s">
        <v>2087</v>
      </c>
      <c r="C60" s="61" t="s">
        <v>171</v>
      </c>
      <c r="D60" s="61" t="s">
        <v>879</v>
      </c>
      <c r="E60" s="61" t="s">
        <v>238</v>
      </c>
      <c r="F60" s="121">
        <v>0</v>
      </c>
      <c r="G60" s="121">
        <v>0</v>
      </c>
      <c r="H60" s="76" t="str">
        <f>IF(ISERROR(F60/G60-1),"",IF((F60/G60-1)&gt;10000%,"",F60/G60-1))</f>
        <v/>
      </c>
      <c r="I60" s="62">
        <f>F60/$F$1034</f>
        <v>0</v>
      </c>
      <c r="J60" s="123">
        <v>97.268029999999996</v>
      </c>
      <c r="K60" s="123">
        <v>24.09</v>
      </c>
    </row>
    <row r="61" spans="1:11" x14ac:dyDescent="0.2">
      <c r="A61" s="120" t="s">
        <v>2578</v>
      </c>
      <c r="B61" s="61" t="s">
        <v>517</v>
      </c>
      <c r="C61" s="61" t="s">
        <v>1039</v>
      </c>
      <c r="D61" s="61" t="s">
        <v>236</v>
      </c>
      <c r="E61" s="61" t="s">
        <v>1089</v>
      </c>
      <c r="F61" s="121">
        <v>0</v>
      </c>
      <c r="G61" s="121">
        <v>6.5354659248956906E-2</v>
      </c>
      <c r="H61" s="76">
        <f>IF(ISERROR(F61/G61-1),"",IF((F61/G61-1)&gt;10000%,"",F61/G61-1))</f>
        <v>-1</v>
      </c>
      <c r="I61" s="62">
        <f>F61/$F$1034</f>
        <v>0</v>
      </c>
      <c r="J61" s="123">
        <v>43.752033440000005</v>
      </c>
      <c r="K61" s="123">
        <v>99.902571428571406</v>
      </c>
    </row>
    <row r="62" spans="1:11" x14ac:dyDescent="0.2">
      <c r="A62" s="120" t="s">
        <v>2587</v>
      </c>
      <c r="B62" s="61" t="s">
        <v>516</v>
      </c>
      <c r="C62" s="61" t="s">
        <v>1039</v>
      </c>
      <c r="D62" s="61" t="s">
        <v>236</v>
      </c>
      <c r="E62" s="61" t="s">
        <v>1089</v>
      </c>
      <c r="F62" s="121">
        <v>0</v>
      </c>
      <c r="G62" s="121">
        <v>0</v>
      </c>
      <c r="H62" s="76" t="str">
        <f>IF(ISERROR(F62/G62-1),"",IF((F62/G62-1)&gt;10000%,"",F62/G62-1))</f>
        <v/>
      </c>
      <c r="I62" s="62">
        <f>F62/$F$1034</f>
        <v>0</v>
      </c>
      <c r="J62" s="123">
        <v>2.5057326999999998</v>
      </c>
      <c r="K62" s="123">
        <v>99.906999999999996</v>
      </c>
    </row>
    <row r="63" spans="1:11" x14ac:dyDescent="0.2">
      <c r="A63" s="120" t="s">
        <v>2588</v>
      </c>
      <c r="B63" s="61" t="s">
        <v>553</v>
      </c>
      <c r="C63" s="61" t="s">
        <v>1039</v>
      </c>
      <c r="D63" s="61" t="s">
        <v>236</v>
      </c>
      <c r="E63" s="61" t="s">
        <v>1089</v>
      </c>
      <c r="F63" s="121">
        <v>0</v>
      </c>
      <c r="G63" s="121">
        <v>0</v>
      </c>
      <c r="H63" s="76" t="str">
        <f>IF(ISERROR(F63/G63-1),"",IF((F63/G63-1)&gt;10000%,"",F63/G63-1))</f>
        <v/>
      </c>
      <c r="I63" s="62">
        <f>F63/$F$1034</f>
        <v>0</v>
      </c>
      <c r="J63" s="123">
        <v>11.19249036948</v>
      </c>
      <c r="K63" s="123">
        <v>100.13061904761901</v>
      </c>
    </row>
    <row r="64" spans="1:11" x14ac:dyDescent="0.2">
      <c r="A64" s="120" t="s">
        <v>2926</v>
      </c>
      <c r="B64" s="61" t="s">
        <v>1626</v>
      </c>
      <c r="C64" s="61" t="s">
        <v>946</v>
      </c>
      <c r="D64" s="61" t="s">
        <v>236</v>
      </c>
      <c r="E64" s="61" t="s">
        <v>1089</v>
      </c>
      <c r="F64" s="121">
        <v>1.3721999999999999E-4</v>
      </c>
      <c r="G64" s="121">
        <v>0</v>
      </c>
      <c r="H64" s="76" t="str">
        <f>IF(ISERROR(F64/G64-1),"",IF((F64/G64-1)&gt;10000%,"",F64/G64-1))</f>
        <v/>
      </c>
      <c r="I64" s="62">
        <f>F64/$F$1034</f>
        <v>1.6154112701552662E-8</v>
      </c>
      <c r="J64" s="123">
        <v>0.81186035000000001</v>
      </c>
      <c r="K64" s="123">
        <v>141.30304761904799</v>
      </c>
    </row>
    <row r="65" spans="1:11" x14ac:dyDescent="0.2">
      <c r="A65" s="120" t="s">
        <v>2272</v>
      </c>
      <c r="B65" s="61" t="s">
        <v>418</v>
      </c>
      <c r="C65" s="61" t="s">
        <v>941</v>
      </c>
      <c r="D65" s="61" t="s">
        <v>236</v>
      </c>
      <c r="E65" s="61" t="s">
        <v>1089</v>
      </c>
      <c r="F65" s="121">
        <v>1.4003999999999999E-4</v>
      </c>
      <c r="G65" s="121">
        <v>6.9684999999999997E-2</v>
      </c>
      <c r="H65" s="76">
        <f>IF(ISERROR(F65/G65-1),"",IF((F65/G65-1)&gt;10000%,"",F65/G65-1))</f>
        <v>-0.99799038530530249</v>
      </c>
      <c r="I65" s="62">
        <f>F65/$F$1034</f>
        <v>1.6486094903989467E-8</v>
      </c>
      <c r="J65" s="123">
        <v>16.275214479999999</v>
      </c>
      <c r="K65" s="123">
        <v>7.3879523809523802</v>
      </c>
    </row>
    <row r="66" spans="1:11" x14ac:dyDescent="0.2">
      <c r="A66" s="120" t="s">
        <v>2135</v>
      </c>
      <c r="B66" s="61" t="s">
        <v>2136</v>
      </c>
      <c r="C66" s="61" t="s">
        <v>303</v>
      </c>
      <c r="D66" s="61" t="s">
        <v>237</v>
      </c>
      <c r="E66" s="61" t="s">
        <v>238</v>
      </c>
      <c r="F66" s="121">
        <v>2.8680000000000003E-4</v>
      </c>
      <c r="G66" s="121">
        <v>0.20544448000000001</v>
      </c>
      <c r="H66" s="76">
        <f>IF(ISERROR(F66/G66-1),"",IF((F66/G66-1)&gt;10000%,"",F66/G66-1))</f>
        <v>-0.99860400240493197</v>
      </c>
      <c r="I66" s="62">
        <f>F66/$F$1034</f>
        <v>3.3763296332934735E-8</v>
      </c>
      <c r="J66" s="123">
        <v>21.863447770000001</v>
      </c>
      <c r="K66" s="123">
        <v>66.793333333333294</v>
      </c>
    </row>
    <row r="67" spans="1:11" x14ac:dyDescent="0.2">
      <c r="A67" s="120" t="s">
        <v>2020</v>
      </c>
      <c r="B67" s="61" t="s">
        <v>1000</v>
      </c>
      <c r="C67" s="61" t="s">
        <v>945</v>
      </c>
      <c r="D67" s="61" t="s">
        <v>237</v>
      </c>
      <c r="E67" s="61" t="s">
        <v>238</v>
      </c>
      <c r="F67" s="121">
        <v>5.2499999999999997E-4</v>
      </c>
      <c r="G67" s="121">
        <v>1.5641400000000001E-3</v>
      </c>
      <c r="H67" s="76">
        <f>IF(ISERROR(F67/G67-1),"",IF((F67/G67-1)&gt;10000%,"",F67/G67-1))</f>
        <v>-0.66435229583029654</v>
      </c>
      <c r="I67" s="62">
        <f>F67/$F$1034</f>
        <v>6.1805197262171312E-8</v>
      </c>
      <c r="J67" s="123">
        <v>34.408435740000002</v>
      </c>
      <c r="K67" s="123">
        <v>21.014523809523801</v>
      </c>
    </row>
    <row r="68" spans="1:11" x14ac:dyDescent="0.2">
      <c r="A68" s="120" t="s">
        <v>1763</v>
      </c>
      <c r="B68" s="61" t="s">
        <v>2402</v>
      </c>
      <c r="C68" s="61" t="s">
        <v>2091</v>
      </c>
      <c r="D68" s="61" t="s">
        <v>236</v>
      </c>
      <c r="E68" s="61" t="s">
        <v>1089</v>
      </c>
      <c r="F68" s="121">
        <v>8.1080999999999992E-4</v>
      </c>
      <c r="G68" s="121">
        <v>1.5468645000000001</v>
      </c>
      <c r="H68" s="76">
        <f>IF(ISERROR(F68/G68-1),"",IF((F68/G68-1)&gt;10000%,"",F68/G68-1))</f>
        <v>-0.9994758364420413</v>
      </c>
      <c r="I68" s="62">
        <f>F68/$F$1034</f>
        <v>9.5451946651697372E-8</v>
      </c>
      <c r="J68" s="123">
        <v>1.8479608276999999</v>
      </c>
      <c r="K68" s="123">
        <v>32.866666666666703</v>
      </c>
    </row>
    <row r="69" spans="1:11" x14ac:dyDescent="0.2">
      <c r="A69" s="120" t="s">
        <v>2925</v>
      </c>
      <c r="B69" s="61" t="s">
        <v>1558</v>
      </c>
      <c r="C69" s="61" t="s">
        <v>946</v>
      </c>
      <c r="D69" s="61" t="s">
        <v>236</v>
      </c>
      <c r="E69" s="61" t="s">
        <v>1089</v>
      </c>
      <c r="F69" s="121">
        <v>9.9649999999999999E-4</v>
      </c>
      <c r="G69" s="121">
        <v>9.7299999999999998E-2</v>
      </c>
      <c r="H69" s="76">
        <f>IF(ISERROR(F69/G69-1),"",IF((F69/G69-1)&gt;10000%,"",F69/G69-1))</f>
        <v>-0.98975847893114077</v>
      </c>
      <c r="I69" s="62">
        <f>F69/$F$1034</f>
        <v>1.1731215061286423E-7</v>
      </c>
      <c r="J69" s="123">
        <v>7.9721291699999997</v>
      </c>
      <c r="K69" s="123">
        <v>36.758238095238099</v>
      </c>
    </row>
    <row r="70" spans="1:11" x14ac:dyDescent="0.2">
      <c r="A70" s="120" t="s">
        <v>1775</v>
      </c>
      <c r="B70" s="61" t="s">
        <v>1077</v>
      </c>
      <c r="C70" s="61" t="s">
        <v>704</v>
      </c>
      <c r="D70" s="61" t="s">
        <v>236</v>
      </c>
      <c r="E70" s="61" t="s">
        <v>1089</v>
      </c>
      <c r="F70" s="121">
        <v>1.4484999999999999E-3</v>
      </c>
      <c r="G70" s="121">
        <v>5.628586E-2</v>
      </c>
      <c r="H70" s="76">
        <f>IF(ISERROR(F70/G70-1),"",IF((F70/G70-1)&gt;10000%,"",F70/G70-1))</f>
        <v>-0.9742652950492362</v>
      </c>
      <c r="I70" s="62">
        <f>F70/$F$1034</f>
        <v>1.705234823509622E-7</v>
      </c>
      <c r="J70" s="123">
        <v>2.2133631975000001</v>
      </c>
      <c r="K70" s="123">
        <v>57.393714285714303</v>
      </c>
    </row>
    <row r="71" spans="1:11" x14ac:dyDescent="0.2">
      <c r="A71" s="120" t="s">
        <v>2519</v>
      </c>
      <c r="B71" s="61" t="s">
        <v>627</v>
      </c>
      <c r="C71" s="61" t="s">
        <v>704</v>
      </c>
      <c r="D71" s="61" t="s">
        <v>236</v>
      </c>
      <c r="E71" s="61" t="s">
        <v>1089</v>
      </c>
      <c r="F71" s="121">
        <v>1.49245E-3</v>
      </c>
      <c r="G71" s="121">
        <v>0.50138850000000001</v>
      </c>
      <c r="H71" s="76">
        <f>IF(ISERROR(F71/G71-1),"",IF((F71/G71-1)&gt;10000%,"",F71/G71-1))</f>
        <v>-0.99702336611230613</v>
      </c>
      <c r="I71" s="62">
        <f>F71/$F$1034</f>
        <v>1.7569746029319539E-7</v>
      </c>
      <c r="J71" s="123">
        <v>2.9725116705999999</v>
      </c>
      <c r="K71" s="123">
        <v>30.918523809523801</v>
      </c>
    </row>
    <row r="72" spans="1:11" x14ac:dyDescent="0.2">
      <c r="A72" s="120" t="s">
        <v>2924</v>
      </c>
      <c r="B72" s="61" t="s">
        <v>966</v>
      </c>
      <c r="C72" s="61" t="s">
        <v>946</v>
      </c>
      <c r="D72" s="61" t="s">
        <v>236</v>
      </c>
      <c r="E72" s="61" t="s">
        <v>238</v>
      </c>
      <c r="F72" s="121">
        <v>1.84805E-3</v>
      </c>
      <c r="G72" s="121">
        <v>7.9139890000000004E-2</v>
      </c>
      <c r="H72" s="76">
        <f>IF(ISERROR(F72/G72-1),"",IF((F72/G72-1)&gt;10000%,"",F72/G72-1))</f>
        <v>-0.97664831224809634</v>
      </c>
      <c r="I72" s="62">
        <f>F72/$F$1034</f>
        <v>2.1756018057210611E-7</v>
      </c>
      <c r="J72" s="123">
        <v>31.049953460000001</v>
      </c>
      <c r="K72" s="123">
        <v>31.331333333333301</v>
      </c>
    </row>
    <row r="73" spans="1:11" x14ac:dyDescent="0.2">
      <c r="A73" s="120" t="s">
        <v>2026</v>
      </c>
      <c r="B73" s="61" t="s">
        <v>983</v>
      </c>
      <c r="C73" s="61" t="s">
        <v>945</v>
      </c>
      <c r="D73" s="61" t="s">
        <v>879</v>
      </c>
      <c r="E73" s="61" t="s">
        <v>238</v>
      </c>
      <c r="F73" s="121">
        <v>2.0906399999999999E-3</v>
      </c>
      <c r="G73" s="121">
        <v>2.6655300000000002E-3</v>
      </c>
      <c r="H73" s="76">
        <f>IF(ISERROR(F73/G73-1),"",IF((F73/G73-1)&gt;10000%,"",F73/G73-1))</f>
        <v>-0.21567568175935004</v>
      </c>
      <c r="I73" s="62">
        <f>F73/$F$1034</f>
        <v>2.461188906746397E-7</v>
      </c>
      <c r="J73" s="123">
        <v>21.373691430000001</v>
      </c>
      <c r="K73" s="123">
        <v>78.610714285714295</v>
      </c>
    </row>
    <row r="74" spans="1:11" x14ac:dyDescent="0.2">
      <c r="A74" s="120" t="s">
        <v>2923</v>
      </c>
      <c r="B74" s="61" t="s">
        <v>355</v>
      </c>
      <c r="C74" s="61" t="s">
        <v>946</v>
      </c>
      <c r="D74" s="61" t="s">
        <v>236</v>
      </c>
      <c r="E74" s="61" t="s">
        <v>1089</v>
      </c>
      <c r="F74" s="121">
        <v>2.1779999999999998E-3</v>
      </c>
      <c r="G74" s="121">
        <v>0.14659749999999999</v>
      </c>
      <c r="H74" s="76">
        <f>IF(ISERROR(F74/G74-1),"",IF((F74/G74-1)&gt;10000%,"",F74/G74-1))</f>
        <v>-0.98514299357083168</v>
      </c>
      <c r="I74" s="62">
        <f>F74/$F$1034</f>
        <v>2.56403275499065E-7</v>
      </c>
      <c r="J74" s="123">
        <v>8.3204134599999993</v>
      </c>
      <c r="K74" s="123">
        <v>71.373095238095203</v>
      </c>
    </row>
    <row r="75" spans="1:11" x14ac:dyDescent="0.2">
      <c r="A75" s="120" t="s">
        <v>2279</v>
      </c>
      <c r="B75" s="120" t="s">
        <v>239</v>
      </c>
      <c r="C75" s="120" t="s">
        <v>941</v>
      </c>
      <c r="D75" s="120" t="s">
        <v>236</v>
      </c>
      <c r="E75" s="120" t="s">
        <v>1089</v>
      </c>
      <c r="F75" s="121">
        <v>2.4784099999999999E-3</v>
      </c>
      <c r="G75" s="121">
        <v>0.81076934999999994</v>
      </c>
      <c r="H75" s="76">
        <f>IF(ISERROR(F75/G75-1),"",IF((F75/G75-1)&gt;10000%,"",F75/G75-1))</f>
        <v>-0.99694313802069601</v>
      </c>
      <c r="I75" s="122">
        <f>F75/$F$1034</f>
        <v>2.9176879799340575E-7</v>
      </c>
      <c r="J75" s="123">
        <v>20.95007142</v>
      </c>
      <c r="K75" s="123">
        <v>2.0944761904761902</v>
      </c>
    </row>
    <row r="76" spans="1:11" x14ac:dyDescent="0.2">
      <c r="A76" s="120" t="s">
        <v>2072</v>
      </c>
      <c r="B76" s="61" t="s">
        <v>45</v>
      </c>
      <c r="C76" s="61" t="s">
        <v>2052</v>
      </c>
      <c r="D76" s="61" t="s">
        <v>237</v>
      </c>
      <c r="E76" s="61" t="s">
        <v>238</v>
      </c>
      <c r="F76" s="121">
        <v>2.8311249999999999E-3</v>
      </c>
      <c r="G76" s="121">
        <v>0.67658885000000002</v>
      </c>
      <c r="H76" s="76">
        <f>IF(ISERROR(F76/G76-1),"",IF((F76/G76-1)&gt;10000%,"",F76/G76-1))</f>
        <v>-0.99581559022144694</v>
      </c>
      <c r="I76" s="62">
        <f>F76/$F$1034</f>
        <v>3.3329188399783762E-7</v>
      </c>
      <c r="J76" s="123">
        <v>8.306890769999999</v>
      </c>
      <c r="K76" s="123">
        <v>27.5351904761905</v>
      </c>
    </row>
    <row r="77" spans="1:11" x14ac:dyDescent="0.2">
      <c r="A77" s="120" t="s">
        <v>2623</v>
      </c>
      <c r="B77" s="61" t="s">
        <v>1035</v>
      </c>
      <c r="C77" s="61" t="s">
        <v>940</v>
      </c>
      <c r="D77" s="61" t="s">
        <v>236</v>
      </c>
      <c r="E77" s="61" t="s">
        <v>1089</v>
      </c>
      <c r="F77" s="121">
        <v>2.9035300000000001E-3</v>
      </c>
      <c r="G77" s="121">
        <v>0.75076130000000008</v>
      </c>
      <c r="H77" s="76">
        <f>IF(ISERROR(F77/G77-1),"",IF((F77/G77-1)&gt;10000%,"",F77/G77-1))</f>
        <v>-0.99613255238382692</v>
      </c>
      <c r="I77" s="62">
        <f>F77/$F$1034</f>
        <v>3.4181570363168054E-7</v>
      </c>
      <c r="J77" s="123">
        <v>35.202327809999993</v>
      </c>
      <c r="K77" s="123">
        <v>18.1511904761905</v>
      </c>
    </row>
    <row r="78" spans="1:11" x14ac:dyDescent="0.2">
      <c r="A78" s="120" t="s">
        <v>2544</v>
      </c>
      <c r="B78" s="61" t="s">
        <v>400</v>
      </c>
      <c r="C78" s="61" t="s">
        <v>2052</v>
      </c>
      <c r="D78" s="61" t="s">
        <v>236</v>
      </c>
      <c r="E78" s="61" t="s">
        <v>1089</v>
      </c>
      <c r="F78" s="121">
        <v>3.1770000000000001E-3</v>
      </c>
      <c r="G78" s="121">
        <v>3.1838000000000001E-3</v>
      </c>
      <c r="H78" s="76">
        <f>IF(ISERROR(F78/G78-1),"",IF((F78/G78-1)&gt;10000%,"",F78/G78-1))</f>
        <v>-2.135812551039673E-3</v>
      </c>
      <c r="I78" s="62">
        <f>F78/$F$1034</f>
        <v>3.7400973657508243E-7</v>
      </c>
      <c r="J78" s="123">
        <v>1.1058468400000001</v>
      </c>
      <c r="K78" s="123">
        <v>18.284190476190499</v>
      </c>
    </row>
    <row r="79" spans="1:11" x14ac:dyDescent="0.2">
      <c r="A79" s="120" t="s">
        <v>2491</v>
      </c>
      <c r="B79" s="61" t="s">
        <v>399</v>
      </c>
      <c r="C79" s="61" t="s">
        <v>942</v>
      </c>
      <c r="D79" s="61" t="s">
        <v>236</v>
      </c>
      <c r="E79" s="61" t="s">
        <v>238</v>
      </c>
      <c r="F79" s="121">
        <v>3.1771999999999998E-3</v>
      </c>
      <c r="G79" s="121">
        <v>1.0049315000000001</v>
      </c>
      <c r="H79" s="76">
        <f>IF(ISERROR(F79/G79-1),"",IF((F79/G79-1)&gt;10000%,"",F79/G79-1))</f>
        <v>-0.99683839147245357</v>
      </c>
      <c r="I79" s="62">
        <f>F79/$F$1034</f>
        <v>3.7403328141213469E-7</v>
      </c>
      <c r="J79" s="123">
        <v>17.112119427</v>
      </c>
      <c r="K79" s="123">
        <v>15.620619047619</v>
      </c>
    </row>
    <row r="80" spans="1:11" x14ac:dyDescent="0.2">
      <c r="A80" s="120" t="s">
        <v>2225</v>
      </c>
      <c r="B80" s="61" t="s">
        <v>1755</v>
      </c>
      <c r="C80" s="61" t="s">
        <v>1039</v>
      </c>
      <c r="D80" s="61" t="s">
        <v>237</v>
      </c>
      <c r="E80" s="61" t="s">
        <v>238</v>
      </c>
      <c r="F80" s="121">
        <v>3.2985000000000002E-3</v>
      </c>
      <c r="G80" s="121">
        <v>2.9954560000000002E-2</v>
      </c>
      <c r="H80" s="76">
        <f>IF(ISERROR(F80/G80-1),"",IF((F80/G80-1)&gt;10000%,"",F80/G80-1))</f>
        <v>-0.88988320976839586</v>
      </c>
      <c r="I80" s="62">
        <f>F80/$F$1034</f>
        <v>3.8831322508432781E-7</v>
      </c>
      <c r="J80" s="123">
        <v>1.3184580182199999</v>
      </c>
      <c r="K80" s="123">
        <v>67.310714285714297</v>
      </c>
    </row>
    <row r="81" spans="1:11" x14ac:dyDescent="0.2">
      <c r="A81" s="120" t="s">
        <v>2396</v>
      </c>
      <c r="B81" s="61" t="s">
        <v>2397</v>
      </c>
      <c r="C81" s="61" t="s">
        <v>171</v>
      </c>
      <c r="D81" s="61" t="s">
        <v>879</v>
      </c>
      <c r="E81" s="61" t="s">
        <v>238</v>
      </c>
      <c r="F81" s="121">
        <v>3.7330000000000002E-3</v>
      </c>
      <c r="G81" s="121">
        <v>9.3550000000000005E-3</v>
      </c>
      <c r="H81" s="76">
        <f>IF(ISERROR(F81/G81-1),"",IF((F81/G81-1)&gt;10000%,"",F81/G81-1))</f>
        <v>-0.60096205237840727</v>
      </c>
      <c r="I81" s="62">
        <f>F81/$F$1034</f>
        <v>4.3946438358035342E-7</v>
      </c>
      <c r="J81" s="123">
        <v>71.694225960000011</v>
      </c>
      <c r="K81" s="123">
        <v>37.146571428571399</v>
      </c>
    </row>
    <row r="82" spans="1:11" x14ac:dyDescent="0.2">
      <c r="A82" s="120" t="s">
        <v>2223</v>
      </c>
      <c r="B82" s="61" t="s">
        <v>1661</v>
      </c>
      <c r="C82" s="61" t="s">
        <v>1039</v>
      </c>
      <c r="D82" s="61" t="s">
        <v>237</v>
      </c>
      <c r="E82" s="61" t="s">
        <v>238</v>
      </c>
      <c r="F82" s="121">
        <v>3.8719899999999996E-3</v>
      </c>
      <c r="G82" s="121">
        <v>0.68304799999999999</v>
      </c>
      <c r="H82" s="76">
        <f>IF(ISERROR(F82/G82-1),"",IF((F82/G82-1)&gt;10000%,"",F82/G82-1))</f>
        <v>-0.99433130614539533</v>
      </c>
      <c r="I82" s="62">
        <f>F82/$F$1034</f>
        <v>4.5582686808981847E-7</v>
      </c>
      <c r="J82" s="123">
        <v>18.138715897999997</v>
      </c>
      <c r="K82" s="123">
        <v>18.263380952380999</v>
      </c>
    </row>
    <row r="83" spans="1:11" x14ac:dyDescent="0.2">
      <c r="A83" s="120" t="s">
        <v>2526</v>
      </c>
      <c r="B83" s="61" t="s">
        <v>89</v>
      </c>
      <c r="C83" s="61" t="s">
        <v>947</v>
      </c>
      <c r="D83" s="61" t="s">
        <v>237</v>
      </c>
      <c r="E83" s="61" t="s">
        <v>238</v>
      </c>
      <c r="F83" s="121">
        <v>4.0750999999999999E-3</v>
      </c>
      <c r="G83" s="121">
        <v>1.1417950000000001E-2</v>
      </c>
      <c r="H83" s="76">
        <f>IF(ISERROR(F83/G83-1),"",IF((F83/G83-1)&gt;10000%,"",F83/G83-1))</f>
        <v>-0.64309705332393297</v>
      </c>
      <c r="I83" s="62">
        <f>F83/$F$1034</f>
        <v>4.7973782735823685E-7</v>
      </c>
      <c r="J83" s="123">
        <v>50.029010210000003</v>
      </c>
      <c r="K83" s="123">
        <v>33.951142857142898</v>
      </c>
    </row>
    <row r="84" spans="1:11" x14ac:dyDescent="0.2">
      <c r="A84" s="120" t="s">
        <v>2560</v>
      </c>
      <c r="B84" s="61" t="s">
        <v>1065</v>
      </c>
      <c r="C84" s="61" t="s">
        <v>1039</v>
      </c>
      <c r="D84" s="61" t="s">
        <v>236</v>
      </c>
      <c r="E84" s="61" t="s">
        <v>1089</v>
      </c>
      <c r="F84" s="121">
        <v>4.2398999999999996E-3</v>
      </c>
      <c r="G84" s="121">
        <v>2.0846380000000001E-2</v>
      </c>
      <c r="H84" s="76">
        <f>IF(ISERROR(F84/G84-1),"",IF((F84/G84-1)&gt;10000%,"",F84/G84-1))</f>
        <v>-0.79661216959491288</v>
      </c>
      <c r="I84" s="62">
        <f>F84/$F$1034</f>
        <v>4.9913877308929554E-7</v>
      </c>
      <c r="J84" s="123">
        <v>166.07198760000003</v>
      </c>
      <c r="K84" s="123">
        <v>38.127095238095201</v>
      </c>
    </row>
    <row r="85" spans="1:11" x14ac:dyDescent="0.2">
      <c r="A85" s="120" t="s">
        <v>2922</v>
      </c>
      <c r="B85" s="61" t="s">
        <v>230</v>
      </c>
      <c r="C85" s="61" t="s">
        <v>946</v>
      </c>
      <c r="D85" s="61" t="s">
        <v>236</v>
      </c>
      <c r="E85" s="61" t="s">
        <v>238</v>
      </c>
      <c r="F85" s="121">
        <v>4.4601099999999998E-3</v>
      </c>
      <c r="G85" s="121">
        <v>2.6838799999999999E-2</v>
      </c>
      <c r="H85" s="76">
        <f>IF(ISERROR(F85/G85-1),"",IF((F85/G85-1)&gt;10000%,"",F85/G85-1))</f>
        <v>-0.83381857609133048</v>
      </c>
      <c r="I85" s="62">
        <f>F85/$F$1034</f>
        <v>5.2506281592568172E-7</v>
      </c>
      <c r="J85" s="123">
        <v>21.70363347</v>
      </c>
      <c r="K85" s="123">
        <v>106.278571428571</v>
      </c>
    </row>
    <row r="86" spans="1:11" x14ac:dyDescent="0.2">
      <c r="A86" s="120" t="s">
        <v>2077</v>
      </c>
      <c r="B86" s="61" t="s">
        <v>2078</v>
      </c>
      <c r="C86" s="61" t="s">
        <v>1039</v>
      </c>
      <c r="D86" s="61" t="s">
        <v>237</v>
      </c>
      <c r="E86" s="61" t="s">
        <v>238</v>
      </c>
      <c r="F86" s="121">
        <v>4.5510000000000004E-3</v>
      </c>
      <c r="G86" s="121">
        <v>1.1199999999999999E-3</v>
      </c>
      <c r="H86" s="76">
        <f>IF(ISERROR(F86/G86-1),"",IF((F86/G86-1)&gt;10000%,"",F86/G86-1))</f>
        <v>3.0633928571428575</v>
      </c>
      <c r="I86" s="62">
        <f>F86/$F$1034</f>
        <v>5.3576276712407937E-7</v>
      </c>
      <c r="J86" s="123">
        <v>17.876222570939539</v>
      </c>
      <c r="K86" s="123">
        <v>168.73052380952399</v>
      </c>
    </row>
    <row r="87" spans="1:11" x14ac:dyDescent="0.2">
      <c r="A87" s="120" t="s">
        <v>2529</v>
      </c>
      <c r="B87" s="61" t="s">
        <v>1419</v>
      </c>
      <c r="C87" s="61" t="s">
        <v>942</v>
      </c>
      <c r="D87" s="61" t="s">
        <v>236</v>
      </c>
      <c r="E87" s="61" t="s">
        <v>1089</v>
      </c>
      <c r="F87" s="121">
        <v>4.5640000000000003E-3</v>
      </c>
      <c r="G87" s="121">
        <v>0</v>
      </c>
      <c r="H87" s="76" t="str">
        <f>IF(ISERROR(F87/G87-1),"",IF((F87/G87-1)&gt;10000%,"",F87/G87-1))</f>
        <v/>
      </c>
      <c r="I87" s="62">
        <f>F87/$F$1034</f>
        <v>5.37293181532476E-7</v>
      </c>
      <c r="J87" s="123">
        <v>10.111559006234399</v>
      </c>
      <c r="K87" s="123">
        <v>166.38466666666699</v>
      </c>
    </row>
    <row r="88" spans="1:11" x14ac:dyDescent="0.2">
      <c r="A88" s="120" t="s">
        <v>2280</v>
      </c>
      <c r="B88" s="120" t="s">
        <v>425</v>
      </c>
      <c r="C88" s="120" t="s">
        <v>941</v>
      </c>
      <c r="D88" s="120" t="s">
        <v>236</v>
      </c>
      <c r="E88" s="120" t="s">
        <v>1089</v>
      </c>
      <c r="F88" s="121">
        <v>5.0486899999999998E-3</v>
      </c>
      <c r="G88" s="121">
        <v>0.15402368</v>
      </c>
      <c r="H88" s="76">
        <f>IF(ISERROR(F88/G88-1),"",IF((F88/G88-1)&gt;10000%,"",F88/G88-1))</f>
        <v>-0.96722133895255591</v>
      </c>
      <c r="I88" s="122">
        <f>F88/$F$1034</f>
        <v>5.9435291688676511E-7</v>
      </c>
      <c r="J88" s="123">
        <v>20.86308842</v>
      </c>
      <c r="K88" s="123">
        <v>3.2337619047619</v>
      </c>
    </row>
    <row r="89" spans="1:11" x14ac:dyDescent="0.2">
      <c r="A89" s="120" t="s">
        <v>2195</v>
      </c>
      <c r="B89" s="61" t="s">
        <v>2196</v>
      </c>
      <c r="C89" s="61" t="s">
        <v>945</v>
      </c>
      <c r="D89" s="61" t="s">
        <v>879</v>
      </c>
      <c r="E89" s="61" t="s">
        <v>238</v>
      </c>
      <c r="F89" s="121">
        <v>5.1463999999999998E-3</v>
      </c>
      <c r="G89" s="121">
        <v>2.78324E-2</v>
      </c>
      <c r="H89" s="76">
        <f>IF(ISERROR(F89/G89-1),"",IF((F89/G89-1)&gt;10000%,"",F89/G89-1))</f>
        <v>-0.8150932007300844</v>
      </c>
      <c r="I89" s="62">
        <f>F89/$F$1034</f>
        <v>6.0585574702864473E-7</v>
      </c>
      <c r="J89" s="123">
        <v>24.132325480000002</v>
      </c>
      <c r="K89" s="123">
        <v>21.124666666666698</v>
      </c>
    </row>
    <row r="90" spans="1:11" x14ac:dyDescent="0.2">
      <c r="A90" s="120" t="s">
        <v>2595</v>
      </c>
      <c r="B90" s="61" t="s">
        <v>2232</v>
      </c>
      <c r="C90" s="61" t="s">
        <v>2091</v>
      </c>
      <c r="D90" s="61" t="s">
        <v>236</v>
      </c>
      <c r="E90" s="61" t="s">
        <v>1089</v>
      </c>
      <c r="F90" s="121">
        <v>5.4200000000000003E-3</v>
      </c>
      <c r="G90" s="121">
        <v>0</v>
      </c>
      <c r="H90" s="76" t="str">
        <f>IF(ISERROR(F90/G90-1),"",IF((F90/G90-1)&gt;10000%,"",F90/G90-1))</f>
        <v/>
      </c>
      <c r="I90" s="62">
        <f>F90/$F$1034</f>
        <v>6.380650841161306E-7</v>
      </c>
      <c r="J90" s="123">
        <v>6.0146121740626199</v>
      </c>
      <c r="K90" s="123">
        <v>91.960619047619005</v>
      </c>
    </row>
    <row r="91" spans="1:11" x14ac:dyDescent="0.2">
      <c r="A91" s="120" t="s">
        <v>2089</v>
      </c>
      <c r="B91" s="61" t="s">
        <v>2090</v>
      </c>
      <c r="C91" s="61" t="s">
        <v>2091</v>
      </c>
      <c r="D91" s="61" t="s">
        <v>236</v>
      </c>
      <c r="E91" s="61" t="s">
        <v>1089</v>
      </c>
      <c r="F91" s="121">
        <v>5.5255E-3</v>
      </c>
      <c r="G91" s="121">
        <v>0</v>
      </c>
      <c r="H91" s="76" t="str">
        <f>IF(ISERROR(F91/G91-1),"",IF((F91/G91-1)&gt;10000%,"",F91/G91-1))</f>
        <v/>
      </c>
      <c r="I91" s="62">
        <f>F91/$F$1034</f>
        <v>6.5048498566119542E-7</v>
      </c>
      <c r="J91" s="123">
        <v>16.074687502314003</v>
      </c>
      <c r="K91" s="123">
        <v>45.803761904761899</v>
      </c>
    </row>
    <row r="92" spans="1:11" x14ac:dyDescent="0.2">
      <c r="A92" s="120" t="s">
        <v>2654</v>
      </c>
      <c r="B92" s="61" t="s">
        <v>224</v>
      </c>
      <c r="C92" s="61" t="s">
        <v>940</v>
      </c>
      <c r="D92" s="61" t="s">
        <v>236</v>
      </c>
      <c r="E92" s="61" t="s">
        <v>1089</v>
      </c>
      <c r="F92" s="121">
        <v>5.9737299999999991E-3</v>
      </c>
      <c r="G92" s="121">
        <v>5.493162E-2</v>
      </c>
      <c r="H92" s="76">
        <f>IF(ISERROR(F92/G92-1),"",IF((F92/G92-1)&gt;10000%,"",F92/G92-1))</f>
        <v>-0.89125152325746082</v>
      </c>
      <c r="I92" s="62">
        <f>F92/$F$1034</f>
        <v>7.0325249722085829E-7</v>
      </c>
      <c r="J92" s="123">
        <v>61.884445699999993</v>
      </c>
      <c r="K92" s="123">
        <v>17.3131428571429</v>
      </c>
    </row>
    <row r="93" spans="1:11" x14ac:dyDescent="0.2">
      <c r="A93" s="120" t="s">
        <v>2119</v>
      </c>
      <c r="B93" s="61" t="s">
        <v>2120</v>
      </c>
      <c r="C93" s="61" t="s">
        <v>303</v>
      </c>
      <c r="D93" s="61" t="s">
        <v>879</v>
      </c>
      <c r="E93" s="61" t="s">
        <v>238</v>
      </c>
      <c r="F93" s="121">
        <v>6.025E-3</v>
      </c>
      <c r="G93" s="121">
        <v>0.59138625</v>
      </c>
      <c r="H93" s="76">
        <f>IF(ISERROR(F93/G93-1),"",IF((F93/G93-1)&gt;10000%,"",F93/G93-1))</f>
        <v>-0.98981207290497542</v>
      </c>
      <c r="I93" s="62">
        <f>F93/$F$1034</f>
        <v>7.0928821619920421E-7</v>
      </c>
      <c r="J93" s="123">
        <v>20.382262409999999</v>
      </c>
      <c r="K93" s="123">
        <v>82.003952380952398</v>
      </c>
    </row>
    <row r="94" spans="1:11" x14ac:dyDescent="0.2">
      <c r="A94" s="120" t="s">
        <v>1725</v>
      </c>
      <c r="B94" s="61" t="s">
        <v>1658</v>
      </c>
      <c r="C94" s="61" t="s">
        <v>171</v>
      </c>
      <c r="D94" s="61" t="s">
        <v>237</v>
      </c>
      <c r="E94" s="61" t="s">
        <v>238</v>
      </c>
      <c r="F94" s="121">
        <v>6.0740000000000004E-3</v>
      </c>
      <c r="G94" s="121">
        <v>0.60440000000000005</v>
      </c>
      <c r="H94" s="76">
        <f>IF(ISERROR(F94/G94-1),"",IF((F94/G94-1)&gt;10000%,"",F94/G94-1))</f>
        <v>-0.9899503639973527</v>
      </c>
      <c r="I94" s="62">
        <f>F94/$F$1034</f>
        <v>7.1505670127700687E-7</v>
      </c>
      <c r="J94" s="123">
        <v>39.826342079999996</v>
      </c>
      <c r="K94" s="123">
        <v>24.9164285714286</v>
      </c>
    </row>
    <row r="95" spans="1:11" x14ac:dyDescent="0.2">
      <c r="A95" s="120" t="s">
        <v>1854</v>
      </c>
      <c r="B95" s="61" t="s">
        <v>1055</v>
      </c>
      <c r="C95" s="61" t="s">
        <v>704</v>
      </c>
      <c r="D95" s="61" t="s">
        <v>236</v>
      </c>
      <c r="E95" s="61" t="s">
        <v>1089</v>
      </c>
      <c r="F95" s="121">
        <v>6.4929340000000006E-3</v>
      </c>
      <c r="G95" s="121">
        <v>3.5488000000000004E-3</v>
      </c>
      <c r="H95" s="76">
        <f>IF(ISERROR(F95/G95-1),"",IF((F95/G95-1)&gt;10000%,"",F95/G95-1))</f>
        <v>0.82961395401262394</v>
      </c>
      <c r="I95" s="62">
        <f>F95/$F$1034</f>
        <v>7.6437536510525543E-7</v>
      </c>
      <c r="J95" s="123">
        <v>4.8113744815500006</v>
      </c>
      <c r="K95" s="123">
        <v>147.10866666666701</v>
      </c>
    </row>
    <row r="96" spans="1:11" x14ac:dyDescent="0.2">
      <c r="A96" s="120" t="s">
        <v>2561</v>
      </c>
      <c r="B96" s="61" t="s">
        <v>2236</v>
      </c>
      <c r="C96" s="61" t="s">
        <v>2091</v>
      </c>
      <c r="D96" s="61" t="s">
        <v>236</v>
      </c>
      <c r="E96" s="61" t="s">
        <v>238</v>
      </c>
      <c r="F96" s="121">
        <v>6.8731199999999999E-3</v>
      </c>
      <c r="G96" s="121">
        <v>0</v>
      </c>
      <c r="H96" s="76" t="str">
        <f>IF(ISERROR(F96/G96-1),"",IF((F96/G96-1)&gt;10000%,"",F96/G96-1))</f>
        <v/>
      </c>
      <c r="I96" s="62">
        <f>F96/$F$1034</f>
        <v>8.091324522029998E-7</v>
      </c>
      <c r="J96" s="123">
        <v>0.1914670698</v>
      </c>
      <c r="K96" s="123">
        <v>15.7228095238095</v>
      </c>
    </row>
    <row r="97" spans="1:11" x14ac:dyDescent="0.2">
      <c r="A97" s="120" t="s">
        <v>2062</v>
      </c>
      <c r="B97" s="61" t="s">
        <v>47</v>
      </c>
      <c r="C97" s="61" t="s">
        <v>2052</v>
      </c>
      <c r="D97" s="61" t="s">
        <v>237</v>
      </c>
      <c r="E97" s="61" t="s">
        <v>238</v>
      </c>
      <c r="F97" s="121">
        <v>7.0049999999999999E-3</v>
      </c>
      <c r="G97" s="121">
        <v>0.67242500000000005</v>
      </c>
      <c r="H97" s="76">
        <f>IF(ISERROR(F97/G97-1),"",IF((F97/G97-1)&gt;10000%,"",F97/G97-1))</f>
        <v>-0.98958248131761906</v>
      </c>
      <c r="I97" s="62">
        <f>F97/$F$1034</f>
        <v>8.2465791775525729E-7</v>
      </c>
      <c r="J97" s="123">
        <v>7.045675340289506</v>
      </c>
      <c r="K97" s="123">
        <v>20.3947619047619</v>
      </c>
    </row>
    <row r="98" spans="1:11" x14ac:dyDescent="0.2">
      <c r="A98" s="120" t="s">
        <v>2921</v>
      </c>
      <c r="B98" s="61" t="s">
        <v>358</v>
      </c>
      <c r="C98" s="61" t="s">
        <v>946</v>
      </c>
      <c r="D98" s="61" t="s">
        <v>236</v>
      </c>
      <c r="E98" s="61" t="s">
        <v>1089</v>
      </c>
      <c r="F98" s="121">
        <v>7.3088999999999993E-3</v>
      </c>
      <c r="G98" s="121">
        <v>2.3174E-2</v>
      </c>
      <c r="H98" s="76">
        <f>IF(ISERROR(F98/G98-1),"",IF((F98/G98-1)&gt;10000%,"",F98/G98-1))</f>
        <v>-0.68460775006472774</v>
      </c>
      <c r="I98" s="62">
        <f>F98/$F$1034</f>
        <v>8.6043429765615985E-7</v>
      </c>
      <c r="J98" s="123">
        <v>24.375731519999999</v>
      </c>
      <c r="K98" s="123">
        <v>63.416619047619101</v>
      </c>
    </row>
    <row r="99" spans="1:11" x14ac:dyDescent="0.2">
      <c r="A99" s="120" t="s">
        <v>2131</v>
      </c>
      <c r="B99" s="61" t="s">
        <v>2132</v>
      </c>
      <c r="C99" s="61" t="s">
        <v>303</v>
      </c>
      <c r="D99" s="61" t="s">
        <v>237</v>
      </c>
      <c r="E99" s="61" t="s">
        <v>238</v>
      </c>
      <c r="F99" s="121">
        <v>7.7763999999999993E-3</v>
      </c>
      <c r="G99" s="121">
        <v>2.26552E-2</v>
      </c>
      <c r="H99" s="76">
        <f>IF(ISERROR(F99/G99-1),"",IF((F99/G99-1)&gt;10000%,"",F99/G99-1))</f>
        <v>-0.6567498852360607</v>
      </c>
      <c r="I99" s="62">
        <f>F99/$F$1034</f>
        <v>9.1547035426580761E-7</v>
      </c>
      <c r="J99" s="123">
        <v>3.1502257999999999</v>
      </c>
      <c r="K99" s="123">
        <v>65.109952380952393</v>
      </c>
    </row>
    <row r="100" spans="1:11" x14ac:dyDescent="0.2">
      <c r="A100" s="120" t="s">
        <v>2920</v>
      </c>
      <c r="B100" s="61" t="s">
        <v>1616</v>
      </c>
      <c r="C100" s="61" t="s">
        <v>946</v>
      </c>
      <c r="D100" s="61" t="s">
        <v>236</v>
      </c>
      <c r="E100" s="61" t="s">
        <v>1089</v>
      </c>
      <c r="F100" s="121">
        <v>8.1008E-3</v>
      </c>
      <c r="G100" s="121">
        <v>4.5984499999999996E-3</v>
      </c>
      <c r="H100" s="76">
        <f>IF(ISERROR(F100/G100-1),"",IF((F100/G100-1)&gt;10000%,"",F100/G100-1))</f>
        <v>0.76163707336167641</v>
      </c>
      <c r="I100" s="62">
        <f>F100/$F$1034</f>
        <v>9.536600799645665E-7</v>
      </c>
      <c r="J100" s="123">
        <v>1.2496693999999999</v>
      </c>
      <c r="K100" s="123">
        <v>141.32557142857101</v>
      </c>
    </row>
    <row r="101" spans="1:11" x14ac:dyDescent="0.2">
      <c r="A101" s="61" t="s">
        <v>2612</v>
      </c>
      <c r="B101" s="61" t="s">
        <v>2613</v>
      </c>
      <c r="C101" s="61" t="s">
        <v>942</v>
      </c>
      <c r="D101" s="61" t="s">
        <v>236</v>
      </c>
      <c r="E101" s="61" t="s">
        <v>1089</v>
      </c>
      <c r="F101" s="121">
        <v>8.5620000000000002E-3</v>
      </c>
      <c r="G101" s="121">
        <v>5.0931749999999998E-2</v>
      </c>
      <c r="H101" s="76">
        <f>IF(ISERROR(F101/G101-1),"",IF((F101/G101-1)&gt;10000%,"",F101/G101-1))</f>
        <v>-0.83189267990987936</v>
      </c>
      <c r="I101" s="62">
        <f>F101/$F$1034</f>
        <v>1.0079544742070682E-6</v>
      </c>
      <c r="J101" s="123">
        <v>20.938351839999999</v>
      </c>
      <c r="K101" s="123">
        <v>124.2723</v>
      </c>
    </row>
    <row r="102" spans="1:11" x14ac:dyDescent="0.2">
      <c r="A102" s="120" t="s">
        <v>2270</v>
      </c>
      <c r="B102" s="61" t="s">
        <v>422</v>
      </c>
      <c r="C102" s="61" t="s">
        <v>941</v>
      </c>
      <c r="D102" s="61" t="s">
        <v>236</v>
      </c>
      <c r="E102" s="61" t="s">
        <v>1089</v>
      </c>
      <c r="F102" s="121">
        <v>9.06999E-3</v>
      </c>
      <c r="G102" s="121">
        <v>0.27667399999999998</v>
      </c>
      <c r="H102" s="76">
        <f>IF(ISERROR(F102/G102-1),"",IF((F102/G102-1)&gt;10000%,"",F102/G102-1))</f>
        <v>-0.96721777254096875</v>
      </c>
      <c r="I102" s="62">
        <f>F102/$F$1034</f>
        <v>1.0677571830779452E-6</v>
      </c>
      <c r="J102" s="123">
        <v>11.31139984</v>
      </c>
      <c r="K102" s="123">
        <v>14.9998095238095</v>
      </c>
    </row>
    <row r="103" spans="1:11" x14ac:dyDescent="0.2">
      <c r="A103" s="120" t="s">
        <v>2097</v>
      </c>
      <c r="B103" s="61" t="s">
        <v>2098</v>
      </c>
      <c r="C103" s="61" t="s">
        <v>2091</v>
      </c>
      <c r="D103" s="61" t="s">
        <v>236</v>
      </c>
      <c r="E103" s="61" t="s">
        <v>1089</v>
      </c>
      <c r="F103" s="121">
        <v>9.3916799999999995E-3</v>
      </c>
      <c r="G103" s="121">
        <v>0.54551569999999994</v>
      </c>
      <c r="H103" s="76">
        <f>IF(ISERROR(F103/G103-1),"",IF((F103/G103-1)&gt;10000%,"",F103/G103-1))</f>
        <v>-0.9827838502173265</v>
      </c>
      <c r="I103" s="62">
        <f>F103/$F$1034</f>
        <v>1.1056278762346459E-6</v>
      </c>
      <c r="J103" s="123">
        <v>13.062265059</v>
      </c>
      <c r="K103" s="123">
        <v>20.967476190476201</v>
      </c>
    </row>
    <row r="104" spans="1:11" x14ac:dyDescent="0.2">
      <c r="A104" s="120" t="s">
        <v>2919</v>
      </c>
      <c r="B104" s="61" t="s">
        <v>1622</v>
      </c>
      <c r="C104" s="61" t="s">
        <v>946</v>
      </c>
      <c r="D104" s="61" t="s">
        <v>236</v>
      </c>
      <c r="E104" s="61" t="s">
        <v>1089</v>
      </c>
      <c r="F104" s="121">
        <v>9.4500000000000001E-3</v>
      </c>
      <c r="G104" s="121">
        <v>0</v>
      </c>
      <c r="H104" s="76" t="str">
        <f>IF(ISERROR(F104/G104-1),"",IF((F104/G104-1)&gt;10000%,"",F104/G104-1))</f>
        <v/>
      </c>
      <c r="I104" s="62">
        <f>F104/$F$1034</f>
        <v>1.1124935507190838E-6</v>
      </c>
      <c r="J104" s="123">
        <v>2.6740788799999997</v>
      </c>
      <c r="K104" s="123">
        <v>140.83799999999999</v>
      </c>
    </row>
    <row r="105" spans="1:11" x14ac:dyDescent="0.2">
      <c r="A105" s="120" t="s">
        <v>1883</v>
      </c>
      <c r="B105" s="61" t="s">
        <v>1884</v>
      </c>
      <c r="C105" s="61" t="s">
        <v>704</v>
      </c>
      <c r="D105" s="61" t="s">
        <v>236</v>
      </c>
      <c r="E105" s="61" t="s">
        <v>1089</v>
      </c>
      <c r="F105" s="121">
        <v>9.5017000000000001E-3</v>
      </c>
      <c r="G105" s="121">
        <v>1.2522865600000002</v>
      </c>
      <c r="H105" s="76">
        <f>IF(ISERROR(F105/G105-1),"",IF((F105/G105-1)&gt;10000%,"",F105/G105-1))</f>
        <v>-0.99241251938374231</v>
      </c>
      <c r="I105" s="62">
        <f>F105/$F$1034</f>
        <v>1.1185798910970918E-6</v>
      </c>
      <c r="J105" s="123">
        <v>23.007158484327</v>
      </c>
      <c r="K105" s="123">
        <v>33.870476190476197</v>
      </c>
    </row>
    <row r="106" spans="1:11" x14ac:dyDescent="0.2">
      <c r="A106" s="120" t="s">
        <v>2626</v>
      </c>
      <c r="B106" s="61" t="s">
        <v>212</v>
      </c>
      <c r="C106" s="61" t="s">
        <v>940</v>
      </c>
      <c r="D106" s="61" t="s">
        <v>236</v>
      </c>
      <c r="E106" s="61" t="s">
        <v>1089</v>
      </c>
      <c r="F106" s="121">
        <v>9.6279999999999994E-3</v>
      </c>
      <c r="G106" s="121">
        <v>1.2788582279999998</v>
      </c>
      <c r="H106" s="76">
        <f>IF(ISERROR(F106/G106-1),"",IF((F106/G106-1)&gt;10000%,"",F106/G106-1))</f>
        <v>-0.99247140942662804</v>
      </c>
      <c r="I106" s="62">
        <f>F106/$F$1034</f>
        <v>1.1334484556955912E-6</v>
      </c>
      <c r="J106" s="123">
        <v>26.228960000000001</v>
      </c>
      <c r="K106" s="123">
        <v>7.2061904761904803</v>
      </c>
    </row>
    <row r="107" spans="1:11" x14ac:dyDescent="0.2">
      <c r="A107" s="120" t="s">
        <v>2551</v>
      </c>
      <c r="B107" s="61" t="s">
        <v>960</v>
      </c>
      <c r="C107" s="61" t="s">
        <v>944</v>
      </c>
      <c r="D107" s="61" t="s">
        <v>236</v>
      </c>
      <c r="E107" s="61" t="s">
        <v>1089</v>
      </c>
      <c r="F107" s="121">
        <v>9.6371000000000009E-3</v>
      </c>
      <c r="G107" s="121">
        <v>5.3981725000000001E-2</v>
      </c>
      <c r="H107" s="76">
        <f>IF(ISERROR(F107/G107-1),"",IF((F107/G107-1)&gt;10000%,"",F107/G107-1))</f>
        <v>-0.82147476761811522</v>
      </c>
      <c r="I107" s="62">
        <f>F107/$F$1034</f>
        <v>1.134519745781469E-6</v>
      </c>
      <c r="J107" s="123">
        <v>3.3925265399999995</v>
      </c>
      <c r="K107" s="123">
        <v>81.502095238095194</v>
      </c>
    </row>
    <row r="108" spans="1:11" x14ac:dyDescent="0.2">
      <c r="A108" s="120" t="s">
        <v>2583</v>
      </c>
      <c r="B108" s="61" t="s">
        <v>876</v>
      </c>
      <c r="C108" s="61" t="s">
        <v>2052</v>
      </c>
      <c r="D108" s="61" t="s">
        <v>237</v>
      </c>
      <c r="E108" s="61" t="s">
        <v>238</v>
      </c>
      <c r="F108" s="121">
        <v>1.0008600000000001E-2</v>
      </c>
      <c r="G108" s="121">
        <v>0</v>
      </c>
      <c r="H108" s="76" t="str">
        <f>IF(ISERROR(F108/G108-1),"",IF((F108/G108-1)&gt;10000%,"",F108/G108-1))</f>
        <v/>
      </c>
      <c r="I108" s="62">
        <f>F108/$F$1034</f>
        <v>1.178254280606034E-6</v>
      </c>
      <c r="J108" s="123">
        <v>10.234915880000001</v>
      </c>
      <c r="K108" s="123">
        <v>12.6884285714286</v>
      </c>
    </row>
    <row r="109" spans="1:11" x14ac:dyDescent="0.2">
      <c r="A109" s="120" t="s">
        <v>2075</v>
      </c>
      <c r="B109" s="61" t="s">
        <v>2076</v>
      </c>
      <c r="C109" s="61" t="s">
        <v>1039</v>
      </c>
      <c r="D109" s="61" t="s">
        <v>237</v>
      </c>
      <c r="E109" s="61" t="s">
        <v>238</v>
      </c>
      <c r="F109" s="121">
        <v>1.007475E-2</v>
      </c>
      <c r="G109" s="121">
        <v>1.457406E-2</v>
      </c>
      <c r="H109" s="76">
        <f>IF(ISERROR(F109/G109-1),"",IF((F109/G109-1)&gt;10000%,"",F109/G109-1))</f>
        <v>-0.30872042519380316</v>
      </c>
      <c r="I109" s="62">
        <f>F109/$F$1034</f>
        <v>1.1860417354610676E-6</v>
      </c>
      <c r="J109" s="123">
        <v>46.977956351974093</v>
      </c>
      <c r="K109" s="123">
        <v>172.45333333333301</v>
      </c>
    </row>
    <row r="110" spans="1:11" x14ac:dyDescent="0.2">
      <c r="A110" s="120" t="s">
        <v>2133</v>
      </c>
      <c r="B110" s="61" t="s">
        <v>2134</v>
      </c>
      <c r="C110" s="61" t="s">
        <v>303</v>
      </c>
      <c r="D110" s="61" t="s">
        <v>237</v>
      </c>
      <c r="E110" s="61" t="s">
        <v>238</v>
      </c>
      <c r="F110" s="121">
        <v>1.0323499999999999E-2</v>
      </c>
      <c r="G110" s="121">
        <v>0.54330175000000003</v>
      </c>
      <c r="H110" s="76">
        <f>IF(ISERROR(F110/G110-1),"",IF((F110/G110-1)&gt;10000%,"",F110/G110-1))</f>
        <v>-0.98099858872164503</v>
      </c>
      <c r="I110" s="62">
        <f>F110/$F$1034</f>
        <v>1.2153256265448106E-6</v>
      </c>
      <c r="J110" s="123">
        <v>4.6949990199999991</v>
      </c>
      <c r="K110" s="123">
        <v>122.842142857143</v>
      </c>
    </row>
    <row r="111" spans="1:11" x14ac:dyDescent="0.2">
      <c r="A111" s="120" t="s">
        <v>1857</v>
      </c>
      <c r="B111" s="61" t="s">
        <v>1058</v>
      </c>
      <c r="C111" s="61" t="s">
        <v>704</v>
      </c>
      <c r="D111" s="61" t="s">
        <v>236</v>
      </c>
      <c r="E111" s="61" t="s">
        <v>1089</v>
      </c>
      <c r="F111" s="121">
        <v>1.0928E-2</v>
      </c>
      <c r="G111" s="121">
        <v>0</v>
      </c>
      <c r="H111" s="76" t="str">
        <f>IF(ISERROR(F111/G111-1),"",IF((F111/G111-1)&gt;10000%,"",F111/G111-1))</f>
        <v/>
      </c>
      <c r="I111" s="62">
        <f>F111/$F$1034</f>
        <v>1.2864898965352537E-6</v>
      </c>
      <c r="J111" s="123">
        <v>2.718273285</v>
      </c>
      <c r="K111" s="123">
        <v>149.994</v>
      </c>
    </row>
    <row r="112" spans="1:11" x14ac:dyDescent="0.2">
      <c r="A112" s="120" t="s">
        <v>2918</v>
      </c>
      <c r="B112" s="61" t="s">
        <v>1876</v>
      </c>
      <c r="C112" s="61" t="s">
        <v>946</v>
      </c>
      <c r="D112" s="61" t="s">
        <v>236</v>
      </c>
      <c r="E112" s="61" t="s">
        <v>1089</v>
      </c>
      <c r="F112" s="121">
        <v>1.0992200000000001E-2</v>
      </c>
      <c r="G112" s="121">
        <v>0.40494000000000002</v>
      </c>
      <c r="H112" s="76">
        <f>IF(ISERROR(F112/G112-1),"",IF((F112/G112-1)&gt;10000%,"",F112/G112-1))</f>
        <v>-0.97285474391267845</v>
      </c>
      <c r="I112" s="62">
        <f>F112/$F$1034</f>
        <v>1.2940477892290278E-6</v>
      </c>
      <c r="J112" s="123">
        <v>2.6079154</v>
      </c>
      <c r="K112" s="123">
        <v>81.561809523809501</v>
      </c>
    </row>
    <row r="113" spans="1:11" x14ac:dyDescent="0.2">
      <c r="A113" s="120" t="s">
        <v>2011</v>
      </c>
      <c r="B113" s="61" t="s">
        <v>347</v>
      </c>
      <c r="C113" s="61" t="s">
        <v>945</v>
      </c>
      <c r="D113" s="61" t="s">
        <v>237</v>
      </c>
      <c r="E113" s="61" t="s">
        <v>1089</v>
      </c>
      <c r="F113" s="121">
        <v>1.100715E-2</v>
      </c>
      <c r="G113" s="121">
        <v>0.16543267</v>
      </c>
      <c r="H113" s="76">
        <f>IF(ISERROR(F113/G113-1),"",IF((F113/G113-1)&gt;10000%,"",F113/G113-1))</f>
        <v>-0.9334644722834976</v>
      </c>
      <c r="I113" s="62">
        <f>F113/$F$1034</f>
        <v>1.2958077657986839E-6</v>
      </c>
      <c r="J113" s="123">
        <v>2.9131058100000002</v>
      </c>
      <c r="K113" s="123">
        <v>45.329619047618998</v>
      </c>
    </row>
    <row r="114" spans="1:11" x14ac:dyDescent="0.2">
      <c r="A114" s="120" t="s">
        <v>1858</v>
      </c>
      <c r="B114" s="61" t="s">
        <v>1060</v>
      </c>
      <c r="C114" s="61" t="s">
        <v>704</v>
      </c>
      <c r="D114" s="61" t="s">
        <v>236</v>
      </c>
      <c r="E114" s="61" t="s">
        <v>1089</v>
      </c>
      <c r="F114" s="121">
        <v>1.12327E-2</v>
      </c>
      <c r="G114" s="121">
        <v>1.6438599999999998E-2</v>
      </c>
      <c r="H114" s="76">
        <f>IF(ISERROR(F114/G114-1),"",IF((F114/G114-1)&gt;10000%,"",F114/G114-1))</f>
        <v>-0.31668755246797164</v>
      </c>
      <c r="I114" s="62">
        <f>F114/$F$1034</f>
        <v>1.3223604557843653E-6</v>
      </c>
      <c r="J114" s="123">
        <v>7.0810114374999999</v>
      </c>
      <c r="K114" s="123">
        <v>157.271095238095</v>
      </c>
    </row>
    <row r="115" spans="1:11" x14ac:dyDescent="0.2">
      <c r="A115" s="120" t="s">
        <v>2542</v>
      </c>
      <c r="B115" s="61" t="s">
        <v>160</v>
      </c>
      <c r="C115" s="61" t="s">
        <v>171</v>
      </c>
      <c r="D115" s="61" t="s">
        <v>237</v>
      </c>
      <c r="E115" s="61" t="s">
        <v>1089</v>
      </c>
      <c r="F115" s="121">
        <v>1.15421E-2</v>
      </c>
      <c r="G115" s="121">
        <v>0.49660355</v>
      </c>
      <c r="H115" s="76">
        <f>IF(ISERROR(F115/G115-1),"",IF((F115/G115-1)&gt;10000%,"",F115/G115-1))</f>
        <v>-0.97675791886707208</v>
      </c>
      <c r="I115" s="62">
        <f>F115/$F$1034</f>
        <v>1.3587843187042049E-6</v>
      </c>
      <c r="J115" s="123">
        <v>52.3825</v>
      </c>
      <c r="K115" s="123">
        <v>71.073999999999998</v>
      </c>
    </row>
    <row r="116" spans="1:11" x14ac:dyDescent="0.2">
      <c r="A116" s="120" t="s">
        <v>2515</v>
      </c>
      <c r="B116" s="61" t="s">
        <v>298</v>
      </c>
      <c r="C116" s="61" t="s">
        <v>303</v>
      </c>
      <c r="D116" s="61" t="s">
        <v>879</v>
      </c>
      <c r="E116" s="61" t="s">
        <v>238</v>
      </c>
      <c r="F116" s="121">
        <v>1.1648E-2</v>
      </c>
      <c r="G116" s="121">
        <v>0.16514699999999999</v>
      </c>
      <c r="H116" s="76">
        <f>IF(ISERROR(F116/G116-1),"",IF((F116/G116-1)&gt;10000%,"",F116/G116-1))</f>
        <v>-0.92946889740655292</v>
      </c>
      <c r="I116" s="62">
        <f>F116/$F$1034</f>
        <v>1.3712513099233743E-6</v>
      </c>
      <c r="J116" s="123">
        <v>85.426575970000002</v>
      </c>
      <c r="K116" s="123">
        <v>74.109428571428595</v>
      </c>
    </row>
    <row r="117" spans="1:11" x14ac:dyDescent="0.2">
      <c r="A117" s="120" t="s">
        <v>2657</v>
      </c>
      <c r="B117" s="61" t="s">
        <v>227</v>
      </c>
      <c r="C117" s="61" t="s">
        <v>940</v>
      </c>
      <c r="D117" s="61" t="s">
        <v>236</v>
      </c>
      <c r="E117" s="61" t="s">
        <v>1089</v>
      </c>
      <c r="F117" s="121">
        <v>1.1650829999999999E-2</v>
      </c>
      <c r="G117" s="121">
        <v>1.6117526799999999</v>
      </c>
      <c r="H117" s="76">
        <f>IF(ISERROR(F117/G117-1),"",IF((F117/G117-1)&gt;10000%,"",F117/G117-1))</f>
        <v>-0.99277132891133146</v>
      </c>
      <c r="I117" s="62">
        <f>F117/$F$1034</f>
        <v>1.3715844693676636E-6</v>
      </c>
      <c r="J117" s="123">
        <v>52.649833389999998</v>
      </c>
      <c r="K117" s="123">
        <v>17.4630952380952</v>
      </c>
    </row>
    <row r="118" spans="1:11" x14ac:dyDescent="0.2">
      <c r="A118" s="120" t="s">
        <v>1779</v>
      </c>
      <c r="B118" s="61" t="s">
        <v>1051</v>
      </c>
      <c r="C118" s="61" t="s">
        <v>704</v>
      </c>
      <c r="D118" s="61" t="s">
        <v>236</v>
      </c>
      <c r="E118" s="61" t="s">
        <v>1089</v>
      </c>
      <c r="F118" s="121">
        <v>1.1743180000000001E-2</v>
      </c>
      <c r="G118" s="121">
        <v>1.1030979999999999E-2</v>
      </c>
      <c r="H118" s="76">
        <f>IF(ISERROR(F118/G118-1),"",IF((F118/G118-1)&gt;10000%,"",F118/G118-1))</f>
        <v>6.4563619914096648E-2</v>
      </c>
      <c r="I118" s="62">
        <f>F118/$F$1034</f>
        <v>1.3824562978765428E-6</v>
      </c>
      <c r="J118" s="123">
        <v>2.5819000000000001</v>
      </c>
      <c r="K118" s="123">
        <v>58.196047619047597</v>
      </c>
    </row>
    <row r="119" spans="1:11" x14ac:dyDescent="0.2">
      <c r="A119" s="120" t="s">
        <v>1806</v>
      </c>
      <c r="B119" s="61" t="s">
        <v>250</v>
      </c>
      <c r="C119" s="61" t="s">
        <v>704</v>
      </c>
      <c r="D119" s="61" t="s">
        <v>236</v>
      </c>
      <c r="E119" s="61" t="s">
        <v>1089</v>
      </c>
      <c r="F119" s="121">
        <v>1.20138E-2</v>
      </c>
      <c r="G119" s="121">
        <v>9.9608600000000002E-3</v>
      </c>
      <c r="H119" s="76">
        <f>IF(ISERROR(F119/G119-1),"",IF((F119/G119-1)&gt;10000%,"",F119/G119-1))</f>
        <v>0.20610067805390297</v>
      </c>
      <c r="I119" s="62">
        <f>F119/$F$1034</f>
        <v>1.41431481689195E-6</v>
      </c>
      <c r="J119" s="123">
        <v>5.0760341180999999</v>
      </c>
      <c r="K119" s="123">
        <v>45.752285714285698</v>
      </c>
    </row>
    <row r="120" spans="1:11" x14ac:dyDescent="0.2">
      <c r="A120" s="120" t="s">
        <v>2517</v>
      </c>
      <c r="B120" s="61" t="s">
        <v>628</v>
      </c>
      <c r="C120" s="61" t="s">
        <v>704</v>
      </c>
      <c r="D120" s="61" t="s">
        <v>236</v>
      </c>
      <c r="E120" s="61" t="s">
        <v>1089</v>
      </c>
      <c r="F120" s="121">
        <v>1.2467799999999999E-2</v>
      </c>
      <c r="G120" s="121">
        <v>4.8048440000000005E-2</v>
      </c>
      <c r="H120" s="76">
        <f>IF(ISERROR(F120/G120-1),"",IF((F120/G120-1)&gt;10000%,"",F120/G120-1))</f>
        <v>-0.74051602924049154</v>
      </c>
      <c r="I120" s="62">
        <f>F120/$F$1034</f>
        <v>1.4677615970005706E-6</v>
      </c>
      <c r="J120" s="123">
        <v>13.313315644200001</v>
      </c>
      <c r="K120" s="123">
        <v>39.178809523809498</v>
      </c>
    </row>
    <row r="121" spans="1:11" x14ac:dyDescent="0.2">
      <c r="A121" s="120" t="s">
        <v>2105</v>
      </c>
      <c r="B121" s="61" t="s">
        <v>282</v>
      </c>
      <c r="C121" s="61" t="s">
        <v>303</v>
      </c>
      <c r="D121" s="61" t="s">
        <v>237</v>
      </c>
      <c r="E121" s="61" t="s">
        <v>238</v>
      </c>
      <c r="F121" s="121">
        <v>1.29205E-2</v>
      </c>
      <c r="G121" s="121">
        <v>0.5874678000000001</v>
      </c>
      <c r="H121" s="76">
        <f>IF(ISERROR(F121/G121-1),"",IF((F121/G121-1)&gt;10000%,"",F121/G121-1))</f>
        <v>-0.97800645414097587</v>
      </c>
      <c r="I121" s="62">
        <f>F121/$F$1034</f>
        <v>1.5210553356683514E-6</v>
      </c>
      <c r="J121" s="123">
        <v>272.56481210000004</v>
      </c>
      <c r="K121" s="123">
        <v>68.856666666666698</v>
      </c>
    </row>
    <row r="122" spans="1:11" x14ac:dyDescent="0.2">
      <c r="A122" s="120" t="s">
        <v>2172</v>
      </c>
      <c r="B122" s="61" t="s">
        <v>1195</v>
      </c>
      <c r="C122" s="61" t="s">
        <v>1039</v>
      </c>
      <c r="D122" s="61" t="s">
        <v>237</v>
      </c>
      <c r="E122" s="61" t="s">
        <v>238</v>
      </c>
      <c r="F122" s="121">
        <v>1.375675E-2</v>
      </c>
      <c r="G122" s="121">
        <v>3.7126099999999995E-2</v>
      </c>
      <c r="H122" s="76">
        <f>IF(ISERROR(F122/G122-1),"",IF((F122/G122-1)&gt;10000%,"",F122/G122-1))</f>
        <v>-0.6294587904466129</v>
      </c>
      <c r="I122" s="62">
        <f>F122/$F$1034</f>
        <v>1.6195021855930958E-6</v>
      </c>
      <c r="J122" s="123">
        <v>4.3991761941625827</v>
      </c>
      <c r="K122" s="123">
        <v>67.339285714285694</v>
      </c>
    </row>
    <row r="123" spans="1:11" x14ac:dyDescent="0.2">
      <c r="A123" s="120" t="s">
        <v>2679</v>
      </c>
      <c r="B123" s="61" t="s">
        <v>1036</v>
      </c>
      <c r="C123" s="61" t="s">
        <v>940</v>
      </c>
      <c r="D123" s="61" t="s">
        <v>236</v>
      </c>
      <c r="E123" s="61" t="s">
        <v>1089</v>
      </c>
      <c r="F123" s="121">
        <v>1.3764999999999999E-2</v>
      </c>
      <c r="G123" s="121">
        <v>3.4475E-3</v>
      </c>
      <c r="H123" s="76">
        <f>IF(ISERROR(F123/G123-1),"",IF((F123/G123-1)&gt;10000%,"",F123/G123-1))</f>
        <v>2.9927483683828862</v>
      </c>
      <c r="I123" s="62">
        <f>F123/$F$1034</f>
        <v>1.6204734101215013E-6</v>
      </c>
      <c r="J123" s="123">
        <v>5.8769280000000004</v>
      </c>
      <c r="K123" s="123">
        <v>7.6630952380952397</v>
      </c>
    </row>
    <row r="124" spans="1:11" x14ac:dyDescent="0.2">
      <c r="A124" s="120" t="s">
        <v>2207</v>
      </c>
      <c r="B124" s="61" t="s">
        <v>2208</v>
      </c>
      <c r="C124" s="61" t="s">
        <v>1039</v>
      </c>
      <c r="D124" s="61" t="s">
        <v>237</v>
      </c>
      <c r="E124" s="61" t="s">
        <v>1089</v>
      </c>
      <c r="F124" s="121">
        <v>1.4052500000000001E-2</v>
      </c>
      <c r="G124" s="121">
        <v>9.3664999999999998E-3</v>
      </c>
      <c r="H124" s="76">
        <f>IF(ISERROR(F124/G124-1),"",IF((F124/G124-1)&gt;10000%,"",F124/G124-1))</f>
        <v>0.50029359953024088</v>
      </c>
      <c r="I124" s="62">
        <f>F124/$F$1034</f>
        <v>1.654319113384119E-6</v>
      </c>
      <c r="J124" s="123">
        <v>5.9461929099999997</v>
      </c>
      <c r="K124" s="123">
        <v>52.961142857142903</v>
      </c>
    </row>
    <row r="125" spans="1:11" x14ac:dyDescent="0.2">
      <c r="A125" s="120" t="s">
        <v>2917</v>
      </c>
      <c r="B125" s="61" t="s">
        <v>1623</v>
      </c>
      <c r="C125" s="61" t="s">
        <v>946</v>
      </c>
      <c r="D125" s="61" t="s">
        <v>236</v>
      </c>
      <c r="E125" s="61" t="s">
        <v>1089</v>
      </c>
      <c r="F125" s="121">
        <v>1.4204940000000001E-2</v>
      </c>
      <c r="G125" s="121">
        <v>0.36511979999999999</v>
      </c>
      <c r="H125" s="76">
        <f>IF(ISERROR(F125/G125-1),"",IF((F125/G125-1)&gt;10000%,"",F125/G125-1))</f>
        <v>-0.9610951254903185</v>
      </c>
      <c r="I125" s="62">
        <f>F125/$F$1034</f>
        <v>1.6722649881853483E-6</v>
      </c>
      <c r="J125" s="123">
        <v>1.5301953500000001</v>
      </c>
      <c r="K125" s="123">
        <v>141.029285714286</v>
      </c>
    </row>
    <row r="126" spans="1:11" x14ac:dyDescent="0.2">
      <c r="A126" s="120" t="s">
        <v>2562</v>
      </c>
      <c r="B126" s="61" t="s">
        <v>1664</v>
      </c>
      <c r="C126" s="61" t="s">
        <v>1039</v>
      </c>
      <c r="D126" s="61" t="s">
        <v>236</v>
      </c>
      <c r="E126" s="61" t="s">
        <v>1089</v>
      </c>
      <c r="F126" s="121">
        <v>1.45515E-2</v>
      </c>
      <c r="G126" s="121">
        <v>1.932414E-2</v>
      </c>
      <c r="H126" s="76">
        <f>IF(ISERROR(F126/G126-1),"",IF((F126/G126-1)&gt;10000%,"",F126/G126-1))</f>
        <v>-0.24697813201518926</v>
      </c>
      <c r="I126" s="62">
        <f>F126/$F$1034</f>
        <v>1.713063481829497E-6</v>
      </c>
      <c r="J126" s="123">
        <v>31.768928949999999</v>
      </c>
      <c r="K126" s="123">
        <v>79.726904761904805</v>
      </c>
    </row>
    <row r="127" spans="1:11" x14ac:dyDescent="0.2">
      <c r="A127" s="120" t="s">
        <v>2577</v>
      </c>
      <c r="B127" s="61" t="s">
        <v>1192</v>
      </c>
      <c r="C127" s="61" t="s">
        <v>1039</v>
      </c>
      <c r="D127" s="61" t="s">
        <v>236</v>
      </c>
      <c r="E127" s="61" t="s">
        <v>1089</v>
      </c>
      <c r="F127" s="121">
        <v>1.5215045817321899E-2</v>
      </c>
      <c r="G127" s="121">
        <v>0</v>
      </c>
      <c r="H127" s="76" t="str">
        <f>IF(ISERROR(F127/G127-1),"",IF((F127/G127-1)&gt;10000%,"",F127/G127-1))</f>
        <v/>
      </c>
      <c r="I127" s="62">
        <f>F127/$F$1034</f>
        <v>1.7911788725572468E-6</v>
      </c>
      <c r="J127" s="123">
        <v>8.3682979466399985</v>
      </c>
      <c r="K127" s="123">
        <v>70.739904761904796</v>
      </c>
    </row>
    <row r="128" spans="1:11" x14ac:dyDescent="0.2">
      <c r="A128" s="120" t="s">
        <v>2678</v>
      </c>
      <c r="B128" s="61" t="s">
        <v>1021</v>
      </c>
      <c r="C128" s="61" t="s">
        <v>940</v>
      </c>
      <c r="D128" s="61" t="s">
        <v>236</v>
      </c>
      <c r="E128" s="61" t="s">
        <v>1089</v>
      </c>
      <c r="F128" s="121">
        <v>1.5547E-2</v>
      </c>
      <c r="G128" s="121">
        <v>7.8019999999999999E-3</v>
      </c>
      <c r="H128" s="76">
        <f>IF(ISERROR(F128/G128-1),"",IF((F128/G128-1)&gt;10000%,"",F128/G128-1))</f>
        <v>0.99269418097923623</v>
      </c>
      <c r="I128" s="62">
        <f>F128/$F$1034</f>
        <v>1.8302579082571E-6</v>
      </c>
      <c r="J128" s="123">
        <v>5.7645</v>
      </c>
      <c r="K128" s="123">
        <v>13.479523809523799</v>
      </c>
    </row>
    <row r="129" spans="1:11" x14ac:dyDescent="0.2">
      <c r="A129" s="120" t="s">
        <v>2564</v>
      </c>
      <c r="B129" s="61" t="s">
        <v>169</v>
      </c>
      <c r="C129" s="61" t="s">
        <v>171</v>
      </c>
      <c r="D129" s="61" t="s">
        <v>237</v>
      </c>
      <c r="E129" s="61" t="s">
        <v>1089</v>
      </c>
      <c r="F129" s="121">
        <v>1.5636569999999999E-2</v>
      </c>
      <c r="G129" s="121">
        <v>2.4799099999999998E-2</v>
      </c>
      <c r="H129" s="76">
        <f>IF(ISERROR(F129/G129-1),"",IF((F129/G129-1)&gt;10000%,"",F129/G129-1))</f>
        <v>-0.36947026303373909</v>
      </c>
      <c r="I129" s="62">
        <f>F129/$F$1034</f>
        <v>1.8408024635309526E-6</v>
      </c>
      <c r="J129" s="123">
        <v>16.413250000000001</v>
      </c>
      <c r="K129" s="123">
        <v>80.726190476190496</v>
      </c>
    </row>
    <row r="130" spans="1:11" x14ac:dyDescent="0.2">
      <c r="A130" s="120" t="s">
        <v>2596</v>
      </c>
      <c r="B130" s="61" t="s">
        <v>2234</v>
      </c>
      <c r="C130" s="61" t="s">
        <v>2091</v>
      </c>
      <c r="D130" s="61" t="s">
        <v>236</v>
      </c>
      <c r="E130" s="61" t="s">
        <v>238</v>
      </c>
      <c r="F130" s="121">
        <v>1.594398E-2</v>
      </c>
      <c r="G130" s="121">
        <v>2.8138409999999999E-2</v>
      </c>
      <c r="H130" s="76">
        <f>IF(ISERROR(F130/G130-1),"",IF((F130/G130-1)&gt;10000%,"",F130/G130-1))</f>
        <v>-0.43337310103875804</v>
      </c>
      <c r="I130" s="62">
        <f>F130/$F$1034</f>
        <v>1.8769920553221225E-6</v>
      </c>
      <c r="J130" s="123">
        <v>17.706877014</v>
      </c>
      <c r="K130" s="123">
        <v>11.7352857142857</v>
      </c>
    </row>
    <row r="131" spans="1:11" x14ac:dyDescent="0.2">
      <c r="A131" s="120" t="s">
        <v>2747</v>
      </c>
      <c r="B131" s="61" t="s">
        <v>2748</v>
      </c>
      <c r="C131" s="61" t="s">
        <v>1039</v>
      </c>
      <c r="D131" s="61" t="s">
        <v>237</v>
      </c>
      <c r="E131" s="61" t="s">
        <v>1089</v>
      </c>
      <c r="F131" s="121">
        <v>1.61E-2</v>
      </c>
      <c r="G131" s="121"/>
      <c r="H131" s="76"/>
      <c r="I131" s="62">
        <f>F131/$F$1034</f>
        <v>1.895359382706587E-6</v>
      </c>
      <c r="J131" s="123">
        <v>16.099</v>
      </c>
      <c r="K131" s="123">
        <v>49.683</v>
      </c>
    </row>
    <row r="132" spans="1:11" x14ac:dyDescent="0.2">
      <c r="A132" s="120" t="s">
        <v>2221</v>
      </c>
      <c r="B132" s="61" t="s">
        <v>1474</v>
      </c>
      <c r="C132" s="61" t="s">
        <v>1039</v>
      </c>
      <c r="D132" s="61" t="s">
        <v>237</v>
      </c>
      <c r="E132" s="61" t="s">
        <v>238</v>
      </c>
      <c r="F132" s="121">
        <v>1.7127E-2</v>
      </c>
      <c r="G132" s="121">
        <v>1.0896E-4</v>
      </c>
      <c r="H132" s="76" t="str">
        <f>IF(ISERROR(F132/G132-1),"",IF((F132/G132-1)&gt;10000%,"",F132/G132-1))</f>
        <v/>
      </c>
      <c r="I132" s="62">
        <f>F132/$F$1034</f>
        <v>2.0162621209699204E-6</v>
      </c>
      <c r="J132" s="123">
        <v>4.4461144904600003</v>
      </c>
      <c r="K132" s="123">
        <v>30.480619047619001</v>
      </c>
    </row>
    <row r="133" spans="1:11" x14ac:dyDescent="0.2">
      <c r="A133" s="120" t="s">
        <v>2266</v>
      </c>
      <c r="B133" s="61" t="s">
        <v>1038</v>
      </c>
      <c r="C133" s="61" t="s">
        <v>941</v>
      </c>
      <c r="D133" s="61" t="s">
        <v>236</v>
      </c>
      <c r="E133" s="61" t="s">
        <v>1089</v>
      </c>
      <c r="F133" s="121">
        <v>1.7427830000000002E-2</v>
      </c>
      <c r="G133" s="121">
        <v>3.3116239999999998E-2</v>
      </c>
      <c r="H133" s="76">
        <f>IF(ISERROR(F133/G133-1),"",IF((F133/G133-1)&gt;10000%,"",F133/G133-1))</f>
        <v>-0.47373765862308026</v>
      </c>
      <c r="I133" s="62">
        <f>F133/$F$1034</f>
        <v>2.0516770876220709E-6</v>
      </c>
      <c r="J133" s="123">
        <v>13.10929219</v>
      </c>
      <c r="K133" s="123">
        <v>12.272190476190501</v>
      </c>
    </row>
    <row r="134" spans="1:11" x14ac:dyDescent="0.2">
      <c r="A134" s="120" t="s">
        <v>2554</v>
      </c>
      <c r="B134" s="61" t="s">
        <v>566</v>
      </c>
      <c r="C134" s="61" t="s">
        <v>944</v>
      </c>
      <c r="D134" s="61" t="s">
        <v>236</v>
      </c>
      <c r="E134" s="61" t="s">
        <v>1089</v>
      </c>
      <c r="F134" s="121">
        <v>1.7501900000000001E-2</v>
      </c>
      <c r="G134" s="121">
        <v>3.0008299999999998E-2</v>
      </c>
      <c r="H134" s="76">
        <f>IF(ISERROR(F134/G134-1),"",IF((F134/G134-1)&gt;10000%,"",F134/G134-1))</f>
        <v>-0.41676469510102199</v>
      </c>
      <c r="I134" s="62">
        <f>F134/$F$1034</f>
        <v>2.0603969180243736E-6</v>
      </c>
      <c r="J134" s="123">
        <v>8.6130556200000008</v>
      </c>
      <c r="K134" s="123">
        <v>122.76085714285701</v>
      </c>
    </row>
    <row r="135" spans="1:11" x14ac:dyDescent="0.2">
      <c r="A135" s="120" t="s">
        <v>2267</v>
      </c>
      <c r="B135" s="120" t="s">
        <v>662</v>
      </c>
      <c r="C135" s="120" t="s">
        <v>941</v>
      </c>
      <c r="D135" s="120" t="s">
        <v>236</v>
      </c>
      <c r="E135" s="120" t="s">
        <v>1089</v>
      </c>
      <c r="F135" s="121">
        <v>1.8108806000000002E-2</v>
      </c>
      <c r="G135" s="121">
        <v>0.348063346</v>
      </c>
      <c r="H135" s="76">
        <f>IF(ISERROR(F135/G135-1),"",IF((F135/G135-1)&gt;10000%,"",F135/G135-1))</f>
        <v>-0.94797267161822896</v>
      </c>
      <c r="I135" s="122">
        <f>F135/$F$1034</f>
        <v>2.1318444324045555E-6</v>
      </c>
      <c r="J135" s="123">
        <v>11.306519550000001</v>
      </c>
      <c r="K135" s="123">
        <v>5.62733333333333</v>
      </c>
    </row>
    <row r="136" spans="1:11" x14ac:dyDescent="0.2">
      <c r="A136" s="120" t="s">
        <v>2559</v>
      </c>
      <c r="B136" s="61" t="s">
        <v>381</v>
      </c>
      <c r="C136" s="61" t="s">
        <v>2052</v>
      </c>
      <c r="D136" s="61" t="s">
        <v>237</v>
      </c>
      <c r="E136" s="61" t="s">
        <v>238</v>
      </c>
      <c r="F136" s="121">
        <v>1.8273589999999999E-2</v>
      </c>
      <c r="G136" s="121">
        <v>1.2896400000000001E-3</v>
      </c>
      <c r="H136" s="76">
        <f>IF(ISERROR(F136/G136-1),"",IF((F136/G136-1)&gt;10000%,"",F136/G136-1))</f>
        <v>13.169527930275114</v>
      </c>
      <c r="I136" s="62">
        <f>F136/$F$1034</f>
        <v>2.1512434945486498E-6</v>
      </c>
      <c r="J136" s="123">
        <v>3.52208049</v>
      </c>
      <c r="K136" s="123">
        <v>30.947857142857099</v>
      </c>
    </row>
    <row r="137" spans="1:11" x14ac:dyDescent="0.2">
      <c r="A137" s="120" t="s">
        <v>2535</v>
      </c>
      <c r="B137" s="61" t="s">
        <v>396</v>
      </c>
      <c r="C137" s="61" t="s">
        <v>704</v>
      </c>
      <c r="D137" s="61" t="s">
        <v>236</v>
      </c>
      <c r="E137" s="61" t="s">
        <v>1089</v>
      </c>
      <c r="F137" s="121">
        <v>1.8666160000000001E-2</v>
      </c>
      <c r="G137" s="121">
        <v>0.53277930000000007</v>
      </c>
      <c r="H137" s="76">
        <f>IF(ISERROR(F137/G137-1),"",IF((F137/G137-1)&gt;10000%,"",F137/G137-1))</f>
        <v>-0.96496455474152243</v>
      </c>
      <c r="I137" s="62">
        <f>F137/$F$1034</f>
        <v>2.1974584779566701E-6</v>
      </c>
      <c r="J137" s="123">
        <v>6.7843209349999993</v>
      </c>
      <c r="K137" s="123">
        <v>14.5726666666667</v>
      </c>
    </row>
    <row r="138" spans="1:11" x14ac:dyDescent="0.2">
      <c r="A138" s="120" t="s">
        <v>2574</v>
      </c>
      <c r="B138" s="61" t="s">
        <v>119</v>
      </c>
      <c r="C138" s="61" t="s">
        <v>704</v>
      </c>
      <c r="D138" s="61" t="s">
        <v>236</v>
      </c>
      <c r="E138" s="61" t="s">
        <v>1089</v>
      </c>
      <c r="F138" s="121">
        <v>1.9052799999999998E-2</v>
      </c>
      <c r="G138" s="121">
        <v>3.64716E-3</v>
      </c>
      <c r="H138" s="76">
        <f>IF(ISERROR(F138/G138-1),"",IF((F138/G138-1)&gt;10000%,"",F138/G138-1))</f>
        <v>4.22400991456366</v>
      </c>
      <c r="I138" s="62">
        <f>F138/$F$1034</f>
        <v>2.2429753569460908E-6</v>
      </c>
      <c r="J138" s="123">
        <v>2.1768385848</v>
      </c>
      <c r="K138" s="123">
        <v>33.185952380952401</v>
      </c>
    </row>
    <row r="139" spans="1:11" x14ac:dyDescent="0.2">
      <c r="A139" s="120" t="s">
        <v>2534</v>
      </c>
      <c r="B139" s="61" t="s">
        <v>92</v>
      </c>
      <c r="C139" s="61" t="s">
        <v>947</v>
      </c>
      <c r="D139" s="61" t="s">
        <v>237</v>
      </c>
      <c r="E139" s="61" t="s">
        <v>238</v>
      </c>
      <c r="F139" s="121">
        <v>1.9305369999999999E-2</v>
      </c>
      <c r="G139" s="121">
        <v>0.14983538000000002</v>
      </c>
      <c r="H139" s="76">
        <f>IF(ISERROR(F139/G139-1),"",IF((F139/G139-1)&gt;10000%,"",F139/G139-1))</f>
        <v>-0.87115613148243098</v>
      </c>
      <c r="I139" s="62">
        <f>F139/$F$1034</f>
        <v>2.2727089544175317E-6</v>
      </c>
      <c r="J139" s="123">
        <v>28.313012310000001</v>
      </c>
      <c r="K139" s="123">
        <v>96.623238095238094</v>
      </c>
    </row>
    <row r="140" spans="1:11" x14ac:dyDescent="0.2">
      <c r="A140" s="120" t="s">
        <v>2265</v>
      </c>
      <c r="B140" s="61" t="s">
        <v>1022</v>
      </c>
      <c r="C140" s="61" t="s">
        <v>941</v>
      </c>
      <c r="D140" s="61" t="s">
        <v>236</v>
      </c>
      <c r="E140" s="61" t="s">
        <v>1089</v>
      </c>
      <c r="F140" s="121">
        <v>1.991236E-2</v>
      </c>
      <c r="G140" s="121">
        <v>4.3189999999999998E-4</v>
      </c>
      <c r="H140" s="76">
        <f>IF(ISERROR(F140/G140-1),"",IF((F140/G140-1)&gt;10000%,"",F140/G140-1))</f>
        <v>45.104098170872888</v>
      </c>
      <c r="I140" s="62">
        <f>F140/$F$1034</f>
        <v>2.3441663576292758E-6</v>
      </c>
      <c r="J140" s="123">
        <v>11.409602490000001</v>
      </c>
      <c r="K140" s="123">
        <v>7.9035714285714302</v>
      </c>
    </row>
    <row r="141" spans="1:11" x14ac:dyDescent="0.2">
      <c r="A141" s="120" t="s">
        <v>2168</v>
      </c>
      <c r="B141" s="61" t="s">
        <v>3</v>
      </c>
      <c r="C141" s="61" t="s">
        <v>1039</v>
      </c>
      <c r="D141" s="61" t="s">
        <v>237</v>
      </c>
      <c r="E141" s="61" t="s">
        <v>238</v>
      </c>
      <c r="F141" s="121">
        <v>2.011576E-2</v>
      </c>
      <c r="G141" s="121">
        <v>0.10413541999999999</v>
      </c>
      <c r="H141" s="76">
        <f>IF(ISERROR(F141/G141-1),"",IF((F141/G141-1)&gt;10000%,"",F141/G141-1))</f>
        <v>-0.80683075940923843</v>
      </c>
      <c r="I141" s="62">
        <f>F141/$F$1034</f>
        <v>2.3681114569114196E-6</v>
      </c>
      <c r="J141" s="123">
        <v>35.825548390000002</v>
      </c>
      <c r="K141" s="123">
        <v>21.880761904761901</v>
      </c>
    </row>
    <row r="142" spans="1:11" x14ac:dyDescent="0.2">
      <c r="A142" s="120" t="s">
        <v>2916</v>
      </c>
      <c r="B142" s="61" t="s">
        <v>1627</v>
      </c>
      <c r="C142" s="61" t="s">
        <v>946</v>
      </c>
      <c r="D142" s="61" t="s">
        <v>236</v>
      </c>
      <c r="E142" s="61" t="s">
        <v>1089</v>
      </c>
      <c r="F142" s="121">
        <v>2.0274E-2</v>
      </c>
      <c r="G142" s="121">
        <v>0.3552688</v>
      </c>
      <c r="H142" s="76">
        <f>IF(ISERROR(F142/G142-1),"",IF((F142/G142-1)&gt;10000%,"",F142/G142-1))</f>
        <v>-0.94293335074737772</v>
      </c>
      <c r="I142" s="62">
        <f>F142/$F$1034</f>
        <v>2.3867401319871643E-6</v>
      </c>
      <c r="J142" s="123">
        <v>3.8790726699999998</v>
      </c>
      <c r="K142" s="123">
        <v>131.11723809523801</v>
      </c>
    </row>
    <row r="143" spans="1:11" x14ac:dyDescent="0.2">
      <c r="A143" s="120" t="s">
        <v>2565</v>
      </c>
      <c r="B143" s="61" t="s">
        <v>161</v>
      </c>
      <c r="C143" s="61" t="s">
        <v>171</v>
      </c>
      <c r="D143" s="61" t="s">
        <v>237</v>
      </c>
      <c r="E143" s="61" t="s">
        <v>1089</v>
      </c>
      <c r="F143" s="121">
        <v>2.05183E-2</v>
      </c>
      <c r="G143" s="121">
        <v>7.7510539999999989E-2</v>
      </c>
      <c r="H143" s="76">
        <f>IF(ISERROR(F143/G143-1),"",IF((F143/G143-1)&gt;10000%,"",F143/G143-1))</f>
        <v>-0.7352837433463888</v>
      </c>
      <c r="I143" s="62">
        <f>F143/$F$1034</f>
        <v>2.4155001504464947E-6</v>
      </c>
      <c r="J143" s="123">
        <v>29.776499999999999</v>
      </c>
      <c r="K143" s="123">
        <v>74.303190476190494</v>
      </c>
    </row>
    <row r="144" spans="1:11" x14ac:dyDescent="0.2">
      <c r="A144" s="120" t="s">
        <v>2915</v>
      </c>
      <c r="B144" s="61" t="s">
        <v>633</v>
      </c>
      <c r="C144" s="61" t="s">
        <v>946</v>
      </c>
      <c r="D144" s="61" t="s">
        <v>236</v>
      </c>
      <c r="E144" s="61" t="s">
        <v>238</v>
      </c>
      <c r="F144" s="121">
        <v>2.185728E-2</v>
      </c>
      <c r="G144" s="121">
        <v>0.45591873999999999</v>
      </c>
      <c r="H144" s="76">
        <f>IF(ISERROR(F144/G144-1),"",IF((F144/G144-1)&gt;10000%,"",F144/G144-1))</f>
        <v>-0.95205882521959939</v>
      </c>
      <c r="I144" s="62">
        <f>F144/$F$1034</f>
        <v>2.5731304800276417E-6</v>
      </c>
      <c r="J144" s="123">
        <v>8.2542243000000006</v>
      </c>
      <c r="K144" s="123">
        <v>71.955666666666701</v>
      </c>
    </row>
    <row r="145" spans="1:11" x14ac:dyDescent="0.2">
      <c r="A145" s="120" t="s">
        <v>2034</v>
      </c>
      <c r="B145" s="61" t="s">
        <v>1672</v>
      </c>
      <c r="C145" s="61" t="s">
        <v>945</v>
      </c>
      <c r="D145" s="61" t="s">
        <v>879</v>
      </c>
      <c r="E145" s="61" t="s">
        <v>238</v>
      </c>
      <c r="F145" s="121">
        <v>2.2182110000000001E-2</v>
      </c>
      <c r="G145" s="121">
        <v>0.69366153000000008</v>
      </c>
      <c r="H145" s="76">
        <f>IF(ISERROR(F145/G145-1),"",IF((F145/G145-1)&gt;10000%,"",F145/G145-1))</f>
        <v>-0.96802170937748266</v>
      </c>
      <c r="I145" s="62">
        <f>F145/$F$1034</f>
        <v>2.6113708271260629E-6</v>
      </c>
      <c r="J145" s="123">
        <v>9.5206946600000002</v>
      </c>
      <c r="K145" s="123">
        <v>20.500047619047599</v>
      </c>
    </row>
    <row r="146" spans="1:11" x14ac:dyDescent="0.2">
      <c r="A146" s="120" t="s">
        <v>2330</v>
      </c>
      <c r="B146" s="61" t="s">
        <v>591</v>
      </c>
      <c r="C146" s="61" t="s">
        <v>941</v>
      </c>
      <c r="D146" s="61" t="s">
        <v>236</v>
      </c>
      <c r="E146" s="61" t="s">
        <v>1089</v>
      </c>
      <c r="F146" s="121">
        <v>2.2304694999999999E-2</v>
      </c>
      <c r="G146" s="121">
        <v>2.3467094000000001E-2</v>
      </c>
      <c r="H146" s="76">
        <f>IF(ISERROR(F146/G146-1),"",IF((F146/G146-1)&gt;10000%,"",F146/G146-1))</f>
        <v>-4.9533146285603236E-2</v>
      </c>
      <c r="I146" s="62">
        <f>F146/$F$1034</f>
        <v>2.6258020463763168E-6</v>
      </c>
      <c r="J146" s="123">
        <v>16.244954400000001</v>
      </c>
      <c r="K146" s="123">
        <v>27.304190476190499</v>
      </c>
    </row>
    <row r="147" spans="1:11" x14ac:dyDescent="0.2">
      <c r="A147" s="120" t="s">
        <v>2569</v>
      </c>
      <c r="B147" s="61" t="s">
        <v>380</v>
      </c>
      <c r="C147" s="61" t="s">
        <v>2052</v>
      </c>
      <c r="D147" s="61" t="s">
        <v>237</v>
      </c>
      <c r="E147" s="61" t="s">
        <v>238</v>
      </c>
      <c r="F147" s="121">
        <v>2.2694550000000001E-2</v>
      </c>
      <c r="G147" s="121">
        <v>4.0142040000000004E-2</v>
      </c>
      <c r="H147" s="76">
        <f>IF(ISERROR(F147/G147-1),"",IF((F147/G147-1)&gt;10000%,"",F147/G147-1))</f>
        <v>-0.43464382976052041</v>
      </c>
      <c r="I147" s="62">
        <f>F147/$F$1034</f>
        <v>2.6716974086213526E-6</v>
      </c>
      <c r="J147" s="123">
        <v>2.9932336899999998</v>
      </c>
      <c r="K147" s="123">
        <v>36.310095238095201</v>
      </c>
    </row>
    <row r="148" spans="1:11" x14ac:dyDescent="0.2">
      <c r="A148" s="120" t="s">
        <v>2203</v>
      </c>
      <c r="B148" s="61" t="s">
        <v>2204</v>
      </c>
      <c r="C148" s="61" t="s">
        <v>1039</v>
      </c>
      <c r="D148" s="61" t="s">
        <v>237</v>
      </c>
      <c r="E148" s="61" t="s">
        <v>1089</v>
      </c>
      <c r="F148" s="121">
        <v>2.328305E-2</v>
      </c>
      <c r="G148" s="121">
        <v>0.41383571999999996</v>
      </c>
      <c r="H148" s="76">
        <f>IF(ISERROR(F148/G148-1),"",IF((F148/G148-1)&gt;10000%,"",F148/G148-1))</f>
        <v>-0.94373842354642556</v>
      </c>
      <c r="I148" s="62">
        <f>F148/$F$1034</f>
        <v>2.7409780916476151E-6</v>
      </c>
      <c r="J148" s="123">
        <v>103.97708764000001</v>
      </c>
      <c r="K148" s="123">
        <v>55.866238095238103</v>
      </c>
    </row>
    <row r="149" spans="1:11" x14ac:dyDescent="0.2">
      <c r="A149" s="120" t="s">
        <v>2914</v>
      </c>
      <c r="B149" s="61" t="s">
        <v>2749</v>
      </c>
      <c r="C149" s="61" t="s">
        <v>946</v>
      </c>
      <c r="D149" s="61" t="s">
        <v>236</v>
      </c>
      <c r="E149" s="61" t="s">
        <v>238</v>
      </c>
      <c r="F149" s="121">
        <v>2.4143810000000002E-2</v>
      </c>
      <c r="G149" s="121"/>
      <c r="H149" s="76"/>
      <c r="I149" s="62">
        <f>F149/$F$1034</f>
        <v>2.8423103613531137E-6</v>
      </c>
      <c r="J149" s="123">
        <v>14.3869553</v>
      </c>
      <c r="K149" s="123">
        <v>43.283749999999998</v>
      </c>
    </row>
    <row r="150" spans="1:11" x14ac:dyDescent="0.2">
      <c r="A150" s="120" t="s">
        <v>2320</v>
      </c>
      <c r="B150" s="61" t="s">
        <v>495</v>
      </c>
      <c r="C150" s="61" t="s">
        <v>941</v>
      </c>
      <c r="D150" s="61" t="s">
        <v>236</v>
      </c>
      <c r="E150" s="61" t="s">
        <v>1089</v>
      </c>
      <c r="F150" s="121">
        <v>2.4170654E-2</v>
      </c>
      <c r="G150" s="121">
        <v>2.3614134600000001</v>
      </c>
      <c r="H150" s="76">
        <f>IF(ISERROR(F150/G150-1),"",IF((F150/G150-1)&gt;10000%,"",F150/G150-1))</f>
        <v>-0.98976432784456136</v>
      </c>
      <c r="I150" s="62">
        <f>F150/$F$1034</f>
        <v>2.8454705493822671E-6</v>
      </c>
      <c r="J150" s="123">
        <v>23.5817984</v>
      </c>
      <c r="K150" s="123">
        <v>15.6551904761905</v>
      </c>
    </row>
    <row r="151" spans="1:11" x14ac:dyDescent="0.2">
      <c r="A151" s="120" t="s">
        <v>2913</v>
      </c>
      <c r="B151" s="61" t="s">
        <v>345</v>
      </c>
      <c r="C151" s="61" t="s">
        <v>946</v>
      </c>
      <c r="D151" s="61" t="s">
        <v>236</v>
      </c>
      <c r="E151" s="61" t="s">
        <v>1089</v>
      </c>
      <c r="F151" s="121">
        <v>2.4282700000000001E-2</v>
      </c>
      <c r="G151" s="121">
        <v>2.4333439999999998E-2</v>
      </c>
      <c r="H151" s="76">
        <f>IF(ISERROR(F151/G151-1),"",IF((F151/G151-1)&gt;10000%,"",F151/G151-1))</f>
        <v>-2.0851963388652806E-3</v>
      </c>
      <c r="I151" s="62">
        <f>F151/$F$1034</f>
        <v>2.8586610734440523E-6</v>
      </c>
      <c r="J151" s="123">
        <v>12.18684809</v>
      </c>
      <c r="K151" s="123">
        <v>65.019285714285701</v>
      </c>
    </row>
    <row r="152" spans="1:11" x14ac:dyDescent="0.2">
      <c r="A152" s="120" t="s">
        <v>2290</v>
      </c>
      <c r="B152" s="61" t="s">
        <v>577</v>
      </c>
      <c r="C152" s="61" t="s">
        <v>941</v>
      </c>
      <c r="D152" s="61" t="s">
        <v>236</v>
      </c>
      <c r="E152" s="61" t="s">
        <v>1089</v>
      </c>
      <c r="F152" s="121">
        <v>2.4711230000000001E-2</v>
      </c>
      <c r="G152" s="121">
        <v>4.1588430000000003E-2</v>
      </c>
      <c r="H152" s="76">
        <f>IF(ISERROR(F152/G152-1),"",IF((F152/G152-1)&gt;10000%,"",F152/G152-1))</f>
        <v>-0.40581479031547962</v>
      </c>
      <c r="I152" s="62">
        <f>F152/$F$1034</f>
        <v>2.9091094185540683E-6</v>
      </c>
      <c r="J152" s="123">
        <v>21.689318249999999</v>
      </c>
      <c r="K152" s="123">
        <v>34.3037142857143</v>
      </c>
    </row>
    <row r="153" spans="1:11" x14ac:dyDescent="0.2">
      <c r="A153" s="120" t="s">
        <v>2160</v>
      </c>
      <c r="B153" s="120" t="s">
        <v>1482</v>
      </c>
      <c r="C153" s="120" t="s">
        <v>1039</v>
      </c>
      <c r="D153" s="120" t="s">
        <v>237</v>
      </c>
      <c r="E153" s="120" t="s">
        <v>238</v>
      </c>
      <c r="F153" s="121">
        <v>2.4761599999999998E-2</v>
      </c>
      <c r="G153" s="121">
        <v>2.8609442899999999</v>
      </c>
      <c r="H153" s="76">
        <f>IF(ISERROR(F153/G153-1),"",IF((F153/G153-1)&gt;10000%,"",F153/G153-1))</f>
        <v>-0.99134495554962376</v>
      </c>
      <c r="I153" s="122">
        <f>F153/$F$1034</f>
        <v>2.9150391857656786E-6</v>
      </c>
      <c r="J153" s="123">
        <v>1.86783002</v>
      </c>
      <c r="K153" s="123">
        <v>7.492</v>
      </c>
    </row>
    <row r="154" spans="1:11" x14ac:dyDescent="0.2">
      <c r="A154" s="120" t="s">
        <v>2912</v>
      </c>
      <c r="B154" s="61" t="s">
        <v>1559</v>
      </c>
      <c r="C154" s="61" t="s">
        <v>946</v>
      </c>
      <c r="D154" s="61" t="s">
        <v>236</v>
      </c>
      <c r="E154" s="61" t="s">
        <v>1089</v>
      </c>
      <c r="F154" s="121">
        <v>2.48238E-2</v>
      </c>
      <c r="G154" s="121">
        <v>9.863688000000001E-2</v>
      </c>
      <c r="H154" s="76">
        <f>IF(ISERROR(F154/G154-1),"",IF((F154/G154-1)&gt;10000%,"",F154/G154-1))</f>
        <v>-0.74833145573947601</v>
      </c>
      <c r="I154" s="62">
        <f>F154/$F$1034</f>
        <v>2.9223616300889301E-6</v>
      </c>
      <c r="J154" s="123">
        <v>2.9810628700000001</v>
      </c>
      <c r="K154" s="123">
        <v>80.837761904761905</v>
      </c>
    </row>
    <row r="155" spans="1:11" x14ac:dyDescent="0.2">
      <c r="A155" s="120" t="s">
        <v>2911</v>
      </c>
      <c r="B155" s="61" t="s">
        <v>1618</v>
      </c>
      <c r="C155" s="61" t="s">
        <v>946</v>
      </c>
      <c r="D155" s="61" t="s">
        <v>236</v>
      </c>
      <c r="E155" s="61" t="s">
        <v>1089</v>
      </c>
      <c r="F155" s="121">
        <v>2.4889400000000002E-2</v>
      </c>
      <c r="G155" s="121">
        <v>9.8474999999999993E-2</v>
      </c>
      <c r="H155" s="76">
        <f>IF(ISERROR(F155/G155-1),"",IF((F155/G155-1)&gt;10000%,"",F155/G155-1))</f>
        <v>-0.74725158669713121</v>
      </c>
      <c r="I155" s="62">
        <f>F155/$F$1034</f>
        <v>2.9300843366420705E-6</v>
      </c>
      <c r="J155" s="123">
        <v>6.0873083299999999</v>
      </c>
      <c r="K155" s="123">
        <v>170.841761904762</v>
      </c>
    </row>
    <row r="156" spans="1:11" x14ac:dyDescent="0.2">
      <c r="A156" s="120" t="s">
        <v>2114</v>
      </c>
      <c r="B156" s="61" t="s">
        <v>2115</v>
      </c>
      <c r="C156" s="61" t="s">
        <v>945</v>
      </c>
      <c r="D156" s="61" t="s">
        <v>879</v>
      </c>
      <c r="E156" s="61" t="s">
        <v>1089</v>
      </c>
      <c r="F156" s="121">
        <v>2.4991599999999999E-2</v>
      </c>
      <c r="G156" s="121">
        <v>4.3289899999999999E-2</v>
      </c>
      <c r="H156" s="76">
        <f>IF(ISERROR(F156/G156-1),"",IF((F156/G156-1)&gt;10000%,"",F156/G156-1))</f>
        <v>-0.42269212911094733</v>
      </c>
      <c r="I156" s="62">
        <f>F156/$F$1034</f>
        <v>2.9421157483757727E-6</v>
      </c>
      <c r="J156" s="123">
        <v>5.74601162</v>
      </c>
      <c r="K156" s="123">
        <v>21.936523809523798</v>
      </c>
    </row>
    <row r="157" spans="1:11" x14ac:dyDescent="0.2">
      <c r="A157" s="61" t="s">
        <v>2698</v>
      </c>
      <c r="B157" s="61" t="s">
        <v>2699</v>
      </c>
      <c r="C157" s="61" t="s">
        <v>2091</v>
      </c>
      <c r="D157" s="61" t="s">
        <v>236</v>
      </c>
      <c r="E157" s="61" t="s">
        <v>1089</v>
      </c>
      <c r="F157" s="121">
        <v>2.5270009999999999E-2</v>
      </c>
      <c r="G157" s="121">
        <v>1.99584E-3</v>
      </c>
      <c r="H157" s="76">
        <f>IF(ISERROR(F157/G157-1),"",IF((F157/G157-1)&gt;10000%,"",F157/G157-1))</f>
        <v>11.66134058842392</v>
      </c>
      <c r="I157" s="62">
        <f>F157/$F$1034</f>
        <v>2.9748913387943651E-6</v>
      </c>
      <c r="J157" s="123">
        <v>1.1579946411196802</v>
      </c>
      <c r="K157" s="123">
        <v>190.006823529412</v>
      </c>
    </row>
    <row r="158" spans="1:11" x14ac:dyDescent="0.2">
      <c r="A158" s="120" t="s">
        <v>2227</v>
      </c>
      <c r="B158" s="61" t="s">
        <v>1757</v>
      </c>
      <c r="C158" s="61" t="s">
        <v>1039</v>
      </c>
      <c r="D158" s="61" t="s">
        <v>237</v>
      </c>
      <c r="E158" s="61" t="s">
        <v>238</v>
      </c>
      <c r="F158" s="121">
        <v>2.5735130000000002E-2</v>
      </c>
      <c r="G158" s="121">
        <v>2.5147384999999998E-2</v>
      </c>
      <c r="H158" s="76">
        <f>IF(ISERROR(F158/G158-1),"",IF((F158/G158-1)&gt;10000%,"",F158/G158-1))</f>
        <v>2.3372012636701855E-2</v>
      </c>
      <c r="I158" s="62">
        <f>F158/$F$1034</f>
        <v>3.0296472118430917E-6</v>
      </c>
      <c r="J158" s="123">
        <v>2.30397977268</v>
      </c>
      <c r="K158" s="123">
        <v>153.39842857142901</v>
      </c>
    </row>
    <row r="159" spans="1:11" x14ac:dyDescent="0.2">
      <c r="A159" s="120" t="s">
        <v>2278</v>
      </c>
      <c r="B159" s="120" t="s">
        <v>424</v>
      </c>
      <c r="C159" s="120" t="s">
        <v>941</v>
      </c>
      <c r="D159" s="120" t="s">
        <v>236</v>
      </c>
      <c r="E159" s="120" t="s">
        <v>1089</v>
      </c>
      <c r="F159" s="121">
        <v>2.606936E-2</v>
      </c>
      <c r="G159" s="121">
        <v>1.2286899999999999E-3</v>
      </c>
      <c r="H159" s="76">
        <f>IF(ISERROR(F159/G159-1),"",IF((F159/G159-1)&gt;10000%,"",F159/G159-1))</f>
        <v>20.21719880523159</v>
      </c>
      <c r="I159" s="122">
        <f>F159/$F$1034</f>
        <v>3.0689941662829687E-6</v>
      </c>
      <c r="J159" s="123">
        <v>22.934399160000002</v>
      </c>
      <c r="K159" s="123">
        <v>2.4375714285714301</v>
      </c>
    </row>
    <row r="160" spans="1:11" x14ac:dyDescent="0.2">
      <c r="A160" s="120" t="s">
        <v>1747</v>
      </c>
      <c r="B160" s="61" t="s">
        <v>1748</v>
      </c>
      <c r="C160" s="61" t="s">
        <v>704</v>
      </c>
      <c r="D160" s="61" t="s">
        <v>236</v>
      </c>
      <c r="E160" s="61" t="s">
        <v>1089</v>
      </c>
      <c r="F160" s="121">
        <v>2.7234660000000001E-2</v>
      </c>
      <c r="G160" s="121">
        <v>0.40372853000000003</v>
      </c>
      <c r="H160" s="76">
        <f>IF(ISERROR(F160/G160-1),"",IF((F160/G160-1)&gt;10000%,"",F160/G160-1))</f>
        <v>-0.93254214657557144</v>
      </c>
      <c r="I160" s="62">
        <f>F160/$F$1034</f>
        <v>3.2061781593679367E-6</v>
      </c>
      <c r="J160" s="123">
        <v>5.6255151680000006</v>
      </c>
      <c r="K160" s="123">
        <v>179.32471428571401</v>
      </c>
    </row>
    <row r="161" spans="1:11" x14ac:dyDescent="0.2">
      <c r="A161" s="120" t="s">
        <v>2910</v>
      </c>
      <c r="B161" s="61" t="s">
        <v>703</v>
      </c>
      <c r="C161" s="61" t="s">
        <v>946</v>
      </c>
      <c r="D161" s="61" t="s">
        <v>236</v>
      </c>
      <c r="E161" s="61" t="s">
        <v>1089</v>
      </c>
      <c r="F161" s="121">
        <v>2.7434839999999999E-2</v>
      </c>
      <c r="G161" s="121">
        <v>2.4278500000000001E-2</v>
      </c>
      <c r="H161" s="76">
        <f>IF(ISERROR(F161/G161-1),"",IF((F161/G161-1)&gt;10000%,"",F161/G161-1))</f>
        <v>0.13000556047531764</v>
      </c>
      <c r="I161" s="62">
        <f>F161/$F$1034</f>
        <v>3.229744186773539E-6</v>
      </c>
      <c r="J161" s="123">
        <v>39.461681920000004</v>
      </c>
      <c r="K161" s="123">
        <v>23.4621904761905</v>
      </c>
    </row>
    <row r="162" spans="1:11" x14ac:dyDescent="0.2">
      <c r="A162" s="120" t="s">
        <v>2653</v>
      </c>
      <c r="B162" s="61" t="s">
        <v>225</v>
      </c>
      <c r="C162" s="61" t="s">
        <v>940</v>
      </c>
      <c r="D162" s="61" t="s">
        <v>236</v>
      </c>
      <c r="E162" s="61" t="s">
        <v>1089</v>
      </c>
      <c r="F162" s="121">
        <v>2.8069E-2</v>
      </c>
      <c r="G162" s="121">
        <v>0.90765802000000007</v>
      </c>
      <c r="H162" s="76">
        <f>IF(ISERROR(F162/G162-1),"",IF((F162/G162-1)&gt;10000%,"",F162/G162-1))</f>
        <v>-0.96907535725845295</v>
      </c>
      <c r="I162" s="62">
        <f>F162/$F$1034</f>
        <v>3.304400156098832E-6</v>
      </c>
      <c r="J162" s="123">
        <v>15.11295793</v>
      </c>
      <c r="K162" s="123">
        <v>17.812238095238101</v>
      </c>
    </row>
    <row r="163" spans="1:11" x14ac:dyDescent="0.2">
      <c r="A163" s="120" t="s">
        <v>1724</v>
      </c>
      <c r="B163" s="61" t="s">
        <v>1657</v>
      </c>
      <c r="C163" s="61" t="s">
        <v>171</v>
      </c>
      <c r="D163" s="61" t="s">
        <v>879</v>
      </c>
      <c r="E163" s="61" t="s">
        <v>238</v>
      </c>
      <c r="F163" s="121">
        <v>2.8728939999999998E-2</v>
      </c>
      <c r="G163" s="121">
        <v>0.12926092</v>
      </c>
      <c r="H163" s="76">
        <f>IF(ISERROR(F163/G163-1),"",IF((F163/G163-1)&gt;10000%,"",F163/G163-1))</f>
        <v>-0.77774458049656459</v>
      </c>
      <c r="I163" s="62">
        <f>F163/$F$1034</f>
        <v>3.38209105492016E-6</v>
      </c>
      <c r="J163" s="123">
        <v>95.642522219999989</v>
      </c>
      <c r="K163" s="123">
        <v>69.145333333333298</v>
      </c>
    </row>
    <row r="164" spans="1:11" x14ac:dyDescent="0.2">
      <c r="A164" s="120" t="s">
        <v>2739</v>
      </c>
      <c r="B164" s="61" t="s">
        <v>2740</v>
      </c>
      <c r="C164" s="61" t="s">
        <v>940</v>
      </c>
      <c r="D164" s="61" t="s">
        <v>236</v>
      </c>
      <c r="E164" s="61" t="s">
        <v>1089</v>
      </c>
      <c r="F164" s="121">
        <v>2.938518E-2</v>
      </c>
      <c r="G164" s="121"/>
      <c r="H164" s="76"/>
      <c r="I164" s="62">
        <f>F164/$F$1034</f>
        <v>3.4593463742560216E-6</v>
      </c>
      <c r="J164" s="123">
        <v>18.286624720000002</v>
      </c>
      <c r="K164" s="123">
        <v>36.084800000000001</v>
      </c>
    </row>
    <row r="165" spans="1:11" x14ac:dyDescent="0.2">
      <c r="A165" s="120" t="s">
        <v>2909</v>
      </c>
      <c r="B165" s="61" t="s">
        <v>229</v>
      </c>
      <c r="C165" s="61" t="s">
        <v>946</v>
      </c>
      <c r="D165" s="61" t="s">
        <v>236</v>
      </c>
      <c r="E165" s="61" t="s">
        <v>238</v>
      </c>
      <c r="F165" s="121">
        <v>2.9579999999999999E-2</v>
      </c>
      <c r="G165" s="121">
        <v>2.4034499999999997E-3</v>
      </c>
      <c r="H165" s="76">
        <f>IF(ISERROR(F165/G165-1),"",IF((F165/G165-1)&gt;10000%,"",F165/G165-1))</f>
        <v>11.307308244398678</v>
      </c>
      <c r="I165" s="62">
        <f>F165/$F$1034</f>
        <v>3.4822814000286238E-6</v>
      </c>
      <c r="J165" s="123">
        <v>5.2983784199999997</v>
      </c>
      <c r="K165" s="123">
        <v>56.550761904761899</v>
      </c>
    </row>
    <row r="166" spans="1:11" x14ac:dyDescent="0.2">
      <c r="A166" s="120" t="s">
        <v>2669</v>
      </c>
      <c r="B166" s="61" t="s">
        <v>84</v>
      </c>
      <c r="C166" s="61" t="s">
        <v>940</v>
      </c>
      <c r="D166" s="61" t="s">
        <v>236</v>
      </c>
      <c r="E166" s="61" t="s">
        <v>1089</v>
      </c>
      <c r="F166" s="121">
        <v>3.1592380000000003E-2</v>
      </c>
      <c r="G166" s="121">
        <v>1.3398530000000001E-2</v>
      </c>
      <c r="H166" s="76">
        <f>IF(ISERROR(F166/G166-1),"",IF((F166/G166-1)&gt;10000%,"",F166/G166-1))</f>
        <v>1.3578989635430156</v>
      </c>
      <c r="I166" s="62">
        <f>F166/$F$1034</f>
        <v>3.7191871959647165E-6</v>
      </c>
      <c r="J166" s="123">
        <v>84.07676622999999</v>
      </c>
      <c r="K166" s="123">
        <v>15.573857142857101</v>
      </c>
    </row>
    <row r="167" spans="1:11" x14ac:dyDescent="0.2">
      <c r="A167" s="120" t="s">
        <v>2579</v>
      </c>
      <c r="B167" s="61" t="s">
        <v>88</v>
      </c>
      <c r="C167" s="61" t="s">
        <v>947</v>
      </c>
      <c r="D167" s="61" t="s">
        <v>237</v>
      </c>
      <c r="E167" s="61" t="s">
        <v>238</v>
      </c>
      <c r="F167" s="121">
        <v>3.2165938999999998E-2</v>
      </c>
      <c r="G167" s="121">
        <v>6.671001E-2</v>
      </c>
      <c r="H167" s="76">
        <f>IF(ISERROR(F167/G167-1),"",IF((F167/G167-1)&gt;10000%,"",F167/G167-1))</f>
        <v>-0.51782440146538733</v>
      </c>
      <c r="I167" s="62">
        <f>F167/$F$1034</f>
        <v>3.7867089619389893E-6</v>
      </c>
      <c r="J167" s="123">
        <v>5.3460059400000004</v>
      </c>
      <c r="K167" s="123">
        <v>69.008619047619007</v>
      </c>
    </row>
    <row r="168" spans="1:11" x14ac:dyDescent="0.2">
      <c r="A168" s="120" t="s">
        <v>2553</v>
      </c>
      <c r="B168" s="61" t="s">
        <v>961</v>
      </c>
      <c r="C168" s="61" t="s">
        <v>944</v>
      </c>
      <c r="D168" s="61" t="s">
        <v>236</v>
      </c>
      <c r="E168" s="61" t="s">
        <v>1089</v>
      </c>
      <c r="F168" s="121">
        <v>3.2461245E-2</v>
      </c>
      <c r="G168" s="121">
        <v>3.5097000000000003E-2</v>
      </c>
      <c r="H168" s="76">
        <f>IF(ISERROR(F168/G168-1),"",IF((F168/G168-1)&gt;10000%,"",F168/G168-1))</f>
        <v>-7.5099153773826921E-2</v>
      </c>
      <c r="I168" s="62">
        <f>F168/$F$1034</f>
        <v>3.8214736201917566E-6</v>
      </c>
      <c r="J168" s="123">
        <v>4.3387136499999999</v>
      </c>
      <c r="K168" s="123">
        <v>82.0914761904762</v>
      </c>
    </row>
    <row r="169" spans="1:11" x14ac:dyDescent="0.2">
      <c r="A169" s="120" t="s">
        <v>2550</v>
      </c>
      <c r="B169" s="61" t="s">
        <v>567</v>
      </c>
      <c r="C169" s="61" t="s">
        <v>944</v>
      </c>
      <c r="D169" s="61" t="s">
        <v>236</v>
      </c>
      <c r="E169" s="61" t="s">
        <v>1089</v>
      </c>
      <c r="F169" s="121">
        <v>3.2622400000000003E-2</v>
      </c>
      <c r="G169" s="121">
        <v>1.5555725000000001E-2</v>
      </c>
      <c r="H169" s="76">
        <f>IF(ISERROR(F169/G169-1),"",IF((F169/G169-1)&gt;10000%,"",F169/G169-1))</f>
        <v>1.0971314419610785</v>
      </c>
      <c r="I169" s="62">
        <f>F169/$F$1034</f>
        <v>3.8404454612675389E-6</v>
      </c>
      <c r="J169" s="123">
        <v>18.507458339999999</v>
      </c>
      <c r="K169" s="123">
        <v>104.51290476190501</v>
      </c>
    </row>
    <row r="170" spans="1:11" x14ac:dyDescent="0.2">
      <c r="A170" s="120" t="s">
        <v>2630</v>
      </c>
      <c r="B170" s="61" t="s">
        <v>509</v>
      </c>
      <c r="C170" s="61" t="s">
        <v>940</v>
      </c>
      <c r="D170" s="61" t="s">
        <v>236</v>
      </c>
      <c r="E170" s="61" t="s">
        <v>1089</v>
      </c>
      <c r="F170" s="121">
        <v>3.3005039999999999E-2</v>
      </c>
      <c r="G170" s="121">
        <v>0.21659400000000001</v>
      </c>
      <c r="H170" s="76">
        <f>IF(ISERROR(F170/G170-1),"",IF((F170/G170-1)&gt;10000%,"",F170/G170-1))</f>
        <v>-0.84761793955511233</v>
      </c>
      <c r="I170" s="62">
        <f>F170/$F$1034</f>
        <v>3.8854914435159141E-6</v>
      </c>
      <c r="J170" s="123">
        <v>73.660319999999999</v>
      </c>
      <c r="K170" s="123">
        <v>11.849904761904799</v>
      </c>
    </row>
    <row r="171" spans="1:11" x14ac:dyDescent="0.2">
      <c r="A171" s="120" t="s">
        <v>2040</v>
      </c>
      <c r="B171" s="61" t="s">
        <v>11</v>
      </c>
      <c r="C171" s="61" t="s">
        <v>945</v>
      </c>
      <c r="D171" s="61" t="s">
        <v>879</v>
      </c>
      <c r="E171" s="61" t="s">
        <v>1089</v>
      </c>
      <c r="F171" s="121">
        <v>3.3337224669603503E-2</v>
      </c>
      <c r="G171" s="121">
        <v>0</v>
      </c>
      <c r="H171" s="76" t="str">
        <f>IF(ISERROR(F171/G171-1),"",IF((F171/G171-1)&gt;10000%,"",F171/G171-1))</f>
        <v/>
      </c>
      <c r="I171" s="62">
        <f>F171/$F$1034</f>
        <v>3.9245976131012732E-6</v>
      </c>
      <c r="J171" s="123">
        <v>36.652769790000001</v>
      </c>
      <c r="K171" s="123">
        <v>15.0297619047619</v>
      </c>
    </row>
    <row r="172" spans="1:11" x14ac:dyDescent="0.2">
      <c r="A172" s="120" t="s">
        <v>1807</v>
      </c>
      <c r="B172" s="61" t="s">
        <v>325</v>
      </c>
      <c r="C172" s="61" t="s">
        <v>704</v>
      </c>
      <c r="D172" s="61" t="s">
        <v>236</v>
      </c>
      <c r="E172" s="61" t="s">
        <v>1089</v>
      </c>
      <c r="F172" s="121">
        <v>3.368239E-2</v>
      </c>
      <c r="G172" s="121">
        <v>0.165692378</v>
      </c>
      <c r="H172" s="76">
        <f>IF(ISERROR(F172/G172-1),"",IF((F172/G172-1)&gt;10000%,"",F172/G172-1))</f>
        <v>-0.79671732395560158</v>
      </c>
      <c r="I172" s="62">
        <f>F172/$F$1034</f>
        <v>3.9652319204026408E-6</v>
      </c>
      <c r="J172" s="123">
        <v>8.852760718399999</v>
      </c>
      <c r="K172" s="123">
        <v>65.351428571428599</v>
      </c>
    </row>
    <row r="173" spans="1:11" x14ac:dyDescent="0.2">
      <c r="A173" s="120" t="s">
        <v>1745</v>
      </c>
      <c r="B173" s="61" t="s">
        <v>1746</v>
      </c>
      <c r="C173" s="61" t="s">
        <v>704</v>
      </c>
      <c r="D173" s="61" t="s">
        <v>236</v>
      </c>
      <c r="E173" s="61" t="s">
        <v>1089</v>
      </c>
      <c r="F173" s="121">
        <v>3.4394220000000003E-2</v>
      </c>
      <c r="G173" s="121">
        <v>1.2500549999999999E-2</v>
      </c>
      <c r="H173" s="76">
        <f>IF(ISERROR(F173/G173-1),"",IF((F173/G173-1)&gt;10000%,"",F173/G173-1))</f>
        <v>1.751416537672343</v>
      </c>
      <c r="I173" s="62">
        <f>F173/$F$1034</f>
        <v>4.0490315271971776E-6</v>
      </c>
      <c r="J173" s="123">
        <v>1.2031474455000002</v>
      </c>
      <c r="K173" s="123">
        <v>175.95638095238101</v>
      </c>
    </row>
    <row r="174" spans="1:11" x14ac:dyDescent="0.2">
      <c r="A174" s="120" t="s">
        <v>2158</v>
      </c>
      <c r="B174" s="61" t="s">
        <v>102</v>
      </c>
      <c r="C174" s="61" t="s">
        <v>1039</v>
      </c>
      <c r="D174" s="61" t="s">
        <v>237</v>
      </c>
      <c r="E174" s="61" t="s">
        <v>238</v>
      </c>
      <c r="F174" s="121">
        <v>3.58302E-2</v>
      </c>
      <c r="G174" s="121">
        <v>0.38065132000000002</v>
      </c>
      <c r="H174" s="76">
        <f>IF(ISERROR(F174/G174-1),"",IF((F174/G174-1)&gt;10000%,"",F174/G174-1))</f>
        <v>-0.90587133652918894</v>
      </c>
      <c r="I174" s="62">
        <f>F174/$F$1034</f>
        <v>4.2180811027486684E-6</v>
      </c>
      <c r="J174" s="123">
        <v>206.2957646334784</v>
      </c>
      <c r="K174" s="123">
        <v>31.838761904761899</v>
      </c>
    </row>
    <row r="175" spans="1:11" x14ac:dyDescent="0.2">
      <c r="A175" s="120" t="s">
        <v>2908</v>
      </c>
      <c r="B175" s="61" t="s">
        <v>1617</v>
      </c>
      <c r="C175" s="61" t="s">
        <v>946</v>
      </c>
      <c r="D175" s="61" t="s">
        <v>236</v>
      </c>
      <c r="E175" s="61" t="s">
        <v>1089</v>
      </c>
      <c r="F175" s="121">
        <v>3.5868070000000002E-2</v>
      </c>
      <c r="G175" s="121">
        <v>6.6825000000000001E-3</v>
      </c>
      <c r="H175" s="76">
        <f>IF(ISERROR(F175/G175-1),"",IF((F175/G175-1)&gt;10000%,"",F175/G175-1))</f>
        <v>4.3674627759072209</v>
      </c>
      <c r="I175" s="62">
        <f>F175/$F$1034</f>
        <v>4.2225393176445133E-6</v>
      </c>
      <c r="J175" s="123">
        <v>1.69721247</v>
      </c>
      <c r="K175" s="123">
        <v>140.87623809523799</v>
      </c>
    </row>
    <row r="176" spans="1:11" x14ac:dyDescent="0.2">
      <c r="A176" s="120" t="s">
        <v>2907</v>
      </c>
      <c r="B176" s="61" t="s">
        <v>306</v>
      </c>
      <c r="C176" s="61" t="s">
        <v>946</v>
      </c>
      <c r="D176" s="61" t="s">
        <v>236</v>
      </c>
      <c r="E176" s="61" t="s">
        <v>238</v>
      </c>
      <c r="F176" s="121">
        <v>3.7508565000000001E-2</v>
      </c>
      <c r="G176" s="121">
        <v>0.13982078000000001</v>
      </c>
      <c r="H176" s="76">
        <f>IF(ISERROR(F176/G176-1),"",IF((F176/G176-1)&gt;10000%,"",F176/G176-1))</f>
        <v>-0.73173826522781527</v>
      </c>
      <c r="I176" s="62">
        <f>F176/$F$1034</f>
        <v>4.4156652549447139E-6</v>
      </c>
      <c r="J176" s="123">
        <v>24.505067520000001</v>
      </c>
      <c r="K176" s="123">
        <v>101.253952380952</v>
      </c>
    </row>
    <row r="177" spans="1:11" x14ac:dyDescent="0.2">
      <c r="A177" s="120" t="s">
        <v>1771</v>
      </c>
      <c r="B177" s="61" t="s">
        <v>1073</v>
      </c>
      <c r="C177" s="61" t="s">
        <v>704</v>
      </c>
      <c r="D177" s="61" t="s">
        <v>236</v>
      </c>
      <c r="E177" s="61" t="s">
        <v>1089</v>
      </c>
      <c r="F177" s="121">
        <v>3.7573199999999994E-2</v>
      </c>
      <c r="G177" s="121">
        <v>1.2567999999999999E-2</v>
      </c>
      <c r="H177" s="76">
        <f>IF(ISERROR(F177/G177-1),"",IF((F177/G177-1)&gt;10000%,"",F177/G177-1))</f>
        <v>1.9895926161680455</v>
      </c>
      <c r="I177" s="62">
        <f>F177/$F$1034</f>
        <v>4.423274357659076E-6</v>
      </c>
      <c r="J177" s="123">
        <v>4.7527990510000002</v>
      </c>
      <c r="K177" s="123">
        <v>57.885809523809499</v>
      </c>
    </row>
    <row r="178" spans="1:11" x14ac:dyDescent="0.2">
      <c r="A178" s="120" t="s">
        <v>2521</v>
      </c>
      <c r="B178" s="61" t="s">
        <v>431</v>
      </c>
      <c r="C178" s="61" t="s">
        <v>704</v>
      </c>
      <c r="D178" s="61" t="s">
        <v>236</v>
      </c>
      <c r="E178" s="61" t="s">
        <v>1089</v>
      </c>
      <c r="F178" s="121">
        <v>3.8021849999999996E-2</v>
      </c>
      <c r="G178" s="121">
        <v>7.39731E-2</v>
      </c>
      <c r="H178" s="76">
        <f>IF(ISERROR(F178/G178-1),"",IF((F178/G178-1)&gt;10000%,"",F178/G178-1))</f>
        <v>-0.48600437185950029</v>
      </c>
      <c r="I178" s="62">
        <f>F178/$F$1034</f>
        <v>4.4760913133765489E-6</v>
      </c>
      <c r="J178" s="123">
        <v>3.4294477489999999</v>
      </c>
      <c r="K178" s="123">
        <v>30.752761904761901</v>
      </c>
    </row>
    <row r="179" spans="1:11" x14ac:dyDescent="0.2">
      <c r="A179" s="120" t="s">
        <v>1749</v>
      </c>
      <c r="B179" s="61" t="s">
        <v>1750</v>
      </c>
      <c r="C179" s="61" t="s">
        <v>704</v>
      </c>
      <c r="D179" s="61" t="s">
        <v>236</v>
      </c>
      <c r="E179" s="61" t="s">
        <v>1089</v>
      </c>
      <c r="F179" s="121">
        <v>3.8098578000000001E-2</v>
      </c>
      <c r="G179" s="121">
        <v>1.9213082999999999E-2</v>
      </c>
      <c r="H179" s="76">
        <f>IF(ISERROR(F179/G179-1),"",IF((F179/G179-1)&gt;10000%,"",F179/G179-1))</f>
        <v>0.98294974315158079</v>
      </c>
      <c r="I179" s="62">
        <f>F179/$F$1034</f>
        <v>4.4851240546632775E-6</v>
      </c>
      <c r="J179" s="123">
        <v>0.56382908399999998</v>
      </c>
      <c r="K179" s="123">
        <v>214.438476190476</v>
      </c>
    </row>
    <row r="180" spans="1:11" x14ac:dyDescent="0.2">
      <c r="A180" s="120" t="s">
        <v>2268</v>
      </c>
      <c r="B180" s="61" t="s">
        <v>421</v>
      </c>
      <c r="C180" s="61" t="s">
        <v>941</v>
      </c>
      <c r="D180" s="61" t="s">
        <v>236</v>
      </c>
      <c r="E180" s="61" t="s">
        <v>1089</v>
      </c>
      <c r="F180" s="121">
        <v>3.8220785E-2</v>
      </c>
      <c r="G180" s="121">
        <v>0.13039859000000001</v>
      </c>
      <c r="H180" s="76">
        <f>IF(ISERROR(F180/G180-1),"",IF((F180/G180-1)&gt;10000%,"",F180/G180-1))</f>
        <v>-0.70689265121655076</v>
      </c>
      <c r="I180" s="62">
        <f>F180/$F$1034</f>
        <v>4.4995107741715023E-6</v>
      </c>
      <c r="J180" s="123">
        <v>13.16684291</v>
      </c>
      <c r="K180" s="123">
        <v>11.5082857142857</v>
      </c>
    </row>
    <row r="181" spans="1:11" x14ac:dyDescent="0.2">
      <c r="A181" s="120" t="s">
        <v>2906</v>
      </c>
      <c r="B181" s="61" t="s">
        <v>1428</v>
      </c>
      <c r="C181" s="61" t="s">
        <v>946</v>
      </c>
      <c r="D181" s="61" t="s">
        <v>236</v>
      </c>
      <c r="E181" s="61" t="s">
        <v>1089</v>
      </c>
      <c r="F181" s="121">
        <v>3.8321809999999998E-2</v>
      </c>
      <c r="G181" s="121">
        <v>5.4588599999999994E-3</v>
      </c>
      <c r="H181" s="76">
        <f>IF(ISERROR(F181/G181-1),"",IF((F181/G181-1)&gt;10000%,"",F181/G181-1))</f>
        <v>6.0201122578706912</v>
      </c>
      <c r="I181" s="62">
        <f>F181/$F$1034</f>
        <v>4.5114038599875221E-6</v>
      </c>
      <c r="J181" s="123">
        <v>4.8281799300000001</v>
      </c>
      <c r="K181" s="123">
        <v>242.716904761905</v>
      </c>
    </row>
    <row r="182" spans="1:11" x14ac:dyDescent="0.2">
      <c r="A182" s="120" t="s">
        <v>2170</v>
      </c>
      <c r="B182" s="61" t="s">
        <v>1194</v>
      </c>
      <c r="C182" s="61" t="s">
        <v>1039</v>
      </c>
      <c r="D182" s="61" t="s">
        <v>237</v>
      </c>
      <c r="E182" s="61" t="s">
        <v>238</v>
      </c>
      <c r="F182" s="121">
        <v>3.8390750000000001E-2</v>
      </c>
      <c r="G182" s="121">
        <v>1.2707100000000001E-2</v>
      </c>
      <c r="H182" s="76">
        <f>IF(ISERROR(F182/G182-1),"",IF((F182/G182-1)&gt;10000%,"",F182/G182-1))</f>
        <v>2.0212046808477151</v>
      </c>
      <c r="I182" s="62">
        <f>F182/$F$1034</f>
        <v>4.5195197653194357E-6</v>
      </c>
      <c r="J182" s="123">
        <v>4.2224784599999996</v>
      </c>
      <c r="K182" s="123">
        <v>59.4866666666667</v>
      </c>
    </row>
    <row r="183" spans="1:11" x14ac:dyDescent="0.2">
      <c r="A183" s="120" t="s">
        <v>2905</v>
      </c>
      <c r="B183" s="61" t="s">
        <v>1624</v>
      </c>
      <c r="C183" s="61" t="s">
        <v>946</v>
      </c>
      <c r="D183" s="61" t="s">
        <v>236</v>
      </c>
      <c r="E183" s="61" t="s">
        <v>1089</v>
      </c>
      <c r="F183" s="121">
        <v>3.8895779999999998E-2</v>
      </c>
      <c r="G183" s="121">
        <v>2.888775E-2</v>
      </c>
      <c r="H183" s="76">
        <f>IF(ISERROR(F183/G183-1),"",IF((F183/G183-1)&gt;10000%,"",F183/G183-1))</f>
        <v>0.34644546563854917</v>
      </c>
      <c r="I183" s="62">
        <f>F183/$F$1034</f>
        <v>4.578974010601939E-6</v>
      </c>
      <c r="J183" s="123">
        <v>6.46877835</v>
      </c>
      <c r="K183" s="123">
        <v>122.997761904762</v>
      </c>
    </row>
    <row r="184" spans="1:11" x14ac:dyDescent="0.2">
      <c r="A184" s="120" t="s">
        <v>2503</v>
      </c>
      <c r="B184" s="61" t="s">
        <v>893</v>
      </c>
      <c r="C184" s="61" t="s">
        <v>944</v>
      </c>
      <c r="D184" s="61" t="s">
        <v>236</v>
      </c>
      <c r="E184" s="61" t="s">
        <v>1089</v>
      </c>
      <c r="F184" s="121">
        <v>3.9469850000000001E-2</v>
      </c>
      <c r="G184" s="121">
        <v>0.18210673000000002</v>
      </c>
      <c r="H184" s="76">
        <f>IF(ISERROR(F184/G184-1),"",IF((F184/G184-1)&gt;10000%,"",F184/G184-1))</f>
        <v>-0.7832597949565071</v>
      </c>
      <c r="I184" s="62">
        <f>F184/$F$1034</f>
        <v>4.6465559336348815E-6</v>
      </c>
      <c r="J184" s="123">
        <v>3.689829</v>
      </c>
      <c r="K184" s="123">
        <v>87.344333333333296</v>
      </c>
    </row>
    <row r="185" spans="1:11" x14ac:dyDescent="0.2">
      <c r="A185" s="120" t="s">
        <v>2241</v>
      </c>
      <c r="B185" s="61" t="s">
        <v>949</v>
      </c>
      <c r="C185" s="61" t="s">
        <v>941</v>
      </c>
      <c r="D185" s="61" t="s">
        <v>236</v>
      </c>
      <c r="E185" s="61" t="s">
        <v>1089</v>
      </c>
      <c r="F185" s="121">
        <v>3.9630360000000003E-2</v>
      </c>
      <c r="G185" s="121">
        <v>5.0923889999999999E-2</v>
      </c>
      <c r="H185" s="76">
        <f>IF(ISERROR(F185/G185-1),"",IF((F185/G185-1)&gt;10000%,"",F185/G185-1))</f>
        <v>-0.22177272788861957</v>
      </c>
      <c r="I185" s="62">
        <f>F185/$F$1034</f>
        <v>4.6654518426111691E-6</v>
      </c>
      <c r="J185" s="123">
        <v>5.3261620899999995</v>
      </c>
      <c r="K185" s="123">
        <v>56.864761904761899</v>
      </c>
    </row>
    <row r="186" spans="1:11" x14ac:dyDescent="0.2">
      <c r="A186" s="120" t="s">
        <v>1968</v>
      </c>
      <c r="B186" s="61" t="s">
        <v>1676</v>
      </c>
      <c r="C186" s="61" t="s">
        <v>945</v>
      </c>
      <c r="D186" s="61" t="s">
        <v>879</v>
      </c>
      <c r="E186" s="61" t="s">
        <v>238</v>
      </c>
      <c r="F186" s="121">
        <v>3.98226E-2</v>
      </c>
      <c r="G186" s="121">
        <v>0.32453910999999996</v>
      </c>
      <c r="H186" s="76">
        <f>IF(ISERROR(F186/G186-1),"",IF((F186/G186-1)&gt;10000%,"",F186/G186-1))</f>
        <v>-0.87729491216020161</v>
      </c>
      <c r="I186" s="62">
        <f>F186/$F$1034</f>
        <v>4.6880831399857973E-6</v>
      </c>
      <c r="J186" s="123">
        <v>10.34868286</v>
      </c>
      <c r="K186" s="123">
        <v>5.5776666666666701</v>
      </c>
    </row>
    <row r="187" spans="1:11" x14ac:dyDescent="0.2">
      <c r="A187" s="120" t="s">
        <v>2475</v>
      </c>
      <c r="B187" s="61" t="s">
        <v>163</v>
      </c>
      <c r="C187" s="61" t="s">
        <v>171</v>
      </c>
      <c r="D187" s="61" t="s">
        <v>237</v>
      </c>
      <c r="E187" s="61" t="s">
        <v>1089</v>
      </c>
      <c r="F187" s="121">
        <v>4.0981519999999994E-2</v>
      </c>
      <c r="G187" s="121">
        <v>0.18517710000000001</v>
      </c>
      <c r="H187" s="76">
        <f>IF(ISERROR(F187/G187-1),"",IF((F187/G187-1)&gt;10000%,"",F187/G187-1))</f>
        <v>-0.77869012961105888</v>
      </c>
      <c r="I187" s="62">
        <f>F187/$F$1034</f>
        <v>4.8245160527687979E-6</v>
      </c>
      <c r="J187" s="123">
        <v>224.928</v>
      </c>
      <c r="K187" s="123">
        <v>71.916333333333299</v>
      </c>
    </row>
    <row r="188" spans="1:11" x14ac:dyDescent="0.2">
      <c r="A188" s="120" t="s">
        <v>1736</v>
      </c>
      <c r="B188" s="61" t="s">
        <v>891</v>
      </c>
      <c r="C188" s="61" t="s">
        <v>171</v>
      </c>
      <c r="D188" s="61" t="s">
        <v>879</v>
      </c>
      <c r="E188" s="61" t="s">
        <v>1089</v>
      </c>
      <c r="F188" s="121">
        <v>4.1392519999999995E-2</v>
      </c>
      <c r="G188" s="121">
        <v>0.10821080000000001</v>
      </c>
      <c r="H188" s="76">
        <f>IF(ISERROR(F188/G188-1),"",IF((F188/G188-1)&gt;10000%,"",F188/G188-1))</f>
        <v>-0.61748254333208896</v>
      </c>
      <c r="I188" s="62">
        <f>F188/$F$1034</f>
        <v>4.8729006929111829E-6</v>
      </c>
      <c r="J188" s="123">
        <v>16.298999999999999</v>
      </c>
      <c r="K188" s="123">
        <v>134.18233333333299</v>
      </c>
    </row>
    <row r="189" spans="1:11" x14ac:dyDescent="0.2">
      <c r="A189" s="120" t="s">
        <v>2904</v>
      </c>
      <c r="B189" s="61" t="s">
        <v>244</v>
      </c>
      <c r="C189" s="61" t="s">
        <v>946</v>
      </c>
      <c r="D189" s="61" t="s">
        <v>236</v>
      </c>
      <c r="E189" s="61" t="s">
        <v>238</v>
      </c>
      <c r="F189" s="121">
        <v>4.156547E-2</v>
      </c>
      <c r="G189" s="121">
        <v>3.6410275999999998E-2</v>
      </c>
      <c r="H189" s="76">
        <f>IF(ISERROR(F189/G189-1),"",IF((F189/G189-1)&gt;10000%,"",F189/G189-1))</f>
        <v>0.14158623790712266</v>
      </c>
      <c r="I189" s="62">
        <f>F189/$F$1034</f>
        <v>4.8932610907521224E-6</v>
      </c>
      <c r="J189" s="123">
        <v>21.7827904</v>
      </c>
      <c r="K189" s="123">
        <v>104.377666666667</v>
      </c>
    </row>
    <row r="190" spans="1:11" x14ac:dyDescent="0.2">
      <c r="A190" s="120" t="s">
        <v>1834</v>
      </c>
      <c r="B190" s="61" t="s">
        <v>1687</v>
      </c>
      <c r="C190" s="61" t="s">
        <v>704</v>
      </c>
      <c r="D190" s="61" t="s">
        <v>236</v>
      </c>
      <c r="E190" s="61" t="s">
        <v>1089</v>
      </c>
      <c r="F190" s="121">
        <v>4.5135604000000003E-2</v>
      </c>
      <c r="G190" s="121">
        <v>3.8903554999999999E-2</v>
      </c>
      <c r="H190" s="76">
        <f>IF(ISERROR(F190/G190-1),"",IF((F190/G190-1)&gt;10000%,"",F190/G190-1))</f>
        <v>0.1601922754874201</v>
      </c>
      <c r="I190" s="62">
        <f>F190/$F$1034</f>
        <v>5.3135522071757121E-6</v>
      </c>
      <c r="J190" s="123">
        <v>18.261021051</v>
      </c>
      <c r="K190" s="123">
        <v>434.69790476190502</v>
      </c>
    </row>
    <row r="191" spans="1:11" x14ac:dyDescent="0.2">
      <c r="A191" s="120" t="s">
        <v>2903</v>
      </c>
      <c r="B191" s="61" t="s">
        <v>346</v>
      </c>
      <c r="C191" s="61" t="s">
        <v>946</v>
      </c>
      <c r="D191" s="61" t="s">
        <v>236</v>
      </c>
      <c r="E191" s="61" t="s">
        <v>1089</v>
      </c>
      <c r="F191" s="121">
        <v>4.5943658999999998E-2</v>
      </c>
      <c r="G191" s="121">
        <v>2.0212360000000002E-2</v>
      </c>
      <c r="H191" s="76">
        <f>IF(ISERROR(F191/G191-1),"",IF((F191/G191-1)&gt;10000%,"",F191/G191-1))</f>
        <v>1.2730477292112345</v>
      </c>
      <c r="I191" s="62">
        <f>F191/$F$1034</f>
        <v>5.4086798236970147E-6</v>
      </c>
      <c r="J191" s="123">
        <v>4.6849051299999998</v>
      </c>
      <c r="K191" s="123">
        <v>67.745666666666693</v>
      </c>
    </row>
    <row r="192" spans="1:11" x14ac:dyDescent="0.2">
      <c r="A192" s="120" t="s">
        <v>1761</v>
      </c>
      <c r="B192" s="61" t="s">
        <v>1308</v>
      </c>
      <c r="C192" s="61" t="s">
        <v>704</v>
      </c>
      <c r="D192" s="61" t="s">
        <v>236</v>
      </c>
      <c r="E192" s="61" t="s">
        <v>238</v>
      </c>
      <c r="F192" s="121">
        <v>4.8301719999999999E-2</v>
      </c>
      <c r="G192" s="121">
        <v>0</v>
      </c>
      <c r="H192" s="76" t="str">
        <f>IF(ISERROR(F192/G192-1),"",IF((F192/G192-1)&gt;10000%,"",F192/G192-1))</f>
        <v/>
      </c>
      <c r="I192" s="62">
        <f>F192/$F$1034</f>
        <v>5.6862806337184106E-6</v>
      </c>
      <c r="J192" s="123">
        <v>0.76974118720000007</v>
      </c>
      <c r="K192" s="123">
        <v>17.9759047619048</v>
      </c>
    </row>
    <row r="193" spans="1:11" x14ac:dyDescent="0.2">
      <c r="A193" s="120" t="s">
        <v>1836</v>
      </c>
      <c r="B193" s="61" t="s">
        <v>1692</v>
      </c>
      <c r="C193" s="61" t="s">
        <v>704</v>
      </c>
      <c r="D193" s="61" t="s">
        <v>236</v>
      </c>
      <c r="E193" s="61" t="s">
        <v>238</v>
      </c>
      <c r="F193" s="121">
        <v>4.8529240000000001E-2</v>
      </c>
      <c r="G193" s="121">
        <v>2.9296404799999998</v>
      </c>
      <c r="H193" s="76">
        <f>IF(ISERROR(F193/G193-1),"",IF((F193/G193-1)&gt;10000%,"",F193/G193-1))</f>
        <v>-0.98343508688820414</v>
      </c>
      <c r="I193" s="62">
        <f>F193/$F$1034</f>
        <v>5.7130652403490569E-6</v>
      </c>
      <c r="J193" s="123">
        <v>22.536949625999998</v>
      </c>
      <c r="K193" s="123">
        <v>13.7194761904762</v>
      </c>
    </row>
    <row r="194" spans="1:11" x14ac:dyDescent="0.2">
      <c r="A194" s="120" t="s">
        <v>2046</v>
      </c>
      <c r="B194" s="61" t="s">
        <v>2047</v>
      </c>
      <c r="C194" s="61" t="s">
        <v>945</v>
      </c>
      <c r="D194" s="61" t="s">
        <v>879</v>
      </c>
      <c r="E194" s="61" t="s">
        <v>238</v>
      </c>
      <c r="F194" s="121">
        <v>4.8885699999999997E-2</v>
      </c>
      <c r="G194" s="121">
        <v>1.58389249</v>
      </c>
      <c r="H194" s="76">
        <f>IF(ISERROR(F194/G194-1),"",IF((F194/G194-1)&gt;10000%,"",F194/G194-1))</f>
        <v>-0.96913572082155652</v>
      </c>
      <c r="I194" s="62">
        <f>F194/$F$1034</f>
        <v>5.7550292034272918E-6</v>
      </c>
      <c r="J194" s="123">
        <v>29.129720089999999</v>
      </c>
      <c r="K194" s="123">
        <v>33.709571428571401</v>
      </c>
    </row>
    <row r="195" spans="1:11" x14ac:dyDescent="0.2">
      <c r="A195" s="120" t="s">
        <v>2745</v>
      </c>
      <c r="B195" s="61" t="s">
        <v>2746</v>
      </c>
      <c r="C195" s="61" t="s">
        <v>1039</v>
      </c>
      <c r="D195" s="61" t="s">
        <v>237</v>
      </c>
      <c r="E195" s="61" t="s">
        <v>238</v>
      </c>
      <c r="F195" s="121">
        <v>4.965E-2</v>
      </c>
      <c r="G195" s="121"/>
      <c r="H195" s="76"/>
      <c r="I195" s="62">
        <f>F195/$F$1034</f>
        <v>5.8450057982224876E-6</v>
      </c>
      <c r="J195" s="123">
        <v>36.82546</v>
      </c>
      <c r="K195" s="123">
        <v>30.253888888888898</v>
      </c>
    </row>
    <row r="196" spans="1:11" x14ac:dyDescent="0.2">
      <c r="A196" s="120" t="s">
        <v>2116</v>
      </c>
      <c r="B196" s="61" t="s">
        <v>2117</v>
      </c>
      <c r="C196" s="61" t="s">
        <v>945</v>
      </c>
      <c r="D196" s="61" t="s">
        <v>879</v>
      </c>
      <c r="E196" s="61" t="s">
        <v>1089</v>
      </c>
      <c r="F196" s="121">
        <v>5.0579249999999999E-2</v>
      </c>
      <c r="G196" s="121">
        <v>5.6700000000000001E-4</v>
      </c>
      <c r="H196" s="76">
        <f>IF(ISERROR(F196/G196-1),"",IF((F196/G196-1)&gt;10000%,"",F196/G196-1))</f>
        <v>88.205026455026456</v>
      </c>
      <c r="I196" s="62">
        <f>F196/$F$1034</f>
        <v>5.9544009973765309E-6</v>
      </c>
      <c r="J196" s="123">
        <v>53.192896779999998</v>
      </c>
      <c r="K196" s="123">
        <v>74.609857142857095</v>
      </c>
    </row>
    <row r="197" spans="1:11" x14ac:dyDescent="0.2">
      <c r="A197" s="120" t="s">
        <v>2566</v>
      </c>
      <c r="B197" s="61" t="s">
        <v>1487</v>
      </c>
      <c r="C197" s="61" t="s">
        <v>1039</v>
      </c>
      <c r="D197" s="61" t="s">
        <v>236</v>
      </c>
      <c r="E197" s="61" t="s">
        <v>1089</v>
      </c>
      <c r="F197" s="121">
        <v>5.2492900000000002E-2</v>
      </c>
      <c r="G197" s="121">
        <v>0</v>
      </c>
      <c r="H197" s="76" t="str">
        <f>IF(ISERROR(F197/G197-1),"",IF((F197/G197-1)&gt;10000%,"",F197/G197-1))</f>
        <v/>
      </c>
      <c r="I197" s="62">
        <f>F197/$F$1034</f>
        <v>6.1796838845017771E-6</v>
      </c>
      <c r="J197" s="123">
        <v>4.8372776399999999</v>
      </c>
      <c r="K197" s="123">
        <v>57.827619047619102</v>
      </c>
    </row>
    <row r="198" spans="1:11" x14ac:dyDescent="0.2">
      <c r="A198" s="120" t="s">
        <v>2522</v>
      </c>
      <c r="B198" s="61" t="s">
        <v>96</v>
      </c>
      <c r="C198" s="61" t="s">
        <v>947</v>
      </c>
      <c r="D198" s="61" t="s">
        <v>237</v>
      </c>
      <c r="E198" s="61" t="s">
        <v>238</v>
      </c>
      <c r="F198" s="121">
        <v>5.2661235000000001E-2</v>
      </c>
      <c r="G198" s="121">
        <v>3.5136722000000002E-2</v>
      </c>
      <c r="H198" s="76">
        <f>IF(ISERROR(F198/G198-1),"",IF((F198/G198-1)&gt;10000%,"",F198/G198-1))</f>
        <v>0.49875207482359896</v>
      </c>
      <c r="I198" s="62">
        <f>F198/$F$1034</f>
        <v>6.1995009852277343E-6</v>
      </c>
      <c r="J198" s="123">
        <v>3.9715079429999998</v>
      </c>
      <c r="K198" s="123">
        <v>70.725809523809502</v>
      </c>
    </row>
    <row r="199" spans="1:11" x14ac:dyDescent="0.2">
      <c r="A199" s="120" t="s">
        <v>1850</v>
      </c>
      <c r="B199" s="61" t="s">
        <v>1059</v>
      </c>
      <c r="C199" s="61" t="s">
        <v>704</v>
      </c>
      <c r="D199" s="61" t="s">
        <v>236</v>
      </c>
      <c r="E199" s="61" t="s">
        <v>1089</v>
      </c>
      <c r="F199" s="121">
        <v>5.3801422000000002E-2</v>
      </c>
      <c r="G199" s="121">
        <v>0.10612896499999999</v>
      </c>
      <c r="H199" s="76">
        <f>IF(ISERROR(F199/G199-1),"",IF((F199/G199-1)&gt;10000%,"",F199/G199-1))</f>
        <v>-0.49305618876053292</v>
      </c>
      <c r="I199" s="62">
        <f>F199/$F$1034</f>
        <v>6.3337285708482358E-6</v>
      </c>
      <c r="J199" s="123">
        <v>72.338770413000006</v>
      </c>
      <c r="K199" s="123">
        <v>125.459523809524</v>
      </c>
    </row>
    <row r="200" spans="1:11" x14ac:dyDescent="0.2">
      <c r="A200" s="120" t="s">
        <v>2723</v>
      </c>
      <c r="B200" s="61" t="s">
        <v>2717</v>
      </c>
      <c r="C200" s="61" t="s">
        <v>942</v>
      </c>
      <c r="D200" s="61" t="s">
        <v>236</v>
      </c>
      <c r="E200" s="61" t="s">
        <v>1089</v>
      </c>
      <c r="F200" s="121">
        <v>5.4006640000000002E-2</v>
      </c>
      <c r="G200" s="121">
        <v>0</v>
      </c>
      <c r="H200" s="76" t="str">
        <f>IF(ISERROR(F200/G200-1),"",IF((F200/G200-1)&gt;10000%,"",F200/G200-1))</f>
        <v/>
      </c>
      <c r="I200" s="62">
        <f>F200/$F$1034</f>
        <v>6.3578876926991846E-6</v>
      </c>
      <c r="J200" s="123">
        <v>441.74636234683697</v>
      </c>
      <c r="K200" s="123">
        <v>19.373238095238101</v>
      </c>
    </row>
    <row r="201" spans="1:11" x14ac:dyDescent="0.2">
      <c r="A201" s="120" t="s">
        <v>1769</v>
      </c>
      <c r="B201" s="61" t="s">
        <v>1071</v>
      </c>
      <c r="C201" s="61" t="s">
        <v>704</v>
      </c>
      <c r="D201" s="61" t="s">
        <v>236</v>
      </c>
      <c r="E201" s="61" t="s">
        <v>1089</v>
      </c>
      <c r="F201" s="121">
        <v>5.4399088999999998E-2</v>
      </c>
      <c r="G201" s="121">
        <v>2.4121173999999999E-2</v>
      </c>
      <c r="H201" s="76">
        <f>IF(ISERROR(F201/G201-1),"",IF((F201/G201-1)&gt;10000%,"",F201/G201-1))</f>
        <v>1.2552421785108803</v>
      </c>
      <c r="I201" s="62">
        <f>F201/$F$1034</f>
        <v>6.4040884314807881E-6</v>
      </c>
      <c r="J201" s="123">
        <v>8.8626462925000009</v>
      </c>
      <c r="K201" s="123">
        <v>55.885857142857098</v>
      </c>
    </row>
    <row r="202" spans="1:11" x14ac:dyDescent="0.2">
      <c r="A202" s="120" t="s">
        <v>2254</v>
      </c>
      <c r="B202" s="61" t="s">
        <v>592</v>
      </c>
      <c r="C202" s="61" t="s">
        <v>941</v>
      </c>
      <c r="D202" s="61" t="s">
        <v>236</v>
      </c>
      <c r="E202" s="61" t="s">
        <v>1089</v>
      </c>
      <c r="F202" s="121">
        <v>5.4446899999999999E-2</v>
      </c>
      <c r="G202" s="121">
        <v>0.56435616</v>
      </c>
      <c r="H202" s="76">
        <f>IF(ISERROR(F202/G202-1),"",IF((F202/G202-1)&gt;10000%,"",F202/G202-1))</f>
        <v>-0.90352386691411324</v>
      </c>
      <c r="I202" s="62">
        <f>F202/$F$1034</f>
        <v>6.4097169425023156E-6</v>
      </c>
      <c r="J202" s="123">
        <v>11.52620898</v>
      </c>
      <c r="K202" s="123">
        <v>19.367809523809498</v>
      </c>
    </row>
    <row r="203" spans="1:11" x14ac:dyDescent="0.2">
      <c r="A203" s="120" t="s">
        <v>2620</v>
      </c>
      <c r="B203" s="61" t="s">
        <v>208</v>
      </c>
      <c r="C203" s="61" t="s">
        <v>940</v>
      </c>
      <c r="D203" s="61" t="s">
        <v>236</v>
      </c>
      <c r="E203" s="61" t="s">
        <v>1089</v>
      </c>
      <c r="F203" s="121">
        <v>5.565639E-2</v>
      </c>
      <c r="G203" s="121">
        <v>3.1203964000000001E-2</v>
      </c>
      <c r="H203" s="76">
        <f>IF(ISERROR(F203/G203-1),"",IF((F203/G203-1)&gt;10000%,"",F203/G203-1))</f>
        <v>0.78363204110862328</v>
      </c>
      <c r="I203" s="62">
        <f>F203/$F$1034</f>
        <v>6.5521031673339797E-6</v>
      </c>
      <c r="J203" s="123">
        <v>32.542200000000001</v>
      </c>
      <c r="K203" s="123">
        <v>23.4927142857143</v>
      </c>
    </row>
    <row r="204" spans="1:11" x14ac:dyDescent="0.2">
      <c r="A204" s="120" t="s">
        <v>2743</v>
      </c>
      <c r="B204" s="61" t="s">
        <v>2744</v>
      </c>
      <c r="C204" s="61" t="s">
        <v>1039</v>
      </c>
      <c r="D204" s="61" t="s">
        <v>237</v>
      </c>
      <c r="E204" s="61" t="s">
        <v>238</v>
      </c>
      <c r="F204" s="121">
        <v>5.6026400000000004E-2</v>
      </c>
      <c r="G204" s="121"/>
      <c r="H204" s="76"/>
      <c r="I204" s="62">
        <f>F204/$F$1034</f>
        <v>6.5956622931225052E-6</v>
      </c>
      <c r="J204" s="123">
        <v>18.931947091200001</v>
      </c>
      <c r="K204" s="123">
        <v>45.618333333333297</v>
      </c>
    </row>
    <row r="205" spans="1:11" x14ac:dyDescent="0.2">
      <c r="A205" s="120" t="s">
        <v>1805</v>
      </c>
      <c r="B205" s="61" t="s">
        <v>630</v>
      </c>
      <c r="C205" s="61" t="s">
        <v>704</v>
      </c>
      <c r="D205" s="61" t="s">
        <v>236</v>
      </c>
      <c r="E205" s="61" t="s">
        <v>1089</v>
      </c>
      <c r="F205" s="121">
        <v>5.6764750000000003E-2</v>
      </c>
      <c r="G205" s="121">
        <v>0.21000948999999999</v>
      </c>
      <c r="H205" s="76">
        <f>IF(ISERROR(F205/G205-1),"",IF((F205/G205-1)&gt;10000%,"",F205/G205-1))</f>
        <v>-0.72970388147697518</v>
      </c>
      <c r="I205" s="62">
        <f>F205/$F$1034</f>
        <v>6.6825839453101706E-6</v>
      </c>
      <c r="J205" s="123">
        <v>4.9558857749795404</v>
      </c>
      <c r="K205" s="123">
        <v>64.658666666666704</v>
      </c>
    </row>
    <row r="206" spans="1:11" x14ac:dyDescent="0.2">
      <c r="A206" s="120" t="s">
        <v>1845</v>
      </c>
      <c r="B206" s="61" t="s">
        <v>1620</v>
      </c>
      <c r="C206" s="61" t="s">
        <v>704</v>
      </c>
      <c r="D206" s="61" t="s">
        <v>236</v>
      </c>
      <c r="E206" s="61" t="s">
        <v>1089</v>
      </c>
      <c r="F206" s="121">
        <v>5.6866440000000004E-2</v>
      </c>
      <c r="G206" s="121">
        <v>4.9952499999999997E-3</v>
      </c>
      <c r="H206" s="76">
        <f>IF(ISERROR(F206/G206-1),"",IF((F206/G206-1)&gt;10000%,"",F206/G206-1))</f>
        <v>10.384102897752866</v>
      </c>
      <c r="I206" s="62">
        <f>F206/$F$1034</f>
        <v>6.6945553177093899E-6</v>
      </c>
      <c r="J206" s="123">
        <v>1.4062482620999999</v>
      </c>
      <c r="K206" s="123">
        <v>29.854714285714302</v>
      </c>
    </row>
    <row r="207" spans="1:11" x14ac:dyDescent="0.2">
      <c r="A207" s="120" t="s">
        <v>2902</v>
      </c>
      <c r="B207" s="61" t="s">
        <v>1426</v>
      </c>
      <c r="C207" s="61" t="s">
        <v>946</v>
      </c>
      <c r="D207" s="61" t="s">
        <v>236</v>
      </c>
      <c r="E207" s="61" t="s">
        <v>1089</v>
      </c>
      <c r="F207" s="121">
        <v>5.73112E-2</v>
      </c>
      <c r="G207" s="121">
        <v>3.2436900000000005E-2</v>
      </c>
      <c r="H207" s="76">
        <f>IF(ISERROR(F207/G207-1),"",IF((F207/G207-1)&gt;10000%,"",F207/G207-1))</f>
        <v>0.76685194947729252</v>
      </c>
      <c r="I207" s="62">
        <f>F207/$F$1034</f>
        <v>6.7469143263461962E-6</v>
      </c>
      <c r="J207" s="123">
        <v>2.82964255</v>
      </c>
      <c r="K207" s="123">
        <v>60.831000000000003</v>
      </c>
    </row>
    <row r="208" spans="1:11" x14ac:dyDescent="0.2">
      <c r="A208" s="120" t="s">
        <v>1814</v>
      </c>
      <c r="B208" s="61" t="s">
        <v>276</v>
      </c>
      <c r="C208" s="61" t="s">
        <v>704</v>
      </c>
      <c r="D208" s="61" t="s">
        <v>236</v>
      </c>
      <c r="E208" s="61" t="s">
        <v>1089</v>
      </c>
      <c r="F208" s="121">
        <v>5.7423120000000001E-2</v>
      </c>
      <c r="G208" s="121">
        <v>0.25385659999999999</v>
      </c>
      <c r="H208" s="76">
        <f>IF(ISERROR(F208/G208-1),"",IF((F208/G208-1)&gt;10000%,"",F208/G208-1))</f>
        <v>-0.77379701768636311</v>
      </c>
      <c r="I208" s="62">
        <f>F208/$F$1034</f>
        <v>6.7600900171606385E-6</v>
      </c>
      <c r="J208" s="123">
        <v>6.4050630120750007</v>
      </c>
      <c r="K208" s="123">
        <v>38.633809523809497</v>
      </c>
    </row>
    <row r="209" spans="1:11" x14ac:dyDescent="0.2">
      <c r="A209" s="120" t="s">
        <v>2593</v>
      </c>
      <c r="B209" s="61" t="s">
        <v>1420</v>
      </c>
      <c r="C209" s="61" t="s">
        <v>704</v>
      </c>
      <c r="D209" s="61" t="s">
        <v>236</v>
      </c>
      <c r="E209" s="61" t="s">
        <v>1089</v>
      </c>
      <c r="F209" s="121">
        <v>5.74666E-2</v>
      </c>
      <c r="G209" s="121">
        <v>0</v>
      </c>
      <c r="H209" s="76" t="str">
        <f>IF(ISERROR(F209/G209-1),"",IF((F209/G209-1)&gt;10000%,"",F209/G209-1))</f>
        <v/>
      </c>
      <c r="I209" s="62">
        <f>F209/$F$1034</f>
        <v>6.7652086647357982E-6</v>
      </c>
      <c r="J209" s="123">
        <v>0.91134622080000005</v>
      </c>
      <c r="K209" s="123">
        <v>15.794285714285699</v>
      </c>
    </row>
    <row r="210" spans="1:11" x14ac:dyDescent="0.2">
      <c r="A210" s="120" t="s">
        <v>2563</v>
      </c>
      <c r="B210" s="61" t="s">
        <v>568</v>
      </c>
      <c r="C210" s="61" t="s">
        <v>944</v>
      </c>
      <c r="D210" s="61" t="s">
        <v>236</v>
      </c>
      <c r="E210" s="61" t="s">
        <v>1089</v>
      </c>
      <c r="F210" s="121">
        <v>6.2903500000000001E-2</v>
      </c>
      <c r="G210" s="121">
        <v>4.7196899999999995E-3</v>
      </c>
      <c r="H210" s="76">
        <f>IF(ISERROR(F210/G210-1),"",IF((F210/G210-1)&gt;10000%,"",F210/G210-1))</f>
        <v>12.32788806044465</v>
      </c>
      <c r="I210" s="62">
        <f>F210/$F$1034</f>
        <v>7.4052632875828446E-6</v>
      </c>
      <c r="J210" s="123">
        <v>7.1469360000000002</v>
      </c>
      <c r="K210" s="123">
        <v>81.7074761904762</v>
      </c>
    </row>
    <row r="211" spans="1:11" x14ac:dyDescent="0.2">
      <c r="A211" s="120" t="s">
        <v>1728</v>
      </c>
      <c r="B211" s="61" t="s">
        <v>1628</v>
      </c>
      <c r="C211" s="61" t="s">
        <v>171</v>
      </c>
      <c r="D211" s="61" t="s">
        <v>879</v>
      </c>
      <c r="E211" s="61" t="s">
        <v>238</v>
      </c>
      <c r="F211" s="121">
        <v>6.3050849999999992E-2</v>
      </c>
      <c r="G211" s="121">
        <v>4.3626860000000003E-2</v>
      </c>
      <c r="H211" s="76">
        <f>IF(ISERROR(F211/G211-1),"",IF((F211/G211-1)&gt;10000%,"",F211/G211-1))</f>
        <v>0.44523007156600292</v>
      </c>
      <c r="I211" s="62">
        <f>F211/$F$1034</f>
        <v>7.4226099462810931E-6</v>
      </c>
      <c r="J211" s="123">
        <v>6.2418400000000007</v>
      </c>
      <c r="K211" s="123">
        <v>94.410047619047603</v>
      </c>
    </row>
    <row r="212" spans="1:11" x14ac:dyDescent="0.2">
      <c r="A212" s="120" t="s">
        <v>1777</v>
      </c>
      <c r="B212" s="61" t="s">
        <v>1079</v>
      </c>
      <c r="C212" s="61" t="s">
        <v>704</v>
      </c>
      <c r="D212" s="61" t="s">
        <v>236</v>
      </c>
      <c r="E212" s="61" t="s">
        <v>1089</v>
      </c>
      <c r="F212" s="121">
        <v>6.3507560000000005E-2</v>
      </c>
      <c r="G212" s="121">
        <v>0.24819825000000001</v>
      </c>
      <c r="H212" s="76">
        <f>IF(ISERROR(F212/G212-1),"",IF((F212/G212-1)&gt;10000%,"",F212/G212-1))</f>
        <v>-0.74412567373057625</v>
      </c>
      <c r="I212" s="62">
        <f>F212/$F$1034</f>
        <v>7.4763757589317731E-6</v>
      </c>
      <c r="J212" s="123">
        <v>13.819350635999999</v>
      </c>
      <c r="K212" s="123">
        <v>50.885904761904797</v>
      </c>
    </row>
    <row r="213" spans="1:11" x14ac:dyDescent="0.2">
      <c r="A213" s="120" t="s">
        <v>2722</v>
      </c>
      <c r="B213" s="120" t="s">
        <v>2716</v>
      </c>
      <c r="C213" s="61" t="s">
        <v>942</v>
      </c>
      <c r="D213" s="61" t="s">
        <v>237</v>
      </c>
      <c r="E213" s="61" t="s">
        <v>1089</v>
      </c>
      <c r="F213" s="121">
        <v>6.4504900000000004E-2</v>
      </c>
      <c r="G213" s="121">
        <v>1.10125E-2</v>
      </c>
      <c r="H213" s="76">
        <f>IF(ISERROR(F213/G213-1),"",IF((F213/G213-1)&gt;10000%,"",F213/G213-1))</f>
        <v>4.8574256526674242</v>
      </c>
      <c r="I213" s="62">
        <f>F213/$F$1034</f>
        <v>7.5937867978602571E-6</v>
      </c>
      <c r="J213" s="123">
        <v>270.32293646979002</v>
      </c>
      <c r="K213" s="123">
        <v>142.704380952381</v>
      </c>
    </row>
    <row r="214" spans="1:11" x14ac:dyDescent="0.2">
      <c r="A214" s="120" t="s">
        <v>2104</v>
      </c>
      <c r="B214" s="61" t="s">
        <v>299</v>
      </c>
      <c r="C214" s="61" t="s">
        <v>303</v>
      </c>
      <c r="D214" s="61" t="s">
        <v>237</v>
      </c>
      <c r="E214" s="61" t="s">
        <v>238</v>
      </c>
      <c r="F214" s="121">
        <v>6.7964220000000006E-2</v>
      </c>
      <c r="G214" s="121">
        <v>4.9636000000000003E-3</v>
      </c>
      <c r="H214" s="76">
        <f>IF(ISERROR(F214/G214-1),"",IF((F214/G214-1)&gt;10000%,"",F214/G214-1))</f>
        <v>12.692525586268031</v>
      </c>
      <c r="I214" s="62">
        <f>F214/$F$1034</f>
        <v>8.0010324264183045E-6</v>
      </c>
      <c r="J214" s="123">
        <v>67.767884379999998</v>
      </c>
      <c r="K214" s="123">
        <v>53.821571428571403</v>
      </c>
    </row>
    <row r="215" spans="1:11" x14ac:dyDescent="0.2">
      <c r="A215" s="120" t="s">
        <v>1955</v>
      </c>
      <c r="B215" s="61" t="s">
        <v>1675</v>
      </c>
      <c r="C215" s="61" t="s">
        <v>945</v>
      </c>
      <c r="D215" s="61" t="s">
        <v>879</v>
      </c>
      <c r="E215" s="61" t="s">
        <v>238</v>
      </c>
      <c r="F215" s="121">
        <v>6.8734249999999997E-2</v>
      </c>
      <c r="G215" s="121">
        <v>0.26456040000000003</v>
      </c>
      <c r="H215" s="76">
        <f>IF(ISERROR(F215/G215-1),"",IF((F215/G215-1)&gt;10000%,"",F215/G215-1))</f>
        <v>-0.74019448866875015</v>
      </c>
      <c r="I215" s="62">
        <f>F215/$F$1034</f>
        <v>8.0916835807950447E-6</v>
      </c>
      <c r="J215" s="123">
        <v>87.850410239999988</v>
      </c>
      <c r="K215" s="123">
        <v>12.379619047619</v>
      </c>
    </row>
    <row r="216" spans="1:11" x14ac:dyDescent="0.2">
      <c r="A216" s="120" t="s">
        <v>2145</v>
      </c>
      <c r="B216" s="61" t="s">
        <v>2146</v>
      </c>
      <c r="C216" s="61" t="s">
        <v>303</v>
      </c>
      <c r="D216" s="61" t="s">
        <v>879</v>
      </c>
      <c r="E216" s="61" t="s">
        <v>238</v>
      </c>
      <c r="F216" s="121">
        <v>6.9015060000000003E-2</v>
      </c>
      <c r="G216" s="121">
        <v>3.7097999999999999E-2</v>
      </c>
      <c r="H216" s="76">
        <f>IF(ISERROR(F216/G216-1),"",IF((F216/G216-1)&gt;10000%,"",F216/G216-1))</f>
        <v>0.86034449296458049</v>
      </c>
      <c r="I216" s="62">
        <f>F216/$F$1034</f>
        <v>8.1247417092582653E-6</v>
      </c>
      <c r="J216" s="123">
        <v>397.17251306999998</v>
      </c>
      <c r="K216" s="123">
        <v>186.81980952380999</v>
      </c>
    </row>
    <row r="217" spans="1:11" x14ac:dyDescent="0.2">
      <c r="A217" s="120" t="s">
        <v>1803</v>
      </c>
      <c r="B217" s="61" t="s">
        <v>1424</v>
      </c>
      <c r="C217" s="61" t="s">
        <v>704</v>
      </c>
      <c r="D217" s="61" t="s">
        <v>236</v>
      </c>
      <c r="E217" s="61" t="s">
        <v>238</v>
      </c>
      <c r="F217" s="121">
        <v>6.9482479999999999E-2</v>
      </c>
      <c r="G217" s="121">
        <v>0.17193635000000002</v>
      </c>
      <c r="H217" s="76">
        <f>IF(ISERROR(F217/G217-1),"",IF((F217/G217-1)&gt;10000%,"",F217/G217-1))</f>
        <v>-0.59588254607010094</v>
      </c>
      <c r="I217" s="62">
        <f>F217/$F$1034</f>
        <v>8.1797683479330928E-6</v>
      </c>
      <c r="J217" s="123">
        <v>32.102224999999997</v>
      </c>
      <c r="K217" s="123">
        <v>66.015238095238104</v>
      </c>
    </row>
    <row r="218" spans="1:11" x14ac:dyDescent="0.2">
      <c r="A218" s="120" t="s">
        <v>2901</v>
      </c>
      <c r="B218" s="61" t="s">
        <v>623</v>
      </c>
      <c r="C218" s="61" t="s">
        <v>946</v>
      </c>
      <c r="D218" s="120" t="s">
        <v>237</v>
      </c>
      <c r="E218" s="61" t="s">
        <v>1089</v>
      </c>
      <c r="F218" s="121">
        <v>6.9867082999999996E-2</v>
      </c>
      <c r="G218" s="121">
        <v>0.42863868999999999</v>
      </c>
      <c r="H218" s="76">
        <f>IF(ISERROR(F218/G218-1),"",IF((F218/G218-1)&gt;10000%,"",F218/G218-1))</f>
        <v>-0.8370023877219297</v>
      </c>
      <c r="I218" s="62">
        <f>F218/$F$1034</f>
        <v>8.2250454227571355E-6</v>
      </c>
      <c r="J218" s="123">
        <v>614.26354129999993</v>
      </c>
      <c r="K218" s="123">
        <v>5.00852380952381</v>
      </c>
    </row>
    <row r="219" spans="1:11" x14ac:dyDescent="0.2">
      <c r="A219" s="120" t="s">
        <v>2286</v>
      </c>
      <c r="B219" s="61" t="s">
        <v>587</v>
      </c>
      <c r="C219" s="61" t="s">
        <v>941</v>
      </c>
      <c r="D219" s="61" t="s">
        <v>236</v>
      </c>
      <c r="E219" s="61" t="s">
        <v>1089</v>
      </c>
      <c r="F219" s="121">
        <v>7.0321499999999995E-2</v>
      </c>
      <c r="G219" s="121">
        <v>0.14754861999999999</v>
      </c>
      <c r="H219" s="76">
        <f>IF(ISERROR(F219/G219-1),"",IF((F219/G219-1)&gt;10000%,"",F219/G219-1))</f>
        <v>-0.52340116769645151</v>
      </c>
      <c r="I219" s="62">
        <f>F219/$F$1034</f>
        <v>8.2785412938510091E-6</v>
      </c>
      <c r="J219" s="123">
        <v>12.937532239999999</v>
      </c>
      <c r="K219" s="123">
        <v>13.020142857142901</v>
      </c>
    </row>
    <row r="220" spans="1:11" x14ac:dyDescent="0.2">
      <c r="A220" s="120" t="s">
        <v>2019</v>
      </c>
      <c r="B220" s="61" t="s">
        <v>4</v>
      </c>
      <c r="C220" s="61" t="s">
        <v>945</v>
      </c>
      <c r="D220" s="61" t="s">
        <v>237</v>
      </c>
      <c r="E220" s="61" t="s">
        <v>1089</v>
      </c>
      <c r="F220" s="121">
        <v>7.0333999999999994E-2</v>
      </c>
      <c r="G220" s="121">
        <v>0</v>
      </c>
      <c r="H220" s="76" t="str">
        <f>IF(ISERROR(F220/G220-1),"",IF((F220/G220-1)&gt;10000%,"",F220/G220-1))</f>
        <v/>
      </c>
      <c r="I220" s="62">
        <f>F220/$F$1034</f>
        <v>8.2800128461667746E-6</v>
      </c>
      <c r="J220" s="123">
        <v>19.010321999999999</v>
      </c>
      <c r="K220" s="123">
        <v>45.564523809523799</v>
      </c>
    </row>
    <row r="221" spans="1:11" x14ac:dyDescent="0.2">
      <c r="A221" s="120" t="s">
        <v>2533</v>
      </c>
      <c r="B221" s="61" t="s">
        <v>552</v>
      </c>
      <c r="C221" s="61" t="s">
        <v>1418</v>
      </c>
      <c r="D221" s="61" t="s">
        <v>237</v>
      </c>
      <c r="E221" s="61" t="s">
        <v>238</v>
      </c>
      <c r="F221" s="121">
        <v>7.0346699999999998E-2</v>
      </c>
      <c r="G221" s="121">
        <v>6.2636869999999997E-2</v>
      </c>
      <c r="H221" s="76">
        <f>IF(ISERROR(F221/G221-1),"",IF((F221/G221-1)&gt;10000%,"",F221/G221-1))</f>
        <v>0.12308772772330423</v>
      </c>
      <c r="I221" s="62">
        <f>F221/$F$1034</f>
        <v>8.2815079433195948E-6</v>
      </c>
      <c r="J221" s="123">
        <v>2.8211780000000002</v>
      </c>
      <c r="K221" s="123">
        <v>26.347619047618998</v>
      </c>
    </row>
    <row r="222" spans="1:11" x14ac:dyDescent="0.2">
      <c r="A222" s="120" t="s">
        <v>2765</v>
      </c>
      <c r="B222" s="61" t="s">
        <v>85</v>
      </c>
      <c r="C222" s="61" t="s">
        <v>940</v>
      </c>
      <c r="D222" s="61" t="s">
        <v>236</v>
      </c>
      <c r="E222" s="61" t="s">
        <v>1089</v>
      </c>
      <c r="F222" s="121">
        <v>7.0882059999999997E-2</v>
      </c>
      <c r="G222" s="121">
        <v>0.28605518000000002</v>
      </c>
      <c r="H222" s="76">
        <f>IF(ISERROR(F222/G222-1),"",IF((F222/G222-1)&gt;10000%,"",F222/G222-1))</f>
        <v>-0.75220843754690969</v>
      </c>
      <c r="I222" s="62">
        <f>F222/$F$1034</f>
        <v>8.3445327631410715E-6</v>
      </c>
      <c r="J222" s="123">
        <v>0</v>
      </c>
      <c r="K222" s="123">
        <v>15.480285714285699</v>
      </c>
    </row>
    <row r="223" spans="1:11" x14ac:dyDescent="0.2">
      <c r="A223" s="120" t="s">
        <v>2900</v>
      </c>
      <c r="B223" s="61" t="s">
        <v>1555</v>
      </c>
      <c r="C223" s="61" t="s">
        <v>946</v>
      </c>
      <c r="D223" s="120" t="s">
        <v>237</v>
      </c>
      <c r="E223" s="61" t="s">
        <v>1089</v>
      </c>
      <c r="F223" s="121">
        <v>7.1175000000000002E-2</v>
      </c>
      <c r="G223" s="121">
        <v>0</v>
      </c>
      <c r="H223" s="76" t="str">
        <f>IF(ISERROR(F223/G223-1),"",IF((F223/G223-1)&gt;10000%,"",F223/G223-1))</f>
        <v/>
      </c>
      <c r="I223" s="62">
        <f>F223/$F$1034</f>
        <v>8.3790188859715124E-6</v>
      </c>
      <c r="J223" s="123">
        <v>29.040694420000001</v>
      </c>
      <c r="K223" s="123">
        <v>5.0419523809523801</v>
      </c>
    </row>
    <row r="224" spans="1:11" x14ac:dyDescent="0.2">
      <c r="A224" s="120" t="s">
        <v>2899</v>
      </c>
      <c r="B224" s="61" t="s">
        <v>231</v>
      </c>
      <c r="C224" s="61" t="s">
        <v>946</v>
      </c>
      <c r="D224" s="61" t="s">
        <v>236</v>
      </c>
      <c r="E224" s="61" t="s">
        <v>238</v>
      </c>
      <c r="F224" s="121">
        <v>7.1371500000000004E-2</v>
      </c>
      <c r="G224" s="121">
        <v>0.34200071999999998</v>
      </c>
      <c r="H224" s="76">
        <f>IF(ISERROR(F224/G224-1),"",IF((F224/G224-1)&gt;10000%,"",F224/G224-1))</f>
        <v>-0.79131184285226064</v>
      </c>
      <c r="I224" s="62">
        <f>F224/$F$1034</f>
        <v>8.4021516883753532E-6</v>
      </c>
      <c r="J224" s="123">
        <v>19.16780301</v>
      </c>
      <c r="K224" s="123">
        <v>86.661809523809495</v>
      </c>
    </row>
    <row r="225" spans="1:11" x14ac:dyDescent="0.2">
      <c r="A225" s="120" t="s">
        <v>2655</v>
      </c>
      <c r="B225" s="61" t="s">
        <v>226</v>
      </c>
      <c r="C225" s="61" t="s">
        <v>940</v>
      </c>
      <c r="D225" s="61" t="s">
        <v>236</v>
      </c>
      <c r="E225" s="61" t="s">
        <v>1089</v>
      </c>
      <c r="F225" s="121">
        <v>7.1787600000000007E-2</v>
      </c>
      <c r="G225" s="121">
        <v>0.81462564000000004</v>
      </c>
      <c r="H225" s="76">
        <f>IF(ISERROR(F225/G225-1),"",IF((F225/G225-1)&gt;10000%,"",F225/G225-1))</f>
        <v>-0.9118765768285908</v>
      </c>
      <c r="I225" s="62">
        <f>F225/$F$1034</f>
        <v>8.4511367218625717E-6</v>
      </c>
      <c r="J225" s="123">
        <v>39.667424939999997</v>
      </c>
      <c r="K225" s="123">
        <v>17.178428571428601</v>
      </c>
    </row>
    <row r="226" spans="1:11" x14ac:dyDescent="0.2">
      <c r="A226" s="120" t="s">
        <v>1862</v>
      </c>
      <c r="B226" s="61" t="s">
        <v>1062</v>
      </c>
      <c r="C226" s="61" t="s">
        <v>704</v>
      </c>
      <c r="D226" s="61" t="s">
        <v>236</v>
      </c>
      <c r="E226" s="61" t="s">
        <v>1089</v>
      </c>
      <c r="F226" s="121">
        <v>7.1921609999999997E-2</v>
      </c>
      <c r="G226" s="121">
        <v>2.6655381000000002E-2</v>
      </c>
      <c r="H226" s="76">
        <f>IF(ISERROR(F226/G226-1),"",IF((F226/G226-1)&gt;10000%,"",F226/G226-1))</f>
        <v>1.6982022879357825</v>
      </c>
      <c r="I226" s="62">
        <f>F226/$F$1034</f>
        <v>8.4669129399294338E-6</v>
      </c>
      <c r="J226" s="123">
        <v>3.3730264750000001</v>
      </c>
      <c r="K226" s="123">
        <v>134.537047619048</v>
      </c>
    </row>
    <row r="227" spans="1:11" x14ac:dyDescent="0.2">
      <c r="A227" s="120" t="s">
        <v>2312</v>
      </c>
      <c r="B227" s="61" t="s">
        <v>461</v>
      </c>
      <c r="C227" s="61" t="s">
        <v>941</v>
      </c>
      <c r="D227" s="61" t="s">
        <v>236</v>
      </c>
      <c r="E227" s="61" t="s">
        <v>1089</v>
      </c>
      <c r="F227" s="121">
        <v>7.2241059999999996E-2</v>
      </c>
      <c r="G227" s="121">
        <v>0.35652740999999999</v>
      </c>
      <c r="H227" s="76">
        <f>IF(ISERROR(F227/G227-1),"",IF((F227/G227-1)&gt;10000%,"",F227/G227-1))</f>
        <v>-0.79737585954471213</v>
      </c>
      <c r="I227" s="62">
        <f>F227/$F$1034</f>
        <v>8.5045199309111505E-6</v>
      </c>
      <c r="J227" s="123">
        <v>39.939236919999999</v>
      </c>
      <c r="K227" s="123">
        <v>30.181190476190501</v>
      </c>
    </row>
    <row r="228" spans="1:11" x14ac:dyDescent="0.2">
      <c r="A228" s="120" t="s">
        <v>1853</v>
      </c>
      <c r="B228" s="61" t="s">
        <v>1053</v>
      </c>
      <c r="C228" s="61" t="s">
        <v>704</v>
      </c>
      <c r="D228" s="61" t="s">
        <v>236</v>
      </c>
      <c r="E228" s="61" t="s">
        <v>1089</v>
      </c>
      <c r="F228" s="121">
        <v>7.2677199999999997E-2</v>
      </c>
      <c r="G228" s="121">
        <v>3.482035E-2</v>
      </c>
      <c r="H228" s="76">
        <f>IF(ISERROR(F228/G228-1),"",IF((F228/G228-1)&gt;10000%,"",F228/G228-1))</f>
        <v>1.0872047523933559</v>
      </c>
      <c r="I228" s="62">
        <f>F228/$F$1034</f>
        <v>8.5558641570710034E-6</v>
      </c>
      <c r="J228" s="123">
        <v>4.5031899640000006</v>
      </c>
      <c r="K228" s="123">
        <v>136.691857142857</v>
      </c>
    </row>
    <row r="229" spans="1:11" x14ac:dyDescent="0.2">
      <c r="A229" s="120" t="s">
        <v>2568</v>
      </c>
      <c r="B229" s="61" t="s">
        <v>97</v>
      </c>
      <c r="C229" s="61" t="s">
        <v>947</v>
      </c>
      <c r="D229" s="61" t="s">
        <v>237</v>
      </c>
      <c r="E229" s="61" t="s">
        <v>238</v>
      </c>
      <c r="F229" s="121">
        <v>7.3529172999999989E-2</v>
      </c>
      <c r="G229" s="121">
        <v>2.8595238000000002E-2</v>
      </c>
      <c r="H229" s="76">
        <f>IF(ISERROR(F229/G229-1),"",IF((F229/G229-1)&gt;10000%,"",F229/G229-1))</f>
        <v>1.5713782483642902</v>
      </c>
      <c r="I229" s="62">
        <f>F229/$F$1034</f>
        <v>8.6561619843606103E-6</v>
      </c>
      <c r="J229" s="123">
        <v>3.8612096530000004</v>
      </c>
      <c r="K229" s="123">
        <v>74.642714285714305</v>
      </c>
    </row>
    <row r="230" spans="1:11" x14ac:dyDescent="0.2">
      <c r="A230" s="120" t="s">
        <v>2218</v>
      </c>
      <c r="B230" s="61" t="s">
        <v>2219</v>
      </c>
      <c r="C230" s="61" t="s">
        <v>171</v>
      </c>
      <c r="D230" s="61" t="s">
        <v>879</v>
      </c>
      <c r="E230" s="61" t="s">
        <v>1089</v>
      </c>
      <c r="F230" s="121">
        <v>7.4208369999999996E-2</v>
      </c>
      <c r="G230" s="121">
        <v>1.53946578</v>
      </c>
      <c r="H230" s="76">
        <f>IF(ISERROR(F230/G230-1),"",IF((F230/G230-1)&gt;10000%,"",F230/G230-1))</f>
        <v>-0.95179602498212079</v>
      </c>
      <c r="I230" s="62">
        <f>F230/$F$1034</f>
        <v>8.7361198978175153E-6</v>
      </c>
      <c r="J230" s="123">
        <v>3.0579999999999998</v>
      </c>
      <c r="K230" s="123">
        <v>79.029190476190493</v>
      </c>
    </row>
    <row r="231" spans="1:11" x14ac:dyDescent="0.2">
      <c r="A231" s="120" t="s">
        <v>2226</v>
      </c>
      <c r="B231" s="61" t="s">
        <v>1756</v>
      </c>
      <c r="C231" s="61" t="s">
        <v>1039</v>
      </c>
      <c r="D231" s="61" t="s">
        <v>237</v>
      </c>
      <c r="E231" s="61" t="s">
        <v>238</v>
      </c>
      <c r="F231" s="121">
        <v>7.5852580000000003E-2</v>
      </c>
      <c r="G231" s="121">
        <v>1.9269999999999999E-3</v>
      </c>
      <c r="H231" s="76">
        <f>IF(ISERROR(F231/G231-1),"",IF((F231/G231-1)&gt;10000%,"",F231/G231-1))</f>
        <v>38.363040996367417</v>
      </c>
      <c r="I231" s="62">
        <f>F231/$F$1034</f>
        <v>8.9296831804659636E-6</v>
      </c>
      <c r="J231" s="123">
        <v>3.9711309133999997</v>
      </c>
      <c r="K231" s="123">
        <v>61.480047619047603</v>
      </c>
    </row>
    <row r="232" spans="1:11" x14ac:dyDescent="0.2">
      <c r="A232" s="120" t="s">
        <v>2295</v>
      </c>
      <c r="B232" s="61" t="s">
        <v>579</v>
      </c>
      <c r="C232" s="61" t="s">
        <v>941</v>
      </c>
      <c r="D232" s="61" t="s">
        <v>236</v>
      </c>
      <c r="E232" s="61" t="s">
        <v>1089</v>
      </c>
      <c r="F232" s="121">
        <v>7.6422020000000007E-2</v>
      </c>
      <c r="G232" s="121">
        <v>0.35281990500000004</v>
      </c>
      <c r="H232" s="76">
        <f>IF(ISERROR(F232/G232-1),"",IF((F232/G232-1)&gt;10000%,"",F232/G232-1))</f>
        <v>-0.7833965178353528</v>
      </c>
      <c r="I232" s="62">
        <f>F232/$F$1034</f>
        <v>8.9967200405211477E-6</v>
      </c>
      <c r="J232" s="123">
        <v>22.968686239999997</v>
      </c>
      <c r="K232" s="123">
        <v>42.8427619047619</v>
      </c>
    </row>
    <row r="233" spans="1:11" x14ac:dyDescent="0.2">
      <c r="A233" s="120" t="s">
        <v>2536</v>
      </c>
      <c r="B233" s="61" t="s">
        <v>131</v>
      </c>
      <c r="C233" s="61" t="s">
        <v>704</v>
      </c>
      <c r="D233" s="61" t="s">
        <v>237</v>
      </c>
      <c r="E233" s="61" t="s">
        <v>238</v>
      </c>
      <c r="F233" s="121">
        <v>7.8008421000000008E-2</v>
      </c>
      <c r="G233" s="121">
        <v>8.1052447999999999E-2</v>
      </c>
      <c r="H233" s="76">
        <f>IF(ISERROR(F233/G233-1),"",IF((F233/G233-1)&gt;10000%,"",F233/G233-1))</f>
        <v>-3.7556262335222579E-2</v>
      </c>
      <c r="I233" s="62">
        <f>F233/$F$1034</f>
        <v>9.1834778057438246E-6</v>
      </c>
      <c r="J233" s="123">
        <v>211.05750273404439</v>
      </c>
      <c r="K233" s="123">
        <v>25.943047619047601</v>
      </c>
    </row>
    <row r="234" spans="1:11" x14ac:dyDescent="0.2">
      <c r="A234" s="120" t="s">
        <v>2301</v>
      </c>
      <c r="B234" s="61" t="s">
        <v>2187</v>
      </c>
      <c r="C234" s="61" t="s">
        <v>941</v>
      </c>
      <c r="D234" s="61" t="s">
        <v>236</v>
      </c>
      <c r="E234" s="61" t="s">
        <v>1089</v>
      </c>
      <c r="F234" s="121">
        <v>8.2413649999999991E-2</v>
      </c>
      <c r="G234" s="121">
        <v>6.9438169999999994E-2</v>
      </c>
      <c r="H234" s="76">
        <f>IF(ISERROR(F234/G234-1),"",IF((F234/G234-1)&gt;10000%,"",F234/G234-1))</f>
        <v>0.18686379551765264</v>
      </c>
      <c r="I234" s="62">
        <f>F234/$F$1034</f>
        <v>9.7020798006581804E-6</v>
      </c>
      <c r="J234" s="123">
        <v>30.929717140000001</v>
      </c>
      <c r="K234" s="123">
        <v>12.669285714285699</v>
      </c>
    </row>
    <row r="235" spans="1:11" x14ac:dyDescent="0.2">
      <c r="A235" s="120" t="s">
        <v>1727</v>
      </c>
      <c r="B235" s="61" t="s">
        <v>1047</v>
      </c>
      <c r="C235" s="61" t="s">
        <v>171</v>
      </c>
      <c r="D235" s="61" t="s">
        <v>879</v>
      </c>
      <c r="E235" s="61" t="s">
        <v>238</v>
      </c>
      <c r="F235" s="121">
        <v>8.2728059999999992E-2</v>
      </c>
      <c r="G235" s="121">
        <v>0.13695546</v>
      </c>
      <c r="H235" s="76">
        <f>IF(ISERROR(F235/G235-1),"",IF((F235/G235-1)&gt;10000%,"",F235/G235-1))</f>
        <v>-0.39594916478685849</v>
      </c>
      <c r="I235" s="62">
        <f>F235/$F$1034</f>
        <v>9.7390934617461797E-6</v>
      </c>
      <c r="J235" s="123">
        <v>23.09873</v>
      </c>
      <c r="K235" s="123">
        <v>23.693857142857102</v>
      </c>
    </row>
    <row r="236" spans="1:11" x14ac:dyDescent="0.2">
      <c r="A236" s="120" t="s">
        <v>1829</v>
      </c>
      <c r="B236" s="120" t="s">
        <v>1552</v>
      </c>
      <c r="C236" s="120" t="s">
        <v>704</v>
      </c>
      <c r="D236" s="120" t="s">
        <v>236</v>
      </c>
      <c r="E236" s="120" t="s">
        <v>1089</v>
      </c>
      <c r="F236" s="121">
        <v>8.5968859999999994E-2</v>
      </c>
      <c r="G236" s="121">
        <v>2.858904E-2</v>
      </c>
      <c r="H236" s="76">
        <f>IF(ISERROR(F236/G236-1),"",IF((F236/G236-1)&gt;10000%,"",F236/G236-1))</f>
        <v>2.007056550342369</v>
      </c>
      <c r="I236" s="122">
        <f>F236/$F$1034</f>
        <v>1.0120614001340932E-5</v>
      </c>
      <c r="J236" s="123">
        <v>4.8670211610000003</v>
      </c>
      <c r="K236" s="123">
        <v>2.4747142857142901</v>
      </c>
    </row>
    <row r="237" spans="1:11" x14ac:dyDescent="0.2">
      <c r="A237" s="120" t="s">
        <v>2108</v>
      </c>
      <c r="B237" s="61" t="s">
        <v>2109</v>
      </c>
      <c r="C237" s="61" t="s">
        <v>1042</v>
      </c>
      <c r="D237" s="61" t="s">
        <v>236</v>
      </c>
      <c r="E237" s="61" t="s">
        <v>1089</v>
      </c>
      <c r="F237" s="121">
        <v>8.605699E-2</v>
      </c>
      <c r="G237" s="121">
        <v>2.0535029999999999E-2</v>
      </c>
      <c r="H237" s="76">
        <f>IF(ISERROR(F237/G237-1),"",IF((F237/G237-1)&gt;10000%,"",F237/G237-1))</f>
        <v>3.1907408949487781</v>
      </c>
      <c r="I237" s="62">
        <f>F237/$F$1034</f>
        <v>1.0130989033788009E-5</v>
      </c>
      <c r="J237" s="123">
        <v>39.890355799999995</v>
      </c>
      <c r="K237" s="123">
        <v>30.461142857142899</v>
      </c>
    </row>
    <row r="238" spans="1:11" x14ac:dyDescent="0.2">
      <c r="A238" s="120" t="s">
        <v>2260</v>
      </c>
      <c r="B238" s="61" t="s">
        <v>667</v>
      </c>
      <c r="C238" s="61" t="s">
        <v>941</v>
      </c>
      <c r="D238" s="61" t="s">
        <v>236</v>
      </c>
      <c r="E238" s="61" t="s">
        <v>1089</v>
      </c>
      <c r="F238" s="121">
        <v>8.6237335999999998E-2</v>
      </c>
      <c r="G238" s="121">
        <v>1.8945895779999999</v>
      </c>
      <c r="H238" s="76">
        <f>IF(ISERROR(F238/G238-1),"",IF((F238/G238-1)&gt;10000%,"",F238/G238-1))</f>
        <v>-0.95448231268587713</v>
      </c>
      <c r="I238" s="62">
        <f>F238/$F$1034</f>
        <v>1.0152220119703139E-5</v>
      </c>
      <c r="J238" s="123">
        <v>7.7488548499999998</v>
      </c>
      <c r="K238" s="123">
        <v>26.0534761904762</v>
      </c>
    </row>
    <row r="239" spans="1:11" x14ac:dyDescent="0.2">
      <c r="A239" s="120" t="s">
        <v>2199</v>
      </c>
      <c r="B239" s="61" t="s">
        <v>2200</v>
      </c>
      <c r="C239" s="61" t="s">
        <v>2091</v>
      </c>
      <c r="D239" s="61" t="s">
        <v>236</v>
      </c>
      <c r="E239" s="61" t="s">
        <v>1089</v>
      </c>
      <c r="F239" s="121">
        <v>8.7296490000000004E-2</v>
      </c>
      <c r="G239" s="121">
        <v>5.7807830000000004E-2</v>
      </c>
      <c r="H239" s="76">
        <f>IF(ISERROR(F239/G239-1),"",IF((F239/G239-1)&gt;10000%,"",F239/G239-1))</f>
        <v>0.51011532520767511</v>
      </c>
      <c r="I239" s="62">
        <f>F239/$F$1034</f>
        <v>1.0276908161419364E-5</v>
      </c>
      <c r="J239" s="123">
        <v>22.561531114751997</v>
      </c>
      <c r="K239" s="123">
        <v>75.008476190476202</v>
      </c>
    </row>
    <row r="240" spans="1:11" x14ac:dyDescent="0.2">
      <c r="A240" s="120" t="s">
        <v>1809</v>
      </c>
      <c r="B240" s="61" t="s">
        <v>404</v>
      </c>
      <c r="C240" s="61" t="s">
        <v>704</v>
      </c>
      <c r="D240" s="61" t="s">
        <v>236</v>
      </c>
      <c r="E240" s="61" t="s">
        <v>1089</v>
      </c>
      <c r="F240" s="121">
        <v>8.7418244999999992E-2</v>
      </c>
      <c r="G240" s="121">
        <v>2.0233999999999999E-2</v>
      </c>
      <c r="H240" s="76">
        <f>IF(ISERROR(F240/G240-1),"",IF((F240/G240-1)&gt;10000%,"",F240/G240-1))</f>
        <v>3.3203639913017691</v>
      </c>
      <c r="I240" s="62">
        <f>F240/$F$1034</f>
        <v>1.029124166959585E-5</v>
      </c>
      <c r="J240" s="123">
        <v>35.740557196851995</v>
      </c>
      <c r="K240" s="123">
        <v>14.6893333333333</v>
      </c>
    </row>
    <row r="241" spans="1:11" x14ac:dyDescent="0.2">
      <c r="A241" s="120" t="s">
        <v>2274</v>
      </c>
      <c r="B241" s="61" t="s">
        <v>419</v>
      </c>
      <c r="C241" s="61" t="s">
        <v>941</v>
      </c>
      <c r="D241" s="61" t="s">
        <v>236</v>
      </c>
      <c r="E241" s="61" t="s">
        <v>1089</v>
      </c>
      <c r="F241" s="121">
        <v>8.8155460000000005E-2</v>
      </c>
      <c r="G241" s="121">
        <v>0.27009655999999999</v>
      </c>
      <c r="H241" s="76">
        <f>IF(ISERROR(F241/G241-1),"",IF((F241/G241-1)&gt;10000%,"",F241/G241-1))</f>
        <v>-0.67361502123536854</v>
      </c>
      <c r="I241" s="62">
        <f>F241/$F$1034</f>
        <v>1.0378029704833245E-5</v>
      </c>
      <c r="J241" s="123">
        <v>17.004454800000001</v>
      </c>
      <c r="K241" s="123">
        <v>8.3383333333333294</v>
      </c>
    </row>
    <row r="242" spans="1:11" x14ac:dyDescent="0.2">
      <c r="A242" s="120" t="s">
        <v>1811</v>
      </c>
      <c r="B242" s="61" t="s">
        <v>275</v>
      </c>
      <c r="C242" s="61" t="s">
        <v>704</v>
      </c>
      <c r="D242" s="61" t="s">
        <v>236</v>
      </c>
      <c r="E242" s="61" t="s">
        <v>1089</v>
      </c>
      <c r="F242" s="121">
        <v>8.8825970000000004E-2</v>
      </c>
      <c r="G242" s="121">
        <v>0.15727657</v>
      </c>
      <c r="H242" s="76">
        <f>IF(ISERROR(F242/G242-1),"",IF((F242/G242-1)&gt;10000%,"",F242/G242-1))</f>
        <v>-0.43522439483516207</v>
      </c>
      <c r="I242" s="62">
        <f>F242/$F$1034</f>
        <v>1.0456964948292785E-5</v>
      </c>
      <c r="J242" s="123">
        <v>7.7289599999999998</v>
      </c>
      <c r="K242" s="123">
        <v>40.825952380952401</v>
      </c>
    </row>
    <row r="243" spans="1:11" x14ac:dyDescent="0.2">
      <c r="A243" s="120" t="s">
        <v>2523</v>
      </c>
      <c r="B243" s="61" t="s">
        <v>87</v>
      </c>
      <c r="C243" s="61" t="s">
        <v>947</v>
      </c>
      <c r="D243" s="61" t="s">
        <v>237</v>
      </c>
      <c r="E243" s="61" t="s">
        <v>238</v>
      </c>
      <c r="F243" s="121">
        <v>9.3683354999999996E-2</v>
      </c>
      <c r="G243" s="121">
        <v>0.11365646</v>
      </c>
      <c r="H243" s="76">
        <f>IF(ISERROR(F243/G243-1),"",IF((F243/G243-1)&gt;10000%,"",F243/G243-1))</f>
        <v>-0.17573224610374105</v>
      </c>
      <c r="I243" s="62">
        <f>F243/$F$1034</f>
        <v>1.1028796639918139E-5</v>
      </c>
      <c r="J243" s="123">
        <v>7.1170064699999998</v>
      </c>
      <c r="K243" s="123">
        <v>85.155238095238104</v>
      </c>
    </row>
    <row r="244" spans="1:11" x14ac:dyDescent="0.2">
      <c r="A244" s="120" t="s">
        <v>2012</v>
      </c>
      <c r="B244" s="61" t="s">
        <v>334</v>
      </c>
      <c r="C244" s="61" t="s">
        <v>945</v>
      </c>
      <c r="D244" s="61" t="s">
        <v>237</v>
      </c>
      <c r="E244" s="61" t="s">
        <v>1089</v>
      </c>
      <c r="F244" s="121">
        <v>9.6046445000000008E-2</v>
      </c>
      <c r="G244" s="121">
        <v>0.79134249999999995</v>
      </c>
      <c r="H244" s="76">
        <f>IF(ISERROR(F244/G244-1),"",IF((F244/G244-1)&gt;10000%,"",F244/G244-1))</f>
        <v>-0.87862847629187102</v>
      </c>
      <c r="I244" s="62">
        <f>F244/$F$1034</f>
        <v>1.1306989484867216E-5</v>
      </c>
      <c r="J244" s="123">
        <v>57.953255009999999</v>
      </c>
      <c r="K244" s="123">
        <v>59.818761904761899</v>
      </c>
    </row>
    <row r="245" spans="1:11" x14ac:dyDescent="0.2">
      <c r="A245" s="120" t="s">
        <v>2277</v>
      </c>
      <c r="B245" s="61" t="s">
        <v>426</v>
      </c>
      <c r="C245" s="61" t="s">
        <v>941</v>
      </c>
      <c r="D245" s="61" t="s">
        <v>236</v>
      </c>
      <c r="E245" s="61" t="s">
        <v>1089</v>
      </c>
      <c r="F245" s="121">
        <v>9.758246000000001E-2</v>
      </c>
      <c r="G245" s="121">
        <v>0.12862503</v>
      </c>
      <c r="H245" s="76">
        <f>IF(ISERROR(F245/G245-1),"",IF((F245/G245-1)&gt;10000%,"",F245/G245-1))</f>
        <v>-0.24134159579982206</v>
      </c>
      <c r="I245" s="62">
        <f>F245/$F$1034</f>
        <v>1.1487815599291319E-5</v>
      </c>
      <c r="J245" s="123">
        <v>134.36126355000002</v>
      </c>
      <c r="K245" s="123">
        <v>8.4536190476190498</v>
      </c>
    </row>
    <row r="246" spans="1:11" x14ac:dyDescent="0.2">
      <c r="A246" s="120" t="s">
        <v>2181</v>
      </c>
      <c r="B246" s="61" t="s">
        <v>1196</v>
      </c>
      <c r="C246" s="61" t="s">
        <v>1039</v>
      </c>
      <c r="D246" s="61" t="s">
        <v>237</v>
      </c>
      <c r="E246" s="61" t="s">
        <v>238</v>
      </c>
      <c r="F246" s="121">
        <v>0.101367467</v>
      </c>
      <c r="G246" s="121">
        <v>0.30384777299999999</v>
      </c>
      <c r="H246" s="76">
        <f>IF(ISERROR(F246/G246-1),"",IF((F246/G246-1)&gt;10000%,"",F246/G246-1))</f>
        <v>-0.66638732942103873</v>
      </c>
      <c r="I246" s="62">
        <f>F246/$F$1034</f>
        <v>1.1933402464574555E-5</v>
      </c>
      <c r="J246" s="123">
        <v>5.5845418557084203</v>
      </c>
      <c r="K246" s="123">
        <v>132.02628571428599</v>
      </c>
    </row>
    <row r="247" spans="1:11" x14ac:dyDescent="0.2">
      <c r="A247" s="120" t="s">
        <v>2065</v>
      </c>
      <c r="B247" s="61" t="s">
        <v>30</v>
      </c>
      <c r="C247" s="61" t="s">
        <v>2052</v>
      </c>
      <c r="D247" s="61" t="s">
        <v>237</v>
      </c>
      <c r="E247" s="61" t="s">
        <v>238</v>
      </c>
      <c r="F247" s="121">
        <v>0.10428965</v>
      </c>
      <c r="G247" s="121">
        <v>0.24690157999999998</v>
      </c>
      <c r="H247" s="76">
        <f>IF(ISERROR(F247/G247-1),"",IF((F247/G247-1)&gt;10000%,"",F247/G247-1))</f>
        <v>-0.57760638874809955</v>
      </c>
      <c r="I247" s="62">
        <f>F247/$F$1034</f>
        <v>1.2277414077433914E-5</v>
      </c>
      <c r="J247" s="123">
        <v>91.648142409999991</v>
      </c>
      <c r="K247" s="123">
        <v>19.0184761904762</v>
      </c>
    </row>
    <row r="248" spans="1:11" x14ac:dyDescent="0.2">
      <c r="A248" s="120" t="s">
        <v>1833</v>
      </c>
      <c r="B248" s="61" t="s">
        <v>1688</v>
      </c>
      <c r="C248" s="61" t="s">
        <v>704</v>
      </c>
      <c r="D248" s="61" t="s">
        <v>236</v>
      </c>
      <c r="E248" s="61" t="s">
        <v>1089</v>
      </c>
      <c r="F248" s="121">
        <v>0.10557675100000001</v>
      </c>
      <c r="G248" s="121">
        <v>0.236003032</v>
      </c>
      <c r="H248" s="76">
        <f>IF(ISERROR(F248/G248-1),"",IF((F248/G248-1)&gt;10000%,"",F248/G248-1))</f>
        <v>-0.55264663294664784</v>
      </c>
      <c r="I248" s="62">
        <f>F248/$F$1034</f>
        <v>1.2428936994007893E-5</v>
      </c>
      <c r="J248" s="123">
        <v>18.694969019999998</v>
      </c>
      <c r="K248" s="123">
        <v>171.661</v>
      </c>
    </row>
    <row r="249" spans="1:11" x14ac:dyDescent="0.2">
      <c r="A249" s="120" t="s">
        <v>1856</v>
      </c>
      <c r="B249" s="61" t="s">
        <v>1057</v>
      </c>
      <c r="C249" s="61" t="s">
        <v>704</v>
      </c>
      <c r="D249" s="61" t="s">
        <v>236</v>
      </c>
      <c r="E249" s="61" t="s">
        <v>1089</v>
      </c>
      <c r="F249" s="121">
        <v>0.105615546</v>
      </c>
      <c r="G249" s="121">
        <v>0.23840230900000001</v>
      </c>
      <c r="H249" s="76">
        <f>IF(ISERROR(F249/G249-1),"",IF((F249/G249-1)&gt;10000%,"",F249/G249-1))</f>
        <v>-0.55698606090262315</v>
      </c>
      <c r="I249" s="62">
        <f>F249/$F$1034</f>
        <v>1.2433504103775104E-5</v>
      </c>
      <c r="J249" s="123">
        <v>9.7378816489500011</v>
      </c>
      <c r="K249" s="123">
        <v>130.51161904761901</v>
      </c>
    </row>
    <row r="250" spans="1:11" x14ac:dyDescent="0.2">
      <c r="A250" s="120" t="s">
        <v>962</v>
      </c>
      <c r="B250" s="61" t="s">
        <v>430</v>
      </c>
      <c r="C250" s="61" t="s">
        <v>943</v>
      </c>
      <c r="D250" s="61" t="s">
        <v>236</v>
      </c>
      <c r="E250" s="61" t="s">
        <v>1089</v>
      </c>
      <c r="F250" s="121">
        <v>0.10692528</v>
      </c>
      <c r="G250" s="121">
        <v>4.0051759999999999E-2</v>
      </c>
      <c r="H250" s="76">
        <f>IF(ISERROR(F250/G250-1),"",IF((F250/G250-1)&gt;10000%,"",F250/G250-1))</f>
        <v>1.6696774373960097</v>
      </c>
      <c r="I250" s="62">
        <f>F250/$F$1034</f>
        <v>1.2587691471834098E-5</v>
      </c>
      <c r="J250" s="123">
        <v>43.853351750000002</v>
      </c>
      <c r="K250" s="123">
        <v>15.2612857142857</v>
      </c>
    </row>
    <row r="251" spans="1:11" x14ac:dyDescent="0.2">
      <c r="A251" s="120" t="s">
        <v>2326</v>
      </c>
      <c r="B251" s="61" t="s">
        <v>499</v>
      </c>
      <c r="C251" s="61" t="s">
        <v>941</v>
      </c>
      <c r="D251" s="61" t="s">
        <v>236</v>
      </c>
      <c r="E251" s="61" t="s">
        <v>1089</v>
      </c>
      <c r="F251" s="121">
        <v>0.10927205800000001</v>
      </c>
      <c r="G251" s="121">
        <v>3.3643777999999999E-2</v>
      </c>
      <c r="H251" s="76">
        <f>IF(ISERROR(F251/G251-1),"",IF((F251/G251-1)&gt;10000%,"",F251/G251-1))</f>
        <v>2.2479128235836061</v>
      </c>
      <c r="I251" s="62">
        <f>F251/$F$1034</f>
        <v>1.2863963999873191E-5</v>
      </c>
      <c r="J251" s="123">
        <v>32.939173740000001</v>
      </c>
      <c r="K251" s="123">
        <v>14.270380952381</v>
      </c>
    </row>
    <row r="252" spans="1:11" x14ac:dyDescent="0.2">
      <c r="A252" s="120" t="s">
        <v>2665</v>
      </c>
      <c r="B252" s="61" t="s">
        <v>1033</v>
      </c>
      <c r="C252" s="61" t="s">
        <v>940</v>
      </c>
      <c r="D252" s="61" t="s">
        <v>236</v>
      </c>
      <c r="E252" s="61" t="s">
        <v>1089</v>
      </c>
      <c r="F252" s="121">
        <v>0.10948748</v>
      </c>
      <c r="G252" s="121">
        <v>0.68468403</v>
      </c>
      <c r="H252" s="76">
        <f>IF(ISERROR(F252/G252-1),"",IF((F252/G252-1)&gt;10000%,"",F252/G252-1))</f>
        <v>-0.84009050130758856</v>
      </c>
      <c r="I252" s="62">
        <f>F252/$F$1034</f>
        <v>1.2889324379310547E-5</v>
      </c>
      <c r="J252" s="123">
        <v>126.69910139999999</v>
      </c>
      <c r="K252" s="123">
        <v>15.3408571428571</v>
      </c>
    </row>
    <row r="253" spans="1:11" x14ac:dyDescent="0.2">
      <c r="A253" s="120" t="s">
        <v>2650</v>
      </c>
      <c r="B253" s="61" t="s">
        <v>220</v>
      </c>
      <c r="C253" s="61" t="s">
        <v>940</v>
      </c>
      <c r="D253" s="61" t="s">
        <v>236</v>
      </c>
      <c r="E253" s="61" t="s">
        <v>1089</v>
      </c>
      <c r="F253" s="121">
        <v>0.11043582</v>
      </c>
      <c r="G253" s="121">
        <v>1.7373927849999999</v>
      </c>
      <c r="H253" s="76">
        <f>IF(ISERROR(F253/G253-1),"",IF((F253/G253-1)&gt;10000%,"",F253/G253-1))</f>
        <v>-0.93643589351040157</v>
      </c>
      <c r="I253" s="62">
        <f>F253/$F$1034</f>
        <v>1.3000966933161228E-5</v>
      </c>
      <c r="J253" s="123">
        <v>45.122200199999995</v>
      </c>
      <c r="K253" s="123">
        <v>17.957000000000001</v>
      </c>
    </row>
    <row r="254" spans="1:11" x14ac:dyDescent="0.2">
      <c r="A254" s="120" t="s">
        <v>2898</v>
      </c>
      <c r="B254" s="61" t="s">
        <v>352</v>
      </c>
      <c r="C254" s="61" t="s">
        <v>946</v>
      </c>
      <c r="D254" s="61" t="s">
        <v>236</v>
      </c>
      <c r="E254" s="61" t="s">
        <v>1089</v>
      </c>
      <c r="F254" s="121">
        <v>0.11518022999999999</v>
      </c>
      <c r="G254" s="121">
        <v>2.8153715999999999E-2</v>
      </c>
      <c r="H254" s="76">
        <f>IF(ISERROR(F254/G254-1),"",IF((F254/G254-1)&gt;10000%,"",F254/G254-1))</f>
        <v>3.0911199786202292</v>
      </c>
      <c r="I254" s="62">
        <f>F254/$F$1034</f>
        <v>1.3559498734956691E-5</v>
      </c>
      <c r="J254" s="123">
        <v>40.17960609</v>
      </c>
      <c r="K254" s="123">
        <v>63.329285714285703</v>
      </c>
    </row>
    <row r="255" spans="1:11" x14ac:dyDescent="0.2">
      <c r="A255" s="120" t="s">
        <v>1731</v>
      </c>
      <c r="B255" s="61" t="s">
        <v>896</v>
      </c>
      <c r="C255" s="61" t="s">
        <v>171</v>
      </c>
      <c r="D255" s="61" t="s">
        <v>879</v>
      </c>
      <c r="E255" s="61" t="s">
        <v>1089</v>
      </c>
      <c r="F255" s="121">
        <v>0.115290015</v>
      </c>
      <c r="G255" s="121">
        <v>0.113251544</v>
      </c>
      <c r="H255" s="76">
        <f>IF(ISERROR(F255/G255-1),"",IF((F255/G255-1)&gt;10000%,"",F255/G255-1))</f>
        <v>1.7999498532223157E-2</v>
      </c>
      <c r="I255" s="62">
        <f>F255/$F$1034</f>
        <v>1.35724230846356E-5</v>
      </c>
      <c r="J255" s="123">
        <v>16.374600000000001</v>
      </c>
      <c r="K255" s="123">
        <v>41.326523809523799</v>
      </c>
    </row>
    <row r="256" spans="1:11" x14ac:dyDescent="0.2">
      <c r="A256" s="120" t="s">
        <v>1978</v>
      </c>
      <c r="B256" s="61" t="s">
        <v>871</v>
      </c>
      <c r="C256" s="61" t="s">
        <v>945</v>
      </c>
      <c r="D256" s="61" t="s">
        <v>879</v>
      </c>
      <c r="E256" s="61" t="s">
        <v>1089</v>
      </c>
      <c r="F256" s="121">
        <v>0.117056115</v>
      </c>
      <c r="G256" s="121">
        <v>0.54096297500000001</v>
      </c>
      <c r="H256" s="76">
        <f>IF(ISERROR(F256/G256-1),"",IF((F256/G256-1)&gt;10000%,"",F256/G256-1))</f>
        <v>-0.78361529271018959</v>
      </c>
      <c r="I256" s="62">
        <f>F256/$F$1034</f>
        <v>1.3780335768225546E-5</v>
      </c>
      <c r="J256" s="123">
        <v>52.691514950000006</v>
      </c>
      <c r="K256" s="123">
        <v>46.066857142857103</v>
      </c>
    </row>
    <row r="257" spans="1:11" x14ac:dyDescent="0.2">
      <c r="A257" s="120" t="s">
        <v>2230</v>
      </c>
      <c r="B257" s="61" t="s">
        <v>2231</v>
      </c>
      <c r="C257" s="61" t="s">
        <v>171</v>
      </c>
      <c r="D257" s="61" t="s">
        <v>879</v>
      </c>
      <c r="E257" s="61" t="s">
        <v>1089</v>
      </c>
      <c r="F257" s="121">
        <v>0.11768375</v>
      </c>
      <c r="G257" s="121">
        <v>0.32289801000000001</v>
      </c>
      <c r="H257" s="76">
        <f>IF(ISERROR(F257/G257-1),"",IF((F257/G257-1)&gt;10000%,"",F257/G257-1))</f>
        <v>-0.63553894308608472</v>
      </c>
      <c r="I257" s="62">
        <f>F257/$F$1034</f>
        <v>1.3854223587242008E-5</v>
      </c>
      <c r="J257" s="123">
        <v>12.114000000000001</v>
      </c>
      <c r="K257" s="123">
        <v>59.681428571428597</v>
      </c>
    </row>
    <row r="258" spans="1:11" x14ac:dyDescent="0.2">
      <c r="A258" s="120" t="s">
        <v>2325</v>
      </c>
      <c r="B258" s="61" t="s">
        <v>498</v>
      </c>
      <c r="C258" s="61" t="s">
        <v>941</v>
      </c>
      <c r="D258" s="61" t="s">
        <v>236</v>
      </c>
      <c r="E258" s="61" t="s">
        <v>1089</v>
      </c>
      <c r="F258" s="121">
        <v>0.12133055000000001</v>
      </c>
      <c r="G258" s="121">
        <v>9.9495830000000007E-2</v>
      </c>
      <c r="H258" s="76">
        <f>IF(ISERROR(F258/G258-1),"",IF((F258/G258-1)&gt;10000%,"",F258/G258-1))</f>
        <v>0.21945361931248786</v>
      </c>
      <c r="I258" s="62">
        <f>F258/$F$1034</f>
        <v>1.428354014605284E-5</v>
      </c>
      <c r="J258" s="123">
        <v>11.266019930000001</v>
      </c>
      <c r="K258" s="123">
        <v>16.4125714285714</v>
      </c>
    </row>
    <row r="259" spans="1:11" x14ac:dyDescent="0.2">
      <c r="A259" s="120" t="s">
        <v>2008</v>
      </c>
      <c r="B259" s="61" t="s">
        <v>335</v>
      </c>
      <c r="C259" s="61" t="s">
        <v>945</v>
      </c>
      <c r="D259" s="61" t="s">
        <v>237</v>
      </c>
      <c r="E259" s="61" t="s">
        <v>1089</v>
      </c>
      <c r="F259" s="121">
        <v>0.12411804</v>
      </c>
      <c r="G259" s="121">
        <v>0.55266437000000002</v>
      </c>
      <c r="H259" s="76">
        <f>IF(ISERROR(F259/G259-1),"",IF((F259/G259-1)&gt;10000%,"",F259/G259-1))</f>
        <v>-0.77541877722278352</v>
      </c>
      <c r="I259" s="62">
        <f>F259/$F$1034</f>
        <v>1.46116951352268E-5</v>
      </c>
      <c r="J259" s="123">
        <v>13.95559673</v>
      </c>
      <c r="K259" s="123">
        <v>171.67280952381</v>
      </c>
    </row>
    <row r="260" spans="1:11" x14ac:dyDescent="0.2">
      <c r="A260" s="120" t="s">
        <v>2897</v>
      </c>
      <c r="B260" s="61" t="s">
        <v>833</v>
      </c>
      <c r="C260" s="61" t="s">
        <v>946</v>
      </c>
      <c r="D260" s="61" t="s">
        <v>236</v>
      </c>
      <c r="E260" s="61" t="s">
        <v>1089</v>
      </c>
      <c r="F260" s="121">
        <v>0.12513309</v>
      </c>
      <c r="G260" s="121">
        <v>4.6081400000000002E-2</v>
      </c>
      <c r="H260" s="76">
        <f>IF(ISERROR(F260/G260-1),"",IF((F260/G260-1)&gt;10000%,"",F260/G260-1))</f>
        <v>1.71547934741566</v>
      </c>
      <c r="I260" s="62">
        <f>F260/$F$1034</f>
        <v>1.4731191069476262E-5</v>
      </c>
      <c r="J260" s="123">
        <v>9.4766906600000009</v>
      </c>
      <c r="K260" s="123">
        <v>123.861714285714</v>
      </c>
    </row>
    <row r="261" spans="1:11" x14ac:dyDescent="0.2">
      <c r="A261" s="120" t="s">
        <v>2287</v>
      </c>
      <c r="B261" s="61" t="s">
        <v>588</v>
      </c>
      <c r="C261" s="61" t="s">
        <v>941</v>
      </c>
      <c r="D261" s="61" t="s">
        <v>236</v>
      </c>
      <c r="E261" s="61" t="s">
        <v>1089</v>
      </c>
      <c r="F261" s="121">
        <v>0.13144917</v>
      </c>
      <c r="G261" s="121">
        <v>1.465139E-2</v>
      </c>
      <c r="H261" s="76">
        <f>IF(ISERROR(F261/G261-1),"",IF((F261/G261-1)&gt;10000%,"",F261/G261-1))</f>
        <v>7.9717883422665015</v>
      </c>
      <c r="I261" s="62">
        <f>F261/$F$1034</f>
        <v>1.547474644152132E-5</v>
      </c>
      <c r="J261" s="123">
        <v>25.968296350000003</v>
      </c>
      <c r="K261" s="123">
        <v>30.435857142857099</v>
      </c>
    </row>
    <row r="262" spans="1:11" x14ac:dyDescent="0.2">
      <c r="A262" s="120" t="s">
        <v>2327</v>
      </c>
      <c r="B262" s="61" t="s">
        <v>500</v>
      </c>
      <c r="C262" s="61" t="s">
        <v>941</v>
      </c>
      <c r="D262" s="61" t="s">
        <v>236</v>
      </c>
      <c r="E262" s="61" t="s">
        <v>1089</v>
      </c>
      <c r="F262" s="121">
        <v>0.131675081</v>
      </c>
      <c r="G262" s="121">
        <v>3.0939890950000004</v>
      </c>
      <c r="H262" s="76">
        <f>IF(ISERROR(F262/G262-1),"",IF((F262/G262-1)&gt;10000%,"",F262/G262-1))</f>
        <v>-0.95744164670367071</v>
      </c>
      <c r="I262" s="62">
        <f>F262/$F$1034</f>
        <v>1.550134162993788E-5</v>
      </c>
      <c r="J262" s="123">
        <v>33.338764510000004</v>
      </c>
      <c r="K262" s="123">
        <v>19.4828571428571</v>
      </c>
    </row>
    <row r="263" spans="1:11" x14ac:dyDescent="0.2">
      <c r="A263" s="120" t="s">
        <v>2646</v>
      </c>
      <c r="B263" s="61" t="s">
        <v>219</v>
      </c>
      <c r="C263" s="61" t="s">
        <v>940</v>
      </c>
      <c r="D263" s="61" t="s">
        <v>236</v>
      </c>
      <c r="E263" s="61" t="s">
        <v>1089</v>
      </c>
      <c r="F263" s="121">
        <v>0.13342461999999999</v>
      </c>
      <c r="G263" s="121">
        <v>1.5307722699999999</v>
      </c>
      <c r="H263" s="76">
        <f>IF(ISERROR(F263/G263-1),"",IF((F263/G263-1)&gt;10000%,"",F263/G263-1))</f>
        <v>-0.91283836099278171</v>
      </c>
      <c r="I263" s="62">
        <f>F263/$F$1034</f>
        <v>1.5707304683295711E-5</v>
      </c>
      <c r="J263" s="123">
        <v>15.76105581</v>
      </c>
      <c r="K263" s="123">
        <v>17.7343333333333</v>
      </c>
    </row>
    <row r="264" spans="1:11" x14ac:dyDescent="0.2">
      <c r="A264" s="120" t="s">
        <v>1813</v>
      </c>
      <c r="B264" s="61" t="s">
        <v>278</v>
      </c>
      <c r="C264" s="61" t="s">
        <v>704</v>
      </c>
      <c r="D264" s="61" t="s">
        <v>236</v>
      </c>
      <c r="E264" s="61" t="s">
        <v>1089</v>
      </c>
      <c r="F264" s="121">
        <v>0.13406836999999999</v>
      </c>
      <c r="G264" s="121">
        <v>0.44529255000000001</v>
      </c>
      <c r="H264" s="76">
        <f>IF(ISERROR(F264/G264-1),"",IF((F264/G264-1)&gt;10000%,"",F264/G264-1))</f>
        <v>-0.69892069831395109</v>
      </c>
      <c r="I264" s="62">
        <f>F264/$F$1034</f>
        <v>1.5783089627557659E-5</v>
      </c>
      <c r="J264" s="123">
        <v>7.3278002070000001</v>
      </c>
      <c r="K264" s="123">
        <v>33.424571428571397</v>
      </c>
    </row>
    <row r="265" spans="1:11" x14ac:dyDescent="0.2">
      <c r="A265" s="120" t="s">
        <v>2031</v>
      </c>
      <c r="B265" s="61" t="s">
        <v>18</v>
      </c>
      <c r="C265" s="61" t="s">
        <v>945</v>
      </c>
      <c r="D265" s="61" t="s">
        <v>879</v>
      </c>
      <c r="E265" s="61" t="s">
        <v>1089</v>
      </c>
      <c r="F265" s="121">
        <v>0.13487210999999999</v>
      </c>
      <c r="G265" s="121">
        <v>0.10749735000000001</v>
      </c>
      <c r="H265" s="76">
        <f>IF(ISERROR(F265/G265-1),"",IF((F265/G265-1)&gt;10000%,"",F265/G265-1))</f>
        <v>0.25465520777954054</v>
      </c>
      <c r="I265" s="62">
        <f>F265/$F$1034</f>
        <v>1.5877709264219558E-5</v>
      </c>
      <c r="J265" s="123">
        <v>34.029428809999999</v>
      </c>
      <c r="K265" s="123">
        <v>20.188904761904801</v>
      </c>
    </row>
    <row r="266" spans="1:11" x14ac:dyDescent="0.2">
      <c r="A266" s="120" t="s">
        <v>2002</v>
      </c>
      <c r="B266" s="61" t="s">
        <v>195</v>
      </c>
      <c r="C266" s="61" t="s">
        <v>945</v>
      </c>
      <c r="D266" s="61" t="s">
        <v>237</v>
      </c>
      <c r="E266" s="61" t="s">
        <v>1089</v>
      </c>
      <c r="F266" s="121">
        <v>0.13826841500000001</v>
      </c>
      <c r="G266" s="121">
        <v>1.3244928300000001</v>
      </c>
      <c r="H266" s="76">
        <f>IF(ISERROR(F266/G266-1),"",IF((F266/G266-1)&gt;10000%,"",F266/G266-1))</f>
        <v>-0.89560652057285961</v>
      </c>
      <c r="I266" s="62">
        <f>F266/$F$1034</f>
        <v>1.6277536503243368E-5</v>
      </c>
      <c r="J266" s="123">
        <v>133.73339673000001</v>
      </c>
      <c r="K266" s="123">
        <v>8.3313809523809503</v>
      </c>
    </row>
    <row r="267" spans="1:11" x14ac:dyDescent="0.2">
      <c r="A267" s="120" t="s">
        <v>2656</v>
      </c>
      <c r="B267" s="61" t="s">
        <v>77</v>
      </c>
      <c r="C267" s="61" t="s">
        <v>940</v>
      </c>
      <c r="D267" s="61" t="s">
        <v>236</v>
      </c>
      <c r="E267" s="61" t="s">
        <v>1089</v>
      </c>
      <c r="F267" s="121">
        <v>0.14034217999999998</v>
      </c>
      <c r="G267" s="121">
        <v>3.64154212</v>
      </c>
      <c r="H267" s="76">
        <f>IF(ISERROR(F267/G267-1),"",IF((F267/G267-1)&gt;10000%,"",F267/G267-1))</f>
        <v>-0.96146078354298981</v>
      </c>
      <c r="I267" s="62">
        <f>F267/$F$1034</f>
        <v>1.6521668798291721E-5</v>
      </c>
      <c r="J267" s="123">
        <v>535.14412752999999</v>
      </c>
      <c r="K267" s="123">
        <v>11.8325714285714</v>
      </c>
    </row>
    <row r="268" spans="1:11" x14ac:dyDescent="0.2">
      <c r="A268" s="120" t="s">
        <v>2546</v>
      </c>
      <c r="B268" s="61" t="s">
        <v>55</v>
      </c>
      <c r="C268" s="61" t="s">
        <v>2052</v>
      </c>
      <c r="D268" s="61" t="s">
        <v>237</v>
      </c>
      <c r="E268" s="61" t="s">
        <v>238</v>
      </c>
      <c r="F268" s="121">
        <v>0.14190362000000001</v>
      </c>
      <c r="G268" s="121">
        <v>3.1268245E-2</v>
      </c>
      <c r="H268" s="76">
        <f>IF(ISERROR(F268/G268-1),"",IF((F268/G268-1)&gt;10000%,"",F268/G268-1))</f>
        <v>3.5382662186509029</v>
      </c>
      <c r="I268" s="62">
        <f>F268/$F$1034</f>
        <v>1.6705488050126094E-5</v>
      </c>
      <c r="J268" s="123">
        <v>29.782154170000002</v>
      </c>
      <c r="K268" s="123">
        <v>11.019904761904799</v>
      </c>
    </row>
    <row r="269" spans="1:11" x14ac:dyDescent="0.2">
      <c r="A269" s="120" t="s">
        <v>2014</v>
      </c>
      <c r="B269" s="61" t="s">
        <v>202</v>
      </c>
      <c r="C269" s="61" t="s">
        <v>945</v>
      </c>
      <c r="D269" s="61" t="s">
        <v>237</v>
      </c>
      <c r="E269" s="61" t="s">
        <v>1089</v>
      </c>
      <c r="F269" s="121">
        <v>0.14298524499999998</v>
      </c>
      <c r="G269" s="121">
        <v>0.33724423999999997</v>
      </c>
      <c r="H269" s="76">
        <f>IF(ISERROR(F269/G269-1),"",IF((F269/G269-1)&gt;10000%,"",F269/G269-1))</f>
        <v>-0.57601871865921273</v>
      </c>
      <c r="I269" s="62">
        <f>F269/$F$1034</f>
        <v>1.6832821472009323E-5</v>
      </c>
      <c r="J269" s="123">
        <v>137.99279184</v>
      </c>
      <c r="K269" s="123">
        <v>40.943666666666701</v>
      </c>
    </row>
    <row r="270" spans="1:11" x14ac:dyDescent="0.2">
      <c r="A270" s="120" t="s">
        <v>2500</v>
      </c>
      <c r="B270" s="61" t="s">
        <v>2118</v>
      </c>
      <c r="C270" s="61" t="s">
        <v>303</v>
      </c>
      <c r="D270" s="61" t="s">
        <v>879</v>
      </c>
      <c r="E270" s="61" t="s">
        <v>1089</v>
      </c>
      <c r="F270" s="121">
        <v>0.14486209999999999</v>
      </c>
      <c r="G270" s="121">
        <v>0.16226554999999998</v>
      </c>
      <c r="H270" s="76">
        <f>IF(ISERROR(F270/G270-1),"",IF((F270/G270-1)&gt;10000%,"",F270/G270-1))</f>
        <v>-0.10725289502300384</v>
      </c>
      <c r="I270" s="62">
        <f>F270/$F$1034</f>
        <v>1.7053772697737881E-5</v>
      </c>
      <c r="J270" s="123">
        <v>119.21461495</v>
      </c>
      <c r="K270" s="123">
        <v>60.954619047618998</v>
      </c>
    </row>
    <row r="271" spans="1:11" x14ac:dyDescent="0.2">
      <c r="A271" s="120" t="s">
        <v>2896</v>
      </c>
      <c r="B271" s="61" t="s">
        <v>620</v>
      </c>
      <c r="C271" s="61" t="s">
        <v>946</v>
      </c>
      <c r="D271" s="120" t="s">
        <v>237</v>
      </c>
      <c r="E271" s="61" t="s">
        <v>1089</v>
      </c>
      <c r="F271" s="121">
        <v>0.147295645</v>
      </c>
      <c r="G271" s="121">
        <v>2.0912001600000001</v>
      </c>
      <c r="H271" s="76">
        <f>IF(ISERROR(F271/G271-1),"",IF((F271/G271-1)&gt;10000%,"",F271/G271-1))</f>
        <v>-0.92956406191170149</v>
      </c>
      <c r="I271" s="62">
        <f>F271/$F$1034</f>
        <v>1.7340259800159542E-5</v>
      </c>
      <c r="J271" s="123">
        <v>71.893714590000002</v>
      </c>
      <c r="K271" s="123">
        <v>8.0618095238095204</v>
      </c>
    </row>
    <row r="272" spans="1:11" x14ac:dyDescent="0.2">
      <c r="A272" s="120" t="s">
        <v>2585</v>
      </c>
      <c r="B272" s="61" t="s">
        <v>162</v>
      </c>
      <c r="C272" s="61" t="s">
        <v>171</v>
      </c>
      <c r="D272" s="61" t="s">
        <v>237</v>
      </c>
      <c r="E272" s="61" t="s">
        <v>1089</v>
      </c>
      <c r="F272" s="121">
        <v>0.15025054000000002</v>
      </c>
      <c r="G272" s="121">
        <v>1.7151195000000001E-2</v>
      </c>
      <c r="H272" s="76">
        <f>IF(ISERROR(F272/G272-1),"",IF((F272/G272-1)&gt;10000%,"",F272/G272-1))</f>
        <v>7.7603540161487299</v>
      </c>
      <c r="I272" s="62">
        <f>F272/$F$1034</f>
        <v>1.7688122406567169E-5</v>
      </c>
      <c r="J272" s="123">
        <v>43.323</v>
      </c>
      <c r="K272" s="123">
        <v>91.505380952381003</v>
      </c>
    </row>
    <row r="273" spans="1:11" x14ac:dyDescent="0.2">
      <c r="A273" s="120" t="s">
        <v>2580</v>
      </c>
      <c r="B273" s="61" t="s">
        <v>1889</v>
      </c>
      <c r="C273" s="61" t="s">
        <v>1039</v>
      </c>
      <c r="D273" s="61" t="s">
        <v>236</v>
      </c>
      <c r="E273" s="61" t="s">
        <v>1089</v>
      </c>
      <c r="F273" s="121">
        <v>0.15031243</v>
      </c>
      <c r="G273" s="121">
        <v>7.1950059999999996E-2</v>
      </c>
      <c r="H273" s="76">
        <f>IF(ISERROR(F273/G273-1),"",IF((F273/G273-1)&gt;10000%,"",F273/G273-1))</f>
        <v>1.0891216768964473</v>
      </c>
      <c r="I273" s="62">
        <f>F273/$F$1034</f>
        <v>1.7695408356392987E-5</v>
      </c>
      <c r="J273" s="123">
        <v>158.25020884</v>
      </c>
      <c r="K273" s="123">
        <v>41.876190476190501</v>
      </c>
    </row>
    <row r="274" spans="1:11" x14ac:dyDescent="0.2">
      <c r="A274" s="120" t="s">
        <v>2895</v>
      </c>
      <c r="B274" s="61" t="s">
        <v>357</v>
      </c>
      <c r="C274" s="61" t="s">
        <v>946</v>
      </c>
      <c r="D274" s="61" t="s">
        <v>236</v>
      </c>
      <c r="E274" s="61" t="s">
        <v>1089</v>
      </c>
      <c r="F274" s="121">
        <v>0.15112479000000001</v>
      </c>
      <c r="G274" s="121">
        <v>1.05197E-2</v>
      </c>
      <c r="H274" s="76">
        <f>IF(ISERROR(F274/G274-1),"",IF((F274/G274-1)&gt;10000%,"",F274/G274-1))</f>
        <v>13.365884008099091</v>
      </c>
      <c r="I274" s="62">
        <f>F274/$F$1034</f>
        <v>1.7791042775531841E-5</v>
      </c>
      <c r="J274" s="123">
        <v>46.758695630000005</v>
      </c>
      <c r="K274" s="123">
        <v>64.029952380952395</v>
      </c>
    </row>
    <row r="275" spans="1:11" x14ac:dyDescent="0.2">
      <c r="A275" s="120" t="s">
        <v>1830</v>
      </c>
      <c r="B275" s="61" t="s">
        <v>302</v>
      </c>
      <c r="C275" s="61" t="s">
        <v>704</v>
      </c>
      <c r="D275" s="61" t="s">
        <v>236</v>
      </c>
      <c r="E275" s="61" t="s">
        <v>1089</v>
      </c>
      <c r="F275" s="121">
        <v>0.15117256000000001</v>
      </c>
      <c r="G275" s="121">
        <v>0.14914313000000001</v>
      </c>
      <c r="H275" s="76">
        <f>IF(ISERROR(F275/G275-1),"",IF((F275/G275-1)&gt;10000%,"",F275/G275-1))</f>
        <v>1.3607264377514472E-2</v>
      </c>
      <c r="I275" s="62">
        <f>F275/$F$1034</f>
        <v>1.7796666459861772E-5</v>
      </c>
      <c r="J275" s="123">
        <v>13.6363012891</v>
      </c>
      <c r="K275" s="123">
        <v>32.882904761904797</v>
      </c>
    </row>
    <row r="276" spans="1:11" x14ac:dyDescent="0.2">
      <c r="A276" s="120" t="s">
        <v>2318</v>
      </c>
      <c r="B276" s="61" t="s">
        <v>493</v>
      </c>
      <c r="C276" s="61" t="s">
        <v>941</v>
      </c>
      <c r="D276" s="61" t="s">
        <v>236</v>
      </c>
      <c r="E276" s="61" t="s">
        <v>1089</v>
      </c>
      <c r="F276" s="121">
        <v>0.15211395</v>
      </c>
      <c r="G276" s="121">
        <v>1.3980680000000001E-2</v>
      </c>
      <c r="H276" s="76">
        <f>IF(ISERROR(F276/G276-1),"",IF((F276/G276-1)&gt;10000%,"",F276/G276-1))</f>
        <v>9.8802969526518023</v>
      </c>
      <c r="I276" s="62">
        <f>F276/$F$1034</f>
        <v>1.7907490830624886E-5</v>
      </c>
      <c r="J276" s="123">
        <v>22.739343100000003</v>
      </c>
      <c r="K276" s="123">
        <v>15.7405714285714</v>
      </c>
    </row>
    <row r="277" spans="1:11" x14ac:dyDescent="0.2">
      <c r="A277" s="120" t="s">
        <v>2647</v>
      </c>
      <c r="B277" s="61" t="s">
        <v>512</v>
      </c>
      <c r="C277" s="61" t="s">
        <v>940</v>
      </c>
      <c r="D277" s="61" t="s">
        <v>236</v>
      </c>
      <c r="E277" s="61" t="s">
        <v>1089</v>
      </c>
      <c r="F277" s="121">
        <v>0.15268514999999999</v>
      </c>
      <c r="G277" s="121">
        <v>1.15798734</v>
      </c>
      <c r="H277" s="76">
        <f>IF(ISERROR(F277/G277-1),"",IF((F277/G277-1)&gt;10000%,"",F277/G277-1))</f>
        <v>-0.86814609734852544</v>
      </c>
      <c r="I277" s="62">
        <f>F277/$F$1034</f>
        <v>1.7974734885246126E-5</v>
      </c>
      <c r="J277" s="123">
        <v>38.904071799999997</v>
      </c>
      <c r="K277" s="123">
        <v>18.629476190476201</v>
      </c>
    </row>
    <row r="278" spans="1:11" x14ac:dyDescent="0.2">
      <c r="A278" s="120" t="s">
        <v>1826</v>
      </c>
      <c r="B278" s="61" t="s">
        <v>1088</v>
      </c>
      <c r="C278" s="61" t="s">
        <v>704</v>
      </c>
      <c r="D278" s="61" t="s">
        <v>236</v>
      </c>
      <c r="E278" s="61" t="s">
        <v>1089</v>
      </c>
      <c r="F278" s="121">
        <v>0.153480543</v>
      </c>
      <c r="G278" s="121">
        <v>0.19921329800000001</v>
      </c>
      <c r="H278" s="76">
        <f>IF(ISERROR(F278/G278-1),"",IF((F278/G278-1)&gt;10000%,"",F278/G278-1))</f>
        <v>-0.22956677821778748</v>
      </c>
      <c r="I278" s="62">
        <f>F278/$F$1034</f>
        <v>1.8068371878133651E-5</v>
      </c>
      <c r="J278" s="123">
        <v>6.0512402632499995</v>
      </c>
      <c r="K278" s="123">
        <v>137.243857142857</v>
      </c>
    </row>
    <row r="279" spans="1:11" x14ac:dyDescent="0.2">
      <c r="A279" s="120" t="s">
        <v>2271</v>
      </c>
      <c r="B279" s="61" t="s">
        <v>423</v>
      </c>
      <c r="C279" s="61" t="s">
        <v>941</v>
      </c>
      <c r="D279" s="61" t="s">
        <v>236</v>
      </c>
      <c r="E279" s="61" t="s">
        <v>1089</v>
      </c>
      <c r="F279" s="121">
        <v>0.15454720000000002</v>
      </c>
      <c r="G279" s="121">
        <v>0.10731725</v>
      </c>
      <c r="H279" s="76">
        <f>IF(ISERROR(F279/G279-1),"",IF((F279/G279-1)&gt;10000%,"",F279/G279-1))</f>
        <v>0.44009653620457123</v>
      </c>
      <c r="I279" s="62">
        <f>F279/$F$1034</f>
        <v>1.8193943204411896E-5</v>
      </c>
      <c r="J279" s="123">
        <v>10.952237800000001</v>
      </c>
      <c r="K279" s="123">
        <v>19.526238095238099</v>
      </c>
    </row>
    <row r="280" spans="1:11" x14ac:dyDescent="0.2">
      <c r="A280" s="120" t="s">
        <v>1835</v>
      </c>
      <c r="B280" s="61" t="s">
        <v>1685</v>
      </c>
      <c r="C280" s="61" t="s">
        <v>704</v>
      </c>
      <c r="D280" s="61" t="s">
        <v>236</v>
      </c>
      <c r="E280" s="61" t="s">
        <v>1089</v>
      </c>
      <c r="F280" s="121">
        <v>0.15504417300000001</v>
      </c>
      <c r="G280" s="121">
        <v>2.0948310859999997</v>
      </c>
      <c r="H280" s="76">
        <f>IF(ISERROR(F280/G280-1),"",IF((F280/G280-1)&gt;10000%,"",F280/G280-1))</f>
        <v>-0.92598726740491</v>
      </c>
      <c r="I280" s="62">
        <f>F280/$F$1034</f>
        <v>1.8252448945933747E-5</v>
      </c>
      <c r="J280" s="123">
        <v>11.476831548</v>
      </c>
      <c r="K280" s="123">
        <v>70.572857142857103</v>
      </c>
    </row>
    <row r="281" spans="1:11" x14ac:dyDescent="0.2">
      <c r="A281" s="120" t="s">
        <v>1726</v>
      </c>
      <c r="B281" s="61" t="s">
        <v>1046</v>
      </c>
      <c r="C281" s="61" t="s">
        <v>171</v>
      </c>
      <c r="D281" s="61" t="s">
        <v>879</v>
      </c>
      <c r="E281" s="61" t="s">
        <v>238</v>
      </c>
      <c r="F281" s="121">
        <v>0.15542</v>
      </c>
      <c r="G281" s="121">
        <v>9.3043999999999991E-3</v>
      </c>
      <c r="H281" s="76">
        <f>IF(ISERROR(F281/G281-1),"",IF((F281/G281-1)&gt;10000%,"",F281/G281-1))</f>
        <v>15.703925024719489</v>
      </c>
      <c r="I281" s="62">
        <f>F281/$F$1034</f>
        <v>1.8296692873307935E-5</v>
      </c>
      <c r="J281" s="123">
        <v>12.52980125</v>
      </c>
      <c r="K281" s="123">
        <v>79.685809523809496</v>
      </c>
    </row>
    <row r="282" spans="1:11" x14ac:dyDescent="0.2">
      <c r="A282" s="120" t="s">
        <v>2292</v>
      </c>
      <c r="B282" s="61" t="s">
        <v>575</v>
      </c>
      <c r="C282" s="61" t="s">
        <v>941</v>
      </c>
      <c r="D282" s="61" t="s">
        <v>236</v>
      </c>
      <c r="E282" s="61" t="s">
        <v>1089</v>
      </c>
      <c r="F282" s="121">
        <v>0.15646798499999998</v>
      </c>
      <c r="G282" s="121">
        <v>6.7565316119999999</v>
      </c>
      <c r="H282" s="76">
        <f>IF(ISERROR(F282/G282-1),"",IF((F282/G282-1)&gt;10000%,"",F282/G282-1))</f>
        <v>-0.97684196656134881</v>
      </c>
      <c r="I282" s="62">
        <f>F282/$F$1034</f>
        <v>1.8420066053598975E-5</v>
      </c>
      <c r="J282" s="123">
        <v>15.795692689999999</v>
      </c>
      <c r="K282" s="123">
        <v>37.4441428571429</v>
      </c>
    </row>
    <row r="283" spans="1:11" x14ac:dyDescent="0.2">
      <c r="A283" s="120" t="s">
        <v>1865</v>
      </c>
      <c r="B283" s="61" t="s">
        <v>513</v>
      </c>
      <c r="C283" s="61" t="s">
        <v>704</v>
      </c>
      <c r="D283" s="61" t="s">
        <v>237</v>
      </c>
      <c r="E283" s="61" t="s">
        <v>238</v>
      </c>
      <c r="F283" s="121">
        <v>0.15705709000000001</v>
      </c>
      <c r="G283" s="121">
        <v>0.18921853</v>
      </c>
      <c r="H283" s="76">
        <f>IF(ISERROR(F283/G283-1),"",IF((F283/G283-1)&gt;10000%,"",F283/G283-1))</f>
        <v>-0.16996982272296479</v>
      </c>
      <c r="I283" s="62">
        <f>F283/$F$1034</f>
        <v>1.8489417959757325E-5</v>
      </c>
      <c r="J283" s="123">
        <v>5.6383926213999995</v>
      </c>
      <c r="K283" s="123">
        <v>160.05076470588199</v>
      </c>
    </row>
    <row r="284" spans="1:11" x14ac:dyDescent="0.2">
      <c r="A284" s="120" t="s">
        <v>1866</v>
      </c>
      <c r="B284" s="61" t="s">
        <v>514</v>
      </c>
      <c r="C284" s="61" t="s">
        <v>704</v>
      </c>
      <c r="D284" s="61" t="s">
        <v>237</v>
      </c>
      <c r="E284" s="61" t="s">
        <v>238</v>
      </c>
      <c r="F284" s="121">
        <v>0.16097648000000001</v>
      </c>
      <c r="G284" s="121">
        <v>8.7420289999999998E-2</v>
      </c>
      <c r="H284" s="76">
        <f>IF(ISERROR(F284/G284-1),"",IF((F284/G284-1)&gt;10000%,"",F284/G284-1))</f>
        <v>0.84140867068732006</v>
      </c>
      <c r="I284" s="62">
        <f>F284/$F$1034</f>
        <v>1.8950824954228525E-5</v>
      </c>
      <c r="J284" s="123">
        <v>5.4953285740000002</v>
      </c>
      <c r="K284" s="123">
        <v>92.7448571428571</v>
      </c>
    </row>
    <row r="285" spans="1:11" x14ac:dyDescent="0.2">
      <c r="A285" s="120" t="s">
        <v>1734</v>
      </c>
      <c r="B285" s="61" t="s">
        <v>886</v>
      </c>
      <c r="C285" s="61" t="s">
        <v>171</v>
      </c>
      <c r="D285" s="61" t="s">
        <v>879</v>
      </c>
      <c r="E285" s="61" t="s">
        <v>1089</v>
      </c>
      <c r="F285" s="121">
        <v>0.16098854000000001</v>
      </c>
      <c r="G285" s="121">
        <v>1.0655154199999999</v>
      </c>
      <c r="H285" s="76">
        <f>IF(ISERROR(F285/G285-1),"",IF((F285/G285-1)&gt;10000%,"",F285/G285-1))</f>
        <v>-0.84891017344451003</v>
      </c>
      <c r="I285" s="62">
        <f>F285/$F$1034</f>
        <v>1.895224470790278E-5</v>
      </c>
      <c r="J285" s="123">
        <v>3.052</v>
      </c>
      <c r="K285" s="123">
        <v>97.921476190476199</v>
      </c>
    </row>
    <row r="286" spans="1:11" x14ac:dyDescent="0.2">
      <c r="A286" s="120" t="s">
        <v>2894</v>
      </c>
      <c r="B286" s="61" t="s">
        <v>353</v>
      </c>
      <c r="C286" s="61" t="s">
        <v>946</v>
      </c>
      <c r="D286" s="61" t="s">
        <v>236</v>
      </c>
      <c r="E286" s="61" t="s">
        <v>1089</v>
      </c>
      <c r="F286" s="121">
        <v>0.1641725</v>
      </c>
      <c r="G286" s="121">
        <v>9.0772119999999998E-2</v>
      </c>
      <c r="H286" s="76">
        <f>IF(ISERROR(F286/G286-1),"",IF((F286/G286-1)&gt;10000%,"",F286/G286-1))</f>
        <v>0.8086225153714599</v>
      </c>
      <c r="I286" s="62">
        <f>F286/$F$1034</f>
        <v>1.9327073804807277E-5</v>
      </c>
      <c r="J286" s="123">
        <v>57.37533062</v>
      </c>
      <c r="K286" s="123">
        <v>60.858761904761899</v>
      </c>
    </row>
    <row r="287" spans="1:11" x14ac:dyDescent="0.2">
      <c r="A287" s="120" t="s">
        <v>2307</v>
      </c>
      <c r="B287" s="61" t="s">
        <v>1760</v>
      </c>
      <c r="C287" s="61" t="s">
        <v>941</v>
      </c>
      <c r="D287" s="61" t="s">
        <v>236</v>
      </c>
      <c r="E287" s="61" t="s">
        <v>1089</v>
      </c>
      <c r="F287" s="121">
        <v>0.164402359</v>
      </c>
      <c r="G287" s="121">
        <v>0.18994789100000001</v>
      </c>
      <c r="H287" s="76">
        <f>IF(ISERROR(F287/G287-1),"",IF((F287/G287-1)&gt;10000%,"",F287/G287-1))</f>
        <v>-0.13448705255695637</v>
      </c>
      <c r="I287" s="62">
        <f>F287/$F$1034</f>
        <v>1.9354133768307251E-5</v>
      </c>
      <c r="J287" s="123">
        <v>23.868961239999997</v>
      </c>
      <c r="K287" s="123">
        <v>63.940333333333299</v>
      </c>
    </row>
    <row r="288" spans="1:11" x14ac:dyDescent="0.2">
      <c r="A288" s="120" t="s">
        <v>522</v>
      </c>
      <c r="B288" s="61" t="s">
        <v>65</v>
      </c>
      <c r="C288" s="61" t="s">
        <v>525</v>
      </c>
      <c r="D288" s="61" t="s">
        <v>236</v>
      </c>
      <c r="E288" s="61" t="s">
        <v>1089</v>
      </c>
      <c r="F288" s="121">
        <v>0.16491319500000001</v>
      </c>
      <c r="G288" s="121">
        <v>0.9347835699999999</v>
      </c>
      <c r="H288" s="76">
        <f>IF(ISERROR(F288/G288-1),"",IF((F288/G288-1)&gt;10000%,"",F288/G288-1))</f>
        <v>-0.82358141467976376</v>
      </c>
      <c r="I288" s="62">
        <f>F288/$F$1034</f>
        <v>1.9414271520209383E-5</v>
      </c>
      <c r="J288" s="123">
        <v>10.396092600000001</v>
      </c>
      <c r="K288" s="123">
        <v>118.868238095238</v>
      </c>
    </row>
    <row r="289" spans="1:11" x14ac:dyDescent="0.2">
      <c r="A289" s="120" t="s">
        <v>2599</v>
      </c>
      <c r="B289" s="61" t="s">
        <v>2600</v>
      </c>
      <c r="C289" s="61" t="s">
        <v>945</v>
      </c>
      <c r="D289" s="61" t="s">
        <v>237</v>
      </c>
      <c r="E289" s="61" t="s">
        <v>1089</v>
      </c>
      <c r="F289" s="121">
        <v>0.16521197000000001</v>
      </c>
      <c r="G289" s="121">
        <v>0.1034895</v>
      </c>
      <c r="H289" s="76">
        <f>IF(ISERROR(F289/G289-1),"",IF((F289/G289-1)&gt;10000%,"",F289/G289-1))</f>
        <v>0.5964128728035214</v>
      </c>
      <c r="I289" s="62">
        <f>F289/$F$1034</f>
        <v>1.944944456366082E-5</v>
      </c>
      <c r="J289" s="123">
        <v>8.5111006400000004</v>
      </c>
      <c r="K289" s="123">
        <v>27.297190476190501</v>
      </c>
    </row>
    <row r="290" spans="1:11" x14ac:dyDescent="0.2">
      <c r="A290" s="120" t="s">
        <v>1846</v>
      </c>
      <c r="B290" s="61" t="s">
        <v>1621</v>
      </c>
      <c r="C290" s="61" t="s">
        <v>704</v>
      </c>
      <c r="D290" s="61" t="s">
        <v>236</v>
      </c>
      <c r="E290" s="61" t="s">
        <v>238</v>
      </c>
      <c r="F290" s="121">
        <v>0.16541172000000001</v>
      </c>
      <c r="G290" s="121">
        <v>0</v>
      </c>
      <c r="H290" s="76" t="str">
        <f>IF(ISERROR(F290/G290-1),"",IF((F290/G290-1)&gt;10000%,"",F290/G290-1))</f>
        <v/>
      </c>
      <c r="I290" s="62">
        <f>F290/$F$1034</f>
        <v>1.9472959969666759E-5</v>
      </c>
      <c r="J290" s="123">
        <v>1.8115655752000002</v>
      </c>
      <c r="K290" s="123">
        <v>33.562333333333299</v>
      </c>
    </row>
    <row r="291" spans="1:11" x14ac:dyDescent="0.2">
      <c r="A291" s="120" t="s">
        <v>2668</v>
      </c>
      <c r="B291" s="61" t="s">
        <v>83</v>
      </c>
      <c r="C291" s="61" t="s">
        <v>940</v>
      </c>
      <c r="D291" s="61" t="s">
        <v>236</v>
      </c>
      <c r="E291" s="61" t="s">
        <v>1089</v>
      </c>
      <c r="F291" s="121">
        <v>0.16692334</v>
      </c>
      <c r="G291" s="121">
        <v>0.30434391999999999</v>
      </c>
      <c r="H291" s="76">
        <f>IF(ISERROR(F291/G291-1),"",IF((F291/G291-1)&gt;10000%,"",F291/G291-1))</f>
        <v>-0.45153055792933205</v>
      </c>
      <c r="I291" s="62">
        <f>F291/$F$1034</f>
        <v>1.9650914202591413E-5</v>
      </c>
      <c r="J291" s="123">
        <v>51.993527699999994</v>
      </c>
      <c r="K291" s="123">
        <v>20.232095238095201</v>
      </c>
    </row>
    <row r="292" spans="1:11" x14ac:dyDescent="0.2">
      <c r="A292" s="120" t="s">
        <v>2127</v>
      </c>
      <c r="B292" s="61" t="s">
        <v>2128</v>
      </c>
      <c r="C292" s="61" t="s">
        <v>303</v>
      </c>
      <c r="D292" s="61" t="s">
        <v>879</v>
      </c>
      <c r="E292" s="61" t="s">
        <v>238</v>
      </c>
      <c r="F292" s="121">
        <v>0.1680991</v>
      </c>
      <c r="G292" s="121">
        <v>3.3795000000000001E-3</v>
      </c>
      <c r="H292" s="76">
        <f>IF(ISERROR(F292/G292-1),"",IF((F292/G292-1)&gt;10000%,"",F292/G292-1))</f>
        <v>48.740819647876904</v>
      </c>
      <c r="I292" s="62">
        <f>F292/$F$1034</f>
        <v>1.9789329590654214E-5</v>
      </c>
      <c r="J292" s="123">
        <v>226.68492053999998</v>
      </c>
      <c r="K292" s="123">
        <v>73.212571428571394</v>
      </c>
    </row>
    <row r="293" spans="1:11" x14ac:dyDescent="0.2">
      <c r="A293" s="120" t="s">
        <v>2285</v>
      </c>
      <c r="B293" s="61" t="s">
        <v>572</v>
      </c>
      <c r="C293" s="61" t="s">
        <v>941</v>
      </c>
      <c r="D293" s="61" t="s">
        <v>236</v>
      </c>
      <c r="E293" s="61" t="s">
        <v>1089</v>
      </c>
      <c r="F293" s="121">
        <v>0.16897978899999999</v>
      </c>
      <c r="G293" s="121">
        <v>1.0267561E-2</v>
      </c>
      <c r="H293" s="76">
        <f>IF(ISERROR(F293/G293-1),"",IF((F293/G293-1)&gt;10000%,"",F293/G293-1))</f>
        <v>15.457636725995588</v>
      </c>
      <c r="I293" s="62">
        <f>F293/$F$1034</f>
        <v>1.9893007985647785E-5</v>
      </c>
      <c r="J293" s="123">
        <v>20.835648670000001</v>
      </c>
      <c r="K293" s="123">
        <v>11.944619047619</v>
      </c>
    </row>
    <row r="294" spans="1:11" x14ac:dyDescent="0.2">
      <c r="A294" s="120" t="s">
        <v>2893</v>
      </c>
      <c r="B294" s="61" t="s">
        <v>697</v>
      </c>
      <c r="C294" s="61" t="s">
        <v>946</v>
      </c>
      <c r="D294" s="61" t="s">
        <v>236</v>
      </c>
      <c r="E294" s="61" t="s">
        <v>1089</v>
      </c>
      <c r="F294" s="121">
        <v>0.17143739999999999</v>
      </c>
      <c r="G294" s="121">
        <v>2.3616755E-2</v>
      </c>
      <c r="H294" s="76">
        <f>IF(ISERROR(F294/G294-1),"",IF((F294/G294-1)&gt;10000%,"",F294/G294-1))</f>
        <v>6.2591429262826326</v>
      </c>
      <c r="I294" s="62">
        <f>F294/$F$1034</f>
        <v>2.0182328238311939E-5</v>
      </c>
      <c r="J294" s="123">
        <v>19.106007859999998</v>
      </c>
      <c r="K294" s="123">
        <v>55.196047619047597</v>
      </c>
    </row>
    <row r="295" spans="1:11" x14ac:dyDescent="0.2">
      <c r="A295" s="120" t="s">
        <v>2222</v>
      </c>
      <c r="B295" s="61" t="s">
        <v>1659</v>
      </c>
      <c r="C295" s="61" t="s">
        <v>1039</v>
      </c>
      <c r="D295" s="61" t="s">
        <v>237</v>
      </c>
      <c r="E295" s="61" t="s">
        <v>238</v>
      </c>
      <c r="F295" s="121">
        <v>0.17249999999999999</v>
      </c>
      <c r="G295" s="121">
        <v>0.52972831999999992</v>
      </c>
      <c r="H295" s="76">
        <f>IF(ISERROR(F295/G295-1),"",IF((F295/G295-1)&gt;10000%,"",F295/G295-1))</f>
        <v>-0.67436137830048426</v>
      </c>
      <c r="I295" s="62">
        <f>F295/$F$1034</f>
        <v>2.0307421957570573E-5</v>
      </c>
      <c r="J295" s="123">
        <v>16.871607976619998</v>
      </c>
      <c r="K295" s="123">
        <v>15.684666666666701</v>
      </c>
    </row>
    <row r="296" spans="1:11" x14ac:dyDescent="0.2">
      <c r="A296" s="120" t="s">
        <v>2733</v>
      </c>
      <c r="B296" s="61" t="s">
        <v>2734</v>
      </c>
      <c r="C296" s="61" t="s">
        <v>945</v>
      </c>
      <c r="D296" s="61" t="s">
        <v>879</v>
      </c>
      <c r="E296" s="61" t="s">
        <v>1089</v>
      </c>
      <c r="F296" s="121">
        <v>0.17318622</v>
      </c>
      <c r="G296" s="121"/>
      <c r="H296" s="76"/>
      <c r="I296" s="62">
        <f>F296/$F$1034</f>
        <v>2.0388206647980569E-5</v>
      </c>
      <c r="J296" s="123">
        <v>0</v>
      </c>
      <c r="K296" s="123">
        <v>67.158866666666697</v>
      </c>
    </row>
    <row r="297" spans="1:11" x14ac:dyDescent="0.2">
      <c r="A297" s="61" t="s">
        <v>2702</v>
      </c>
      <c r="B297" s="61" t="s">
        <v>2703</v>
      </c>
      <c r="C297" s="61" t="s">
        <v>940</v>
      </c>
      <c r="D297" s="61" t="s">
        <v>236</v>
      </c>
      <c r="E297" s="61" t="s">
        <v>238</v>
      </c>
      <c r="F297" s="121">
        <v>0.17613422000000001</v>
      </c>
      <c r="G297" s="121">
        <v>0.10014801</v>
      </c>
      <c r="H297" s="76">
        <f>IF(ISERROR(F297/G297-1),"",IF((F297/G297-1)&gt;10000%,"",F297/G297-1))</f>
        <v>0.75873909027248776</v>
      </c>
      <c r="I297" s="62">
        <f>F297/$F$1034</f>
        <v>2.0735257546130822E-5</v>
      </c>
      <c r="J297" s="123">
        <v>109.72369769999999</v>
      </c>
      <c r="K297" s="123">
        <v>35.475238095238097</v>
      </c>
    </row>
    <row r="298" spans="1:11" x14ac:dyDescent="0.2">
      <c r="A298" s="120" t="s">
        <v>2670</v>
      </c>
      <c r="B298" s="61" t="s">
        <v>1028</v>
      </c>
      <c r="C298" s="61" t="s">
        <v>940</v>
      </c>
      <c r="D298" s="61" t="s">
        <v>236</v>
      </c>
      <c r="E298" s="61" t="s">
        <v>1089</v>
      </c>
      <c r="F298" s="121">
        <v>0.18117916000000001</v>
      </c>
      <c r="G298" s="121">
        <v>0.12696261</v>
      </c>
      <c r="H298" s="76">
        <f>IF(ISERROR(F298/G298-1),"",IF((F298/G298-1)&gt;10000%,"",F298/G298-1))</f>
        <v>0.42702768949063041</v>
      </c>
      <c r="I298" s="62">
        <f>F298/$F$1034</f>
        <v>2.1329168997322855E-5</v>
      </c>
      <c r="J298" s="123">
        <v>108.99238772999999</v>
      </c>
      <c r="K298" s="123">
        <v>36.595428571428599</v>
      </c>
    </row>
    <row r="299" spans="1:11" x14ac:dyDescent="0.2">
      <c r="A299" s="120" t="s">
        <v>1751</v>
      </c>
      <c r="B299" s="61" t="s">
        <v>1752</v>
      </c>
      <c r="C299" s="61" t="s">
        <v>704</v>
      </c>
      <c r="D299" s="61" t="s">
        <v>236</v>
      </c>
      <c r="E299" s="61" t="s">
        <v>1089</v>
      </c>
      <c r="F299" s="121">
        <v>0.18409225000000001</v>
      </c>
      <c r="G299" s="121">
        <v>9.7009179999999987E-2</v>
      </c>
      <c r="H299" s="76">
        <f>IF(ISERROR(F299/G299-1),"",IF((F299/G299-1)&gt;10000%,"",F299/G299-1))</f>
        <v>0.89767865268008706</v>
      </c>
      <c r="I299" s="62">
        <f>F299/$F$1034</f>
        <v>2.1672110144165634E-5</v>
      </c>
      <c r="J299" s="123">
        <v>2.2629147108750005</v>
      </c>
      <c r="K299" s="123">
        <v>177.21095238095199</v>
      </c>
    </row>
    <row r="300" spans="1:11" x14ac:dyDescent="0.2">
      <c r="A300" s="120" t="s">
        <v>2741</v>
      </c>
      <c r="B300" s="61" t="s">
        <v>2742</v>
      </c>
      <c r="C300" s="61" t="s">
        <v>940</v>
      </c>
      <c r="D300" s="61" t="s">
        <v>236</v>
      </c>
      <c r="E300" s="61" t="s">
        <v>1089</v>
      </c>
      <c r="F300" s="121">
        <v>0.18648973000000002</v>
      </c>
      <c r="G300" s="121"/>
      <c r="H300" s="76"/>
      <c r="I300" s="62">
        <f>F300/$F$1034</f>
        <v>2.1954351523845846E-5</v>
      </c>
      <c r="J300" s="123">
        <v>109.9124152</v>
      </c>
      <c r="K300" s="123">
        <v>58.252699999999997</v>
      </c>
    </row>
    <row r="301" spans="1:11" x14ac:dyDescent="0.2">
      <c r="A301" s="120" t="s">
        <v>2615</v>
      </c>
      <c r="B301" s="120" t="s">
        <v>215</v>
      </c>
      <c r="C301" s="120" t="s">
        <v>940</v>
      </c>
      <c r="D301" s="120" t="s">
        <v>236</v>
      </c>
      <c r="E301" s="120" t="s">
        <v>1089</v>
      </c>
      <c r="F301" s="121">
        <v>0.19476289999999999</v>
      </c>
      <c r="G301" s="121">
        <v>1.1811991499999999</v>
      </c>
      <c r="H301" s="76">
        <f>IF(ISERROR(F301/G301-1),"",IF((F301/G301-1)&gt;10000%,"",F301/G301-1))</f>
        <v>-0.83511425655868443</v>
      </c>
      <c r="I301" s="62">
        <f>F301/$F$1034</f>
        <v>2.2928303721623895E-5</v>
      </c>
      <c r="J301" s="123">
        <v>257.18221999999997</v>
      </c>
      <c r="K301" s="123">
        <v>4.82895238095238</v>
      </c>
    </row>
    <row r="302" spans="1:11" x14ac:dyDescent="0.2">
      <c r="A302" s="120" t="s">
        <v>2212</v>
      </c>
      <c r="B302" s="61" t="s">
        <v>108</v>
      </c>
      <c r="C302" s="61" t="s">
        <v>704</v>
      </c>
      <c r="D302" s="61" t="s">
        <v>236</v>
      </c>
      <c r="E302" s="61" t="s">
        <v>1089</v>
      </c>
      <c r="F302" s="121">
        <v>0.196920335</v>
      </c>
      <c r="G302" s="121">
        <v>0.21002195800000001</v>
      </c>
      <c r="H302" s="76">
        <f>IF(ISERROR(F302/G302-1),"",IF((F302/G302-1)&gt;10000%,"",F302/G302-1))</f>
        <v>-6.2382158155101175E-2</v>
      </c>
      <c r="I302" s="62">
        <f>F302/$F$1034</f>
        <v>2.3182285999253064E-5</v>
      </c>
      <c r="J302" s="123">
        <v>17.316547163999999</v>
      </c>
      <c r="K302" s="123">
        <v>16.124428571428599</v>
      </c>
    </row>
    <row r="303" spans="1:11" x14ac:dyDescent="0.2">
      <c r="A303" s="120" t="s">
        <v>2531</v>
      </c>
      <c r="B303" s="61" t="s">
        <v>1436</v>
      </c>
      <c r="C303" s="61" t="s">
        <v>704</v>
      </c>
      <c r="D303" s="61" t="s">
        <v>236</v>
      </c>
      <c r="E303" s="61" t="s">
        <v>1089</v>
      </c>
      <c r="F303" s="121">
        <v>0.19785900000000001</v>
      </c>
      <c r="G303" s="121">
        <v>0.147177</v>
      </c>
      <c r="H303" s="76">
        <f>IF(ISERROR(F303/G303-1),"",IF((F303/G303-1)&gt;10000%,"",F303/G303-1))</f>
        <v>0.34436087160357931</v>
      </c>
      <c r="I303" s="62">
        <f>F303/$F$1034</f>
        <v>2.3292789571611343E-5</v>
      </c>
      <c r="J303" s="123">
        <v>4.6834496799999998</v>
      </c>
      <c r="K303" s="123">
        <v>15.322619047619</v>
      </c>
    </row>
    <row r="304" spans="1:11" x14ac:dyDescent="0.2">
      <c r="A304" s="120" t="s">
        <v>1988</v>
      </c>
      <c r="B304" s="61" t="s">
        <v>1070</v>
      </c>
      <c r="C304" s="61" t="s">
        <v>945</v>
      </c>
      <c r="D304" s="61" t="s">
        <v>237</v>
      </c>
      <c r="E304" s="61" t="s">
        <v>1089</v>
      </c>
      <c r="F304" s="121">
        <v>0.19796785</v>
      </c>
      <c r="G304" s="121">
        <v>1.3569665399999999</v>
      </c>
      <c r="H304" s="76">
        <f>IF(ISERROR(F304/G304-1),"",IF((F304/G304-1)&gt;10000%,"",F304/G304-1))</f>
        <v>-0.85410999890977413</v>
      </c>
      <c r="I304" s="62">
        <f>F304/$F$1034</f>
        <v>2.3305603849177032E-5</v>
      </c>
      <c r="J304" s="123">
        <v>86.553686220000003</v>
      </c>
      <c r="K304" s="123">
        <v>41.215095238095202</v>
      </c>
    </row>
    <row r="305" spans="1:11" x14ac:dyDescent="0.2">
      <c r="A305" s="120" t="s">
        <v>1993</v>
      </c>
      <c r="B305" s="61" t="s">
        <v>103</v>
      </c>
      <c r="C305" s="61" t="s">
        <v>945</v>
      </c>
      <c r="D305" s="61" t="s">
        <v>237</v>
      </c>
      <c r="E305" s="61" t="s">
        <v>238</v>
      </c>
      <c r="F305" s="121">
        <v>0.19833691000000001</v>
      </c>
      <c r="G305" s="121">
        <v>0.44054081</v>
      </c>
      <c r="H305" s="76">
        <f>IF(ISERROR(F305/G305-1),"",IF((F305/G305-1)&gt;10000%,"",F305/G305-1))</f>
        <v>-0.54978765758386827</v>
      </c>
      <c r="I305" s="62">
        <f>F305/$F$1034</f>
        <v>2.334905113698956E-5</v>
      </c>
      <c r="J305" s="123">
        <v>225.79753239999997</v>
      </c>
      <c r="K305" s="123">
        <v>22.3928095238095</v>
      </c>
    </row>
    <row r="306" spans="1:11" x14ac:dyDescent="0.2">
      <c r="A306" s="120" t="s">
        <v>2892</v>
      </c>
      <c r="B306" s="61" t="s">
        <v>1714</v>
      </c>
      <c r="C306" s="61" t="s">
        <v>946</v>
      </c>
      <c r="D306" s="61" t="s">
        <v>236</v>
      </c>
      <c r="E306" s="61" t="s">
        <v>1089</v>
      </c>
      <c r="F306" s="121">
        <v>0.21117219000000001</v>
      </c>
      <c r="G306" s="121">
        <v>3.5048709999999997E-2</v>
      </c>
      <c r="H306" s="76">
        <f>IF(ISERROR(F306/G306-1),"",IF((F306/G306-1)&gt;10000%,"",F306/G306-1))</f>
        <v>5.0251059168796806</v>
      </c>
      <c r="I306" s="62">
        <f>F306/$F$1034</f>
        <v>2.4860074017589945E-5</v>
      </c>
      <c r="J306" s="123">
        <v>30.58662524</v>
      </c>
      <c r="K306" s="123">
        <v>259.04961904761899</v>
      </c>
    </row>
    <row r="307" spans="1:11" x14ac:dyDescent="0.2">
      <c r="A307" s="120" t="s">
        <v>2035</v>
      </c>
      <c r="B307" s="61" t="s">
        <v>544</v>
      </c>
      <c r="C307" s="61" t="s">
        <v>945</v>
      </c>
      <c r="D307" s="61" t="s">
        <v>879</v>
      </c>
      <c r="E307" s="61" t="s">
        <v>238</v>
      </c>
      <c r="F307" s="121">
        <v>0.21291990999999999</v>
      </c>
      <c r="G307" s="121">
        <v>0.10554669999999999</v>
      </c>
      <c r="H307" s="76">
        <f>IF(ISERROR(F307/G307-1),"",IF((F307/G307-1)&gt;10000%,"",F307/G307-1))</f>
        <v>1.0173052307651496</v>
      </c>
      <c r="I307" s="62">
        <f>F307/$F$1034</f>
        <v>2.5065822930654788E-5</v>
      </c>
      <c r="J307" s="123">
        <v>74.634397480000004</v>
      </c>
      <c r="K307" s="123">
        <v>56.482142857142897</v>
      </c>
    </row>
    <row r="308" spans="1:11" x14ac:dyDescent="0.2">
      <c r="A308" s="120" t="s">
        <v>2027</v>
      </c>
      <c r="B308" s="61" t="s">
        <v>24</v>
      </c>
      <c r="C308" s="61" t="s">
        <v>945</v>
      </c>
      <c r="D308" s="61" t="s">
        <v>879</v>
      </c>
      <c r="E308" s="61" t="s">
        <v>238</v>
      </c>
      <c r="F308" s="121">
        <v>0.21454773000000002</v>
      </c>
      <c r="G308" s="121">
        <v>2.7431740490000003</v>
      </c>
      <c r="H308" s="76">
        <f>IF(ISERROR(F308/G308-1),"",IF((F308/G308-1)&gt;10000%,"",F308/G308-1))</f>
        <v>-0.92178850989122929</v>
      </c>
      <c r="I308" s="62">
        <f>F308/$F$1034</f>
        <v>2.5257456713906805E-5</v>
      </c>
      <c r="J308" s="123">
        <v>78.528844919999997</v>
      </c>
      <c r="K308" s="123">
        <v>6.8415238095238102</v>
      </c>
    </row>
    <row r="309" spans="1:11" x14ac:dyDescent="0.2">
      <c r="A309" s="120" t="s">
        <v>2030</v>
      </c>
      <c r="B309" s="61" t="s">
        <v>1614</v>
      </c>
      <c r="C309" s="61" t="s">
        <v>945</v>
      </c>
      <c r="D309" s="61" t="s">
        <v>237</v>
      </c>
      <c r="E309" s="61" t="s">
        <v>1089</v>
      </c>
      <c r="F309" s="121">
        <v>0.21482503999999999</v>
      </c>
      <c r="G309" s="121">
        <v>0.17380499999999999</v>
      </c>
      <c r="H309" s="76">
        <f>IF(ISERROR(F309/G309-1),"",IF((F309/G309-1)&gt;10000%,"",F309/G309-1))</f>
        <v>0.23601185236328082</v>
      </c>
      <c r="I309" s="62">
        <f>F309/$F$1034</f>
        <v>2.5290102807721605E-5</v>
      </c>
      <c r="J309" s="123">
        <v>21.846882010000002</v>
      </c>
      <c r="K309" s="123">
        <v>71.212523809523802</v>
      </c>
    </row>
    <row r="310" spans="1:11" x14ac:dyDescent="0.2">
      <c r="A310" s="120" t="s">
        <v>2891</v>
      </c>
      <c r="B310" s="61" t="s">
        <v>232</v>
      </c>
      <c r="C310" s="61" t="s">
        <v>946</v>
      </c>
      <c r="D310" s="61" t="s">
        <v>236</v>
      </c>
      <c r="E310" s="61" t="s">
        <v>238</v>
      </c>
      <c r="F310" s="121">
        <v>0.21503757999999998</v>
      </c>
      <c r="G310" s="121">
        <v>0.35339474999999998</v>
      </c>
      <c r="H310" s="76">
        <f>IF(ISERROR(F310/G310-1),"",IF((F310/G310-1)&gt;10000%,"",F310/G310-1))</f>
        <v>-0.39150884386369633</v>
      </c>
      <c r="I310" s="62">
        <f>F310/$F$1034</f>
        <v>2.5315123906057036E-5</v>
      </c>
      <c r="J310" s="123">
        <v>80.179617069999992</v>
      </c>
      <c r="K310" s="123">
        <v>191.08276190476201</v>
      </c>
    </row>
    <row r="311" spans="1:11" x14ac:dyDescent="0.2">
      <c r="A311" s="120" t="s">
        <v>1832</v>
      </c>
      <c r="B311" s="61" t="s">
        <v>1091</v>
      </c>
      <c r="C311" s="61" t="s">
        <v>704</v>
      </c>
      <c r="D311" s="61" t="s">
        <v>236</v>
      </c>
      <c r="E311" s="61" t="s">
        <v>1089</v>
      </c>
      <c r="F311" s="121">
        <v>0.21740545999999999</v>
      </c>
      <c r="G311" s="121">
        <v>6.7988130000000008E-2</v>
      </c>
      <c r="H311" s="76">
        <f>IF(ISERROR(F311/G311-1),"",IF((F311/G311-1)&gt;10000%,"",F311/G311-1))</f>
        <v>2.1976973039264349</v>
      </c>
      <c r="I311" s="62">
        <f>F311/$F$1034</f>
        <v>2.5593880649853517E-5</v>
      </c>
      <c r="J311" s="123">
        <v>9.8422634309999992</v>
      </c>
      <c r="K311" s="123">
        <v>65.657714285714306</v>
      </c>
    </row>
    <row r="312" spans="1:11" x14ac:dyDescent="0.2">
      <c r="A312" s="120" t="s">
        <v>2029</v>
      </c>
      <c r="B312" s="61" t="s">
        <v>5</v>
      </c>
      <c r="C312" s="61" t="s">
        <v>945</v>
      </c>
      <c r="D312" s="61" t="s">
        <v>879</v>
      </c>
      <c r="E312" s="61" t="s">
        <v>1089</v>
      </c>
      <c r="F312" s="121">
        <v>0.22249876999999998</v>
      </c>
      <c r="G312" s="121">
        <v>0.17896909</v>
      </c>
      <c r="H312" s="76">
        <f>IF(ISERROR(F312/G312-1),"",IF((F312/G312-1)&gt;10000%,"",F312/G312-1))</f>
        <v>0.24322457023165289</v>
      </c>
      <c r="I312" s="62">
        <f>F312/$F$1034</f>
        <v>2.6193486419886637E-5</v>
      </c>
      <c r="J312" s="123">
        <v>54.694872909999994</v>
      </c>
      <c r="K312" s="123">
        <v>52.784666666666702</v>
      </c>
    </row>
    <row r="313" spans="1:11" x14ac:dyDescent="0.2">
      <c r="A313" s="120" t="s">
        <v>2465</v>
      </c>
      <c r="B313" s="61" t="s">
        <v>877</v>
      </c>
      <c r="C313" s="61" t="s">
        <v>525</v>
      </c>
      <c r="D313" s="61" t="s">
        <v>236</v>
      </c>
      <c r="E313" s="61" t="s">
        <v>1089</v>
      </c>
      <c r="F313" s="121">
        <v>0.22303298000000002</v>
      </c>
      <c r="G313" s="121">
        <v>0.20041148</v>
      </c>
      <c r="H313" s="76">
        <f>IF(ISERROR(F313/G313-1),"",IF((F313/G313-1)&gt;10000%,"",F313/G313-1))</f>
        <v>0.11287527041864087</v>
      </c>
      <c r="I313" s="62">
        <f>F313/$F$1034</f>
        <v>2.625637585689507E-5</v>
      </c>
      <c r="J313" s="123">
        <v>9.8199602999999982</v>
      </c>
      <c r="K313" s="123">
        <v>75.206476190476195</v>
      </c>
    </row>
    <row r="314" spans="1:11" x14ac:dyDescent="0.2">
      <c r="A314" s="120" t="s">
        <v>2245</v>
      </c>
      <c r="B314" s="61" t="s">
        <v>295</v>
      </c>
      <c r="C314" s="61" t="s">
        <v>941</v>
      </c>
      <c r="D314" s="61" t="s">
        <v>236</v>
      </c>
      <c r="E314" s="61" t="s">
        <v>1089</v>
      </c>
      <c r="F314" s="121">
        <v>0.223911263</v>
      </c>
      <c r="G314" s="121">
        <v>0.12629270200000001</v>
      </c>
      <c r="H314" s="76">
        <f>IF(ISERROR(F314/G314-1),"",IF((F314/G314-1)&gt;10000%,"",F314/G314-1))</f>
        <v>0.77295488538997281</v>
      </c>
      <c r="I314" s="62">
        <f>F314/$F$1034</f>
        <v>2.63597710074989E-5</v>
      </c>
      <c r="J314" s="123">
        <v>10.909904239999999</v>
      </c>
      <c r="K314" s="123">
        <v>10.764666666666701</v>
      </c>
    </row>
    <row r="315" spans="1:11" x14ac:dyDescent="0.2">
      <c r="A315" s="120" t="s">
        <v>1960</v>
      </c>
      <c r="B315" s="61" t="s">
        <v>39</v>
      </c>
      <c r="C315" s="61" t="s">
        <v>945</v>
      </c>
      <c r="D315" s="61" t="s">
        <v>879</v>
      </c>
      <c r="E315" s="61" t="s">
        <v>238</v>
      </c>
      <c r="F315" s="121">
        <v>0.22403544</v>
      </c>
      <c r="G315" s="121">
        <v>0.72427374</v>
      </c>
      <c r="H315" s="76">
        <f>IF(ISERROR(F315/G315-1),"",IF((F315/G315-1)&gt;10000%,"",F315/G315-1))</f>
        <v>-0.69067573815391947</v>
      </c>
      <c r="I315" s="62">
        <f>F315/$F$1034</f>
        <v>2.6374389643652089E-5</v>
      </c>
      <c r="J315" s="123">
        <v>62.654722759999999</v>
      </c>
      <c r="K315" s="123">
        <v>56.719380952381002</v>
      </c>
    </row>
    <row r="316" spans="1:11" x14ac:dyDescent="0.2">
      <c r="A316" s="120" t="s">
        <v>2676</v>
      </c>
      <c r="B316" s="61" t="s">
        <v>223</v>
      </c>
      <c r="C316" s="61" t="s">
        <v>940</v>
      </c>
      <c r="D316" s="61" t="s">
        <v>236</v>
      </c>
      <c r="E316" s="61" t="s">
        <v>1089</v>
      </c>
      <c r="F316" s="121">
        <v>0.22409518</v>
      </c>
      <c r="G316" s="121">
        <v>9.7928420000000002E-2</v>
      </c>
      <c r="H316" s="76">
        <f>IF(ISERROR(F316/G316-1),"",IF((F316/G316-1)&gt;10000%,"",F316/G316-1))</f>
        <v>1.2883569447970262</v>
      </c>
      <c r="I316" s="62">
        <f>F316/$F$1034</f>
        <v>2.6381422486479599E-5</v>
      </c>
      <c r="J316" s="123">
        <v>64.468939499999991</v>
      </c>
      <c r="K316" s="123">
        <v>33.577047619047597</v>
      </c>
    </row>
    <row r="317" spans="1:11" x14ac:dyDescent="0.2">
      <c r="A317" s="120" t="s">
        <v>1995</v>
      </c>
      <c r="B317" s="61" t="s">
        <v>336</v>
      </c>
      <c r="C317" s="61" t="s">
        <v>945</v>
      </c>
      <c r="D317" s="61" t="s">
        <v>237</v>
      </c>
      <c r="E317" s="61" t="s">
        <v>1089</v>
      </c>
      <c r="F317" s="121">
        <v>0.22585495</v>
      </c>
      <c r="G317" s="121">
        <v>0.30994749999999999</v>
      </c>
      <c r="H317" s="76">
        <f>IF(ISERROR(F317/G317-1),"",IF((F317/G317-1)&gt;10000%,"",F317/G317-1))</f>
        <v>-0.27131223836294849</v>
      </c>
      <c r="I317" s="62">
        <f>F317/$F$1034</f>
        <v>2.6588589975976839E-5</v>
      </c>
      <c r="J317" s="123">
        <v>27.045651230000001</v>
      </c>
      <c r="K317" s="123">
        <v>29.8393809523809</v>
      </c>
    </row>
    <row r="318" spans="1:11" x14ac:dyDescent="0.2">
      <c r="A318" s="120" t="s">
        <v>2890</v>
      </c>
      <c r="B318" s="61" t="s">
        <v>604</v>
      </c>
      <c r="C318" s="61" t="s">
        <v>946</v>
      </c>
      <c r="D318" s="61" t="s">
        <v>236</v>
      </c>
      <c r="E318" s="61" t="s">
        <v>1089</v>
      </c>
      <c r="F318" s="121">
        <v>0.22793511499999999</v>
      </c>
      <c r="G318" s="121">
        <v>1.646147217</v>
      </c>
      <c r="H318" s="76">
        <f>IF(ISERROR(F318/G318-1),"",IF((F318/G318-1)&gt;10000%,"",F318/G318-1))</f>
        <v>-0.86153418561470008</v>
      </c>
      <c r="I318" s="62">
        <f>F318/$F$1034</f>
        <v>2.6833475705810866E-5</v>
      </c>
      <c r="J318" s="123">
        <v>167.1989495</v>
      </c>
      <c r="K318" s="123">
        <v>34.2821904761905</v>
      </c>
    </row>
    <row r="319" spans="1:11" x14ac:dyDescent="0.2">
      <c r="A319" s="120" t="s">
        <v>2243</v>
      </c>
      <c r="B319" s="61" t="s">
        <v>948</v>
      </c>
      <c r="C319" s="61" t="s">
        <v>941</v>
      </c>
      <c r="D319" s="61" t="s">
        <v>236</v>
      </c>
      <c r="E319" s="61" t="s">
        <v>1089</v>
      </c>
      <c r="F319" s="121">
        <v>0.22977718</v>
      </c>
      <c r="G319" s="121">
        <v>5.2250379999999999E-2</v>
      </c>
      <c r="H319" s="76">
        <f>IF(ISERROR(F319/G319-1),"",IF((F319/G319-1)&gt;10000%,"",F319/G319-1))</f>
        <v>3.3976173953184645</v>
      </c>
      <c r="I319" s="62">
        <f>F319/$F$1034</f>
        <v>2.7050331307134183E-5</v>
      </c>
      <c r="J319" s="123">
        <v>12.101276550000001</v>
      </c>
      <c r="K319" s="123">
        <v>29.9282857142857</v>
      </c>
    </row>
    <row r="320" spans="1:11" x14ac:dyDescent="0.2">
      <c r="A320" s="120" t="s">
        <v>2652</v>
      </c>
      <c r="B320" s="61" t="s">
        <v>222</v>
      </c>
      <c r="C320" s="61" t="s">
        <v>940</v>
      </c>
      <c r="D320" s="61" t="s">
        <v>236</v>
      </c>
      <c r="E320" s="61" t="s">
        <v>1089</v>
      </c>
      <c r="F320" s="121">
        <v>0.23025110000000001</v>
      </c>
      <c r="G320" s="121">
        <v>0.89633109999999994</v>
      </c>
      <c r="H320" s="76">
        <f>IF(ISERROR(F320/G320-1),"",IF((F320/G320-1)&gt;10000%,"",F320/G320-1))</f>
        <v>-0.74311825172639878</v>
      </c>
      <c r="I320" s="62">
        <f>F320/$F$1034</f>
        <v>2.7106123153013209E-5</v>
      </c>
      <c r="J320" s="123">
        <v>20.05137654</v>
      </c>
      <c r="K320" s="123">
        <v>18.2205714285714</v>
      </c>
    </row>
    <row r="321" spans="1:11" x14ac:dyDescent="0.2">
      <c r="A321" s="120" t="s">
        <v>2044</v>
      </c>
      <c r="B321" s="61" t="s">
        <v>2045</v>
      </c>
      <c r="C321" s="61" t="s">
        <v>2052</v>
      </c>
      <c r="D321" s="61" t="s">
        <v>237</v>
      </c>
      <c r="E321" s="61" t="s">
        <v>238</v>
      </c>
      <c r="F321" s="121">
        <v>0.23101184</v>
      </c>
      <c r="G321" s="121">
        <v>2.3639817999999999</v>
      </c>
      <c r="H321" s="76">
        <f>IF(ISERROR(F321/G321-1),"",IF((F321/G321-1)&gt;10000%,"",F321/G321-1))</f>
        <v>-0.90227850315937286</v>
      </c>
      <c r="I321" s="62">
        <f>F321/$F$1034</f>
        <v>2.7195680649708873E-5</v>
      </c>
      <c r="J321" s="123">
        <v>31.858776070000001</v>
      </c>
      <c r="K321" s="123">
        <v>17.770809523809501</v>
      </c>
    </row>
    <row r="322" spans="1:11" x14ac:dyDescent="0.2">
      <c r="A322" s="120" t="s">
        <v>2889</v>
      </c>
      <c r="B322" s="61" t="s">
        <v>1094</v>
      </c>
      <c r="C322" s="61" t="s">
        <v>946</v>
      </c>
      <c r="D322" s="61" t="s">
        <v>236</v>
      </c>
      <c r="E322" s="61" t="s">
        <v>1089</v>
      </c>
      <c r="F322" s="121">
        <v>0.23101279999999999</v>
      </c>
      <c r="G322" s="121">
        <v>0.43996637999999999</v>
      </c>
      <c r="H322" s="76">
        <f>IF(ISERROR(F322/G322-1),"",IF((F322/G322-1)&gt;10000%,"",F322/G322-1))</f>
        <v>-0.47493078902983454</v>
      </c>
      <c r="I322" s="62">
        <f>F322/$F$1034</f>
        <v>2.7195793664926724E-5</v>
      </c>
      <c r="J322" s="123">
        <v>98.499215180000007</v>
      </c>
      <c r="K322" s="123">
        <v>40.941666666666698</v>
      </c>
    </row>
    <row r="323" spans="1:11" x14ac:dyDescent="0.2">
      <c r="A323" s="120" t="s">
        <v>2538</v>
      </c>
      <c r="B323" s="61" t="s">
        <v>91</v>
      </c>
      <c r="C323" s="61" t="s">
        <v>947</v>
      </c>
      <c r="D323" s="61" t="s">
        <v>237</v>
      </c>
      <c r="E323" s="61" t="s">
        <v>238</v>
      </c>
      <c r="F323" s="121">
        <v>0.23162184</v>
      </c>
      <c r="G323" s="121">
        <v>0.15968958900000002</v>
      </c>
      <c r="H323" s="76">
        <f>IF(ISERROR(F323/G323-1),"",IF((F323/G323-1)&gt;10000%,"",F323/G323-1))</f>
        <v>0.45045047363732627</v>
      </c>
      <c r="I323" s="62">
        <f>F323/$F$1034</f>
        <v>2.7267492402718251E-5</v>
      </c>
      <c r="J323" s="123">
        <v>10.926012140000001</v>
      </c>
      <c r="K323" s="123">
        <v>54.488190476190503</v>
      </c>
    </row>
    <row r="324" spans="1:11" x14ac:dyDescent="0.2">
      <c r="A324" s="120" t="s">
        <v>2497</v>
      </c>
      <c r="B324" s="61" t="s">
        <v>1304</v>
      </c>
      <c r="C324" s="61" t="s">
        <v>942</v>
      </c>
      <c r="D324" s="61" t="s">
        <v>236</v>
      </c>
      <c r="E324" s="61" t="s">
        <v>1089</v>
      </c>
      <c r="F324" s="121">
        <v>0.23463804000000002</v>
      </c>
      <c r="G324" s="121">
        <v>4.5726396999999999</v>
      </c>
      <c r="H324" s="76">
        <f>IF(ISERROR(F324/G324-1),"",IF((F324/G324-1)&gt;10000%,"",F324/G324-1))</f>
        <v>-0.94868652345383786</v>
      </c>
      <c r="I324" s="62">
        <f>F324/$F$1034</f>
        <v>2.7622572090303323E-5</v>
      </c>
      <c r="J324" s="123">
        <v>252.08427600649901</v>
      </c>
      <c r="K324" s="123">
        <v>56.126047619047597</v>
      </c>
    </row>
    <row r="325" spans="1:11" x14ac:dyDescent="0.2">
      <c r="A325" s="120" t="s">
        <v>2333</v>
      </c>
      <c r="B325" s="61" t="s">
        <v>297</v>
      </c>
      <c r="C325" s="61" t="s">
        <v>704</v>
      </c>
      <c r="D325" s="61" t="s">
        <v>236</v>
      </c>
      <c r="E325" s="61" t="s">
        <v>1089</v>
      </c>
      <c r="F325" s="121">
        <v>0.23492839000000001</v>
      </c>
      <c r="G325" s="121">
        <v>2.6220992299999999</v>
      </c>
      <c r="H325" s="76">
        <f>IF(ISERROR(F325/G325-1),"",IF((F325/G325-1)&gt;10000%,"",F325/G325-1))</f>
        <v>-0.9104044624581199</v>
      </c>
      <c r="I325" s="62">
        <f>F325/$F$1034</f>
        <v>2.7656753307493936E-5</v>
      </c>
      <c r="J325" s="123">
        <v>57.199606492799994</v>
      </c>
      <c r="K325" s="123">
        <v>17.716666666666701</v>
      </c>
    </row>
    <row r="326" spans="1:11" x14ac:dyDescent="0.2">
      <c r="A326" s="120" t="s">
        <v>2247</v>
      </c>
      <c r="B326" s="61" t="s">
        <v>280</v>
      </c>
      <c r="C326" s="61" t="s">
        <v>941</v>
      </c>
      <c r="D326" s="61" t="s">
        <v>236</v>
      </c>
      <c r="E326" s="61" t="s">
        <v>1089</v>
      </c>
      <c r="F326" s="121">
        <v>0.23733855200000001</v>
      </c>
      <c r="G326" s="121">
        <v>0.209954326</v>
      </c>
      <c r="H326" s="76">
        <f>IF(ISERROR(F326/G326-1),"",IF((F326/G326-1)&gt;10000%,"",F326/G326-1))</f>
        <v>0.13042944397344791</v>
      </c>
      <c r="I326" s="62">
        <f>F326/$F$1034</f>
        <v>2.7940487665291629E-5</v>
      </c>
      <c r="J326" s="123">
        <v>18.604695920000001</v>
      </c>
      <c r="K326" s="123">
        <v>6.8737142857142901</v>
      </c>
    </row>
    <row r="327" spans="1:11" x14ac:dyDescent="0.2">
      <c r="A327" s="120" t="s">
        <v>2527</v>
      </c>
      <c r="B327" s="61" t="s">
        <v>228</v>
      </c>
      <c r="C327" s="61" t="s">
        <v>704</v>
      </c>
      <c r="D327" s="61" t="s">
        <v>236</v>
      </c>
      <c r="E327" s="61" t="s">
        <v>1089</v>
      </c>
      <c r="F327" s="121">
        <v>0.24349014799999999</v>
      </c>
      <c r="G327" s="121">
        <v>0.35699155800000004</v>
      </c>
      <c r="H327" s="76">
        <f>IF(ISERROR(F327/G327-1),"",IF((F327/G327-1)&gt;10000%,"",F327/G327-1))</f>
        <v>-0.31793863876187245</v>
      </c>
      <c r="I327" s="62">
        <f>F327/$F$1034</f>
        <v>2.8664679292448167E-5</v>
      </c>
      <c r="J327" s="123">
        <v>6.4841595839999995</v>
      </c>
      <c r="K327" s="123">
        <v>43.133047619047602</v>
      </c>
    </row>
    <row r="328" spans="1:11" x14ac:dyDescent="0.2">
      <c r="A328" s="120" t="s">
        <v>1816</v>
      </c>
      <c r="B328" s="61" t="s">
        <v>172</v>
      </c>
      <c r="C328" s="61" t="s">
        <v>704</v>
      </c>
      <c r="D328" s="61" t="s">
        <v>236</v>
      </c>
      <c r="E328" s="61" t="s">
        <v>238</v>
      </c>
      <c r="F328" s="121">
        <v>0.24382223</v>
      </c>
      <c r="G328" s="121">
        <v>5.5199999999999997E-3</v>
      </c>
      <c r="H328" s="76">
        <f>IF(ISERROR(F328/G328-1),"",IF((F328/G328-1)&gt;10000%,"",F328/G328-1))</f>
        <v>43.170693840579709</v>
      </c>
      <c r="I328" s="62">
        <f>F328/$F$1034</f>
        <v>2.8703773375338104E-5</v>
      </c>
      <c r="J328" s="123">
        <v>74.183590845631102</v>
      </c>
      <c r="K328" s="123">
        <v>41.253571428571398</v>
      </c>
    </row>
    <row r="329" spans="1:11" x14ac:dyDescent="0.2">
      <c r="A329" s="120" t="s">
        <v>2139</v>
      </c>
      <c r="B329" s="61" t="s">
        <v>2140</v>
      </c>
      <c r="C329" s="61" t="s">
        <v>303</v>
      </c>
      <c r="D329" s="61" t="s">
        <v>237</v>
      </c>
      <c r="E329" s="61" t="s">
        <v>238</v>
      </c>
      <c r="F329" s="121">
        <v>0.24425439999999998</v>
      </c>
      <c r="G329" s="121">
        <v>2.1775627200000001</v>
      </c>
      <c r="H329" s="76">
        <f>IF(ISERROR(F329/G329-1),"",IF((F329/G329-1)&gt;10000%,"",F329/G329-1))</f>
        <v>-0.88783129057242494</v>
      </c>
      <c r="I329" s="62">
        <f>F329/$F$1034</f>
        <v>2.8754650236482469E-5</v>
      </c>
      <c r="J329" s="123">
        <v>5.74784031</v>
      </c>
      <c r="K329" s="123">
        <v>64.430761904761894</v>
      </c>
    </row>
    <row r="330" spans="1:11" x14ac:dyDescent="0.2">
      <c r="A330" s="120" t="s">
        <v>2557</v>
      </c>
      <c r="B330" s="61" t="s">
        <v>2237</v>
      </c>
      <c r="C330" s="61" t="s">
        <v>2091</v>
      </c>
      <c r="D330" s="61" t="s">
        <v>236</v>
      </c>
      <c r="E330" s="61" t="s">
        <v>238</v>
      </c>
      <c r="F330" s="121">
        <v>0.24545464</v>
      </c>
      <c r="G330" s="121">
        <v>2.3874437999999998</v>
      </c>
      <c r="H330" s="76">
        <f>IF(ISERROR(F330/G330-1),"",IF((F330/G330-1)&gt;10000%,"",F330/G330-1))</f>
        <v>-0.89718935373473507</v>
      </c>
      <c r="I330" s="62">
        <f>F330/$F$1034</f>
        <v>2.8895947512600471E-5</v>
      </c>
      <c r="J330" s="123">
        <v>2.5931173324000003</v>
      </c>
      <c r="K330" s="123">
        <v>38.393571428571398</v>
      </c>
    </row>
    <row r="331" spans="1:11" x14ac:dyDescent="0.2">
      <c r="A331" s="120" t="s">
        <v>1984</v>
      </c>
      <c r="B331" s="61" t="s">
        <v>555</v>
      </c>
      <c r="C331" s="61" t="s">
        <v>945</v>
      </c>
      <c r="D331" s="61" t="s">
        <v>237</v>
      </c>
      <c r="E331" s="61" t="s">
        <v>238</v>
      </c>
      <c r="F331" s="121">
        <v>0.24590340100000002</v>
      </c>
      <c r="G331" s="121">
        <v>0.75655287999999998</v>
      </c>
      <c r="H331" s="76">
        <f>IF(ISERROR(F331/G331-1),"",IF((F331/G331-1)&gt;10000%,"",F331/G331-1))</f>
        <v>-0.67496865387651417</v>
      </c>
      <c r="I331" s="62">
        <f>F331/$F$1034</f>
        <v>2.8948777535702508E-5</v>
      </c>
      <c r="J331" s="123">
        <v>324.21270286000004</v>
      </c>
      <c r="K331" s="123">
        <v>34.166904761904803</v>
      </c>
    </row>
    <row r="332" spans="1:11" x14ac:dyDescent="0.2">
      <c r="A332" s="120" t="s">
        <v>2591</v>
      </c>
      <c r="B332" s="61" t="s">
        <v>429</v>
      </c>
      <c r="C332" s="61" t="s">
        <v>704</v>
      </c>
      <c r="D332" s="61" t="s">
        <v>236</v>
      </c>
      <c r="E332" s="61" t="s">
        <v>1089</v>
      </c>
      <c r="F332" s="121">
        <v>0.24808848</v>
      </c>
      <c r="G332" s="121">
        <v>1.03769925</v>
      </c>
      <c r="H332" s="76">
        <f>IF(ISERROR(F332/G332-1),"",IF((F332/G332-1)&gt;10000%,"",F332/G332-1))</f>
        <v>-0.76092448751408459</v>
      </c>
      <c r="I332" s="62">
        <f>F332/$F$1034</f>
        <v>2.9206014180709037E-5</v>
      </c>
      <c r="J332" s="123">
        <v>5.9921533044999995</v>
      </c>
      <c r="K332" s="123">
        <v>10.252333333333301</v>
      </c>
    </row>
    <row r="333" spans="1:11" x14ac:dyDescent="0.2">
      <c r="A333" s="120" t="s">
        <v>2888</v>
      </c>
      <c r="B333" s="61" t="s">
        <v>1430</v>
      </c>
      <c r="C333" s="61" t="s">
        <v>946</v>
      </c>
      <c r="D333" s="61" t="s">
        <v>236</v>
      </c>
      <c r="E333" s="61" t="s">
        <v>1089</v>
      </c>
      <c r="F333" s="121">
        <v>0.25024535999999997</v>
      </c>
      <c r="G333" s="121">
        <v>0.29059847</v>
      </c>
      <c r="H333" s="76">
        <f>IF(ISERROR(F333/G333-1),"",IF((F333/G333-1)&gt;10000%,"",F333/G333-1))</f>
        <v>-0.13886208692014113</v>
      </c>
      <c r="I333" s="62">
        <f>F333/$F$1034</f>
        <v>2.945993112141538E-5</v>
      </c>
      <c r="J333" s="123">
        <v>138.48779930000001</v>
      </c>
      <c r="K333" s="123">
        <v>59.438714285714298</v>
      </c>
    </row>
    <row r="334" spans="1:11" x14ac:dyDescent="0.2">
      <c r="A334" s="120" t="s">
        <v>2541</v>
      </c>
      <c r="B334" s="61" t="s">
        <v>167</v>
      </c>
      <c r="C334" s="61" t="s">
        <v>171</v>
      </c>
      <c r="D334" s="61" t="s">
        <v>237</v>
      </c>
      <c r="E334" s="61" t="s">
        <v>1089</v>
      </c>
      <c r="F334" s="121">
        <v>0.25276432999999998</v>
      </c>
      <c r="G334" s="121">
        <v>9.0566839999999996E-2</v>
      </c>
      <c r="H334" s="76">
        <f>IF(ISERROR(F334/G334-1),"",IF((F334/G334-1)&gt;10000%,"",F334/G334-1))</f>
        <v>1.7909147542301356</v>
      </c>
      <c r="I334" s="62">
        <f>F334/$F$1034</f>
        <v>2.9756474812362985E-5</v>
      </c>
      <c r="J334" s="123">
        <v>11.1585</v>
      </c>
      <c r="K334" s="123">
        <v>118.71395238095199</v>
      </c>
    </row>
    <row r="335" spans="1:11" x14ac:dyDescent="0.2">
      <c r="A335" s="120" t="s">
        <v>1774</v>
      </c>
      <c r="B335" s="61" t="s">
        <v>1076</v>
      </c>
      <c r="C335" s="61" t="s">
        <v>704</v>
      </c>
      <c r="D335" s="61" t="s">
        <v>236</v>
      </c>
      <c r="E335" s="61" t="s">
        <v>1089</v>
      </c>
      <c r="F335" s="121">
        <v>0.25395745999999997</v>
      </c>
      <c r="G335" s="121">
        <v>0.24528422499999999</v>
      </c>
      <c r="H335" s="76">
        <f>IF(ISERROR(F335/G335-1),"",IF((F335/G335-1)&gt;10000%,"",F335/G335-1))</f>
        <v>3.5359938047381467E-2</v>
      </c>
      <c r="I335" s="62">
        <f>F335/$F$1034</f>
        <v>2.9896935069523771E-5</v>
      </c>
      <c r="J335" s="123">
        <v>3.1759954317000001</v>
      </c>
      <c r="K335" s="123">
        <v>62.170190476190498</v>
      </c>
    </row>
    <row r="336" spans="1:11" x14ac:dyDescent="0.2">
      <c r="A336" s="120" t="s">
        <v>2764</v>
      </c>
      <c r="B336" s="61" t="s">
        <v>200</v>
      </c>
      <c r="C336" s="61" t="s">
        <v>945</v>
      </c>
      <c r="D336" s="61" t="s">
        <v>237</v>
      </c>
      <c r="E336" s="61" t="s">
        <v>1089</v>
      </c>
      <c r="F336" s="121">
        <v>0.25574328000000002</v>
      </c>
      <c r="G336" s="121">
        <v>0.50427120000000003</v>
      </c>
      <c r="H336" s="76">
        <f>IF(ISERROR(F336/G336-1),"",IF((F336/G336-1)&gt;10000%,"",F336/G336-1))</f>
        <v>-0.49284575442737955</v>
      </c>
      <c r="I336" s="62">
        <f>F336/$F$1034</f>
        <v>3.0107169274047075E-5</v>
      </c>
      <c r="J336" s="123">
        <v>56.612371369999998</v>
      </c>
      <c r="K336" s="123">
        <v>44.716428571428601</v>
      </c>
    </row>
    <row r="337" spans="1:11" x14ac:dyDescent="0.2">
      <c r="A337" s="120" t="s">
        <v>1969</v>
      </c>
      <c r="B337" s="61" t="s">
        <v>1069</v>
      </c>
      <c r="C337" s="61" t="s">
        <v>945</v>
      </c>
      <c r="D337" s="61" t="s">
        <v>237</v>
      </c>
      <c r="E337" s="61" t="s">
        <v>1089</v>
      </c>
      <c r="F337" s="121">
        <v>0.25626614000000003</v>
      </c>
      <c r="G337" s="121">
        <v>0.21654788</v>
      </c>
      <c r="H337" s="76">
        <f>IF(ISERROR(F337/G337-1),"",IF((F337/G337-1)&gt;10000%,"",F337/G337-1))</f>
        <v>0.18341560305277538</v>
      </c>
      <c r="I337" s="62">
        <f>F337/$F$1034</f>
        <v>3.0168722541552786E-5</v>
      </c>
      <c r="J337" s="123">
        <v>30.419118519999998</v>
      </c>
      <c r="K337" s="123">
        <v>34.172285714285699</v>
      </c>
    </row>
    <row r="338" spans="1:11" x14ac:dyDescent="0.2">
      <c r="A338" s="120" t="s">
        <v>1743</v>
      </c>
      <c r="B338" s="61" t="s">
        <v>1490</v>
      </c>
      <c r="C338" s="61" t="s">
        <v>171</v>
      </c>
      <c r="D338" s="61" t="s">
        <v>237</v>
      </c>
      <c r="E338" s="61" t="s">
        <v>238</v>
      </c>
      <c r="F338" s="121">
        <v>0.26103262999999999</v>
      </c>
      <c r="G338" s="121">
        <v>0.15534777999999999</v>
      </c>
      <c r="H338" s="76">
        <f>IF(ISERROR(F338/G338-1),"",IF((F338/G338-1)&gt;10000%,"",F338/G338-1))</f>
        <v>0.68031129894485787</v>
      </c>
      <c r="I338" s="62">
        <f>F338/$F$1034</f>
        <v>3.0729853693358812E-5</v>
      </c>
      <c r="J338" s="123">
        <v>122.51200000000001</v>
      </c>
      <c r="K338" s="123">
        <v>63.886000000000003</v>
      </c>
    </row>
    <row r="339" spans="1:11" x14ac:dyDescent="0.2">
      <c r="A339" s="120" t="s">
        <v>2036</v>
      </c>
      <c r="B339" s="61" t="s">
        <v>16</v>
      </c>
      <c r="C339" s="61" t="s">
        <v>945</v>
      </c>
      <c r="D339" s="61" t="s">
        <v>879</v>
      </c>
      <c r="E339" s="61" t="s">
        <v>1089</v>
      </c>
      <c r="F339" s="121">
        <v>0.26141135999999998</v>
      </c>
      <c r="G339" s="121">
        <v>1.55785521</v>
      </c>
      <c r="H339" s="76">
        <f>IF(ISERROR(F339/G339-1),"",IF((F339/G339-1)&gt;10000%,"",F339/G339-1))</f>
        <v>-0.83219791009974542</v>
      </c>
      <c r="I339" s="62">
        <f>F339/$F$1034</f>
        <v>3.0774439374042819E-5</v>
      </c>
      <c r="J339" s="123">
        <v>14.500847859999999</v>
      </c>
      <c r="K339" s="123">
        <v>11.155761904761899</v>
      </c>
    </row>
    <row r="340" spans="1:11" x14ac:dyDescent="0.2">
      <c r="A340" s="120" t="s">
        <v>2220</v>
      </c>
      <c r="B340" s="61" t="s">
        <v>1684</v>
      </c>
      <c r="C340" s="61" t="s">
        <v>1039</v>
      </c>
      <c r="D340" s="61" t="s">
        <v>237</v>
      </c>
      <c r="E340" s="61" t="s">
        <v>238</v>
      </c>
      <c r="F340" s="121">
        <v>0.264735</v>
      </c>
      <c r="G340" s="121">
        <v>0.12367497</v>
      </c>
      <c r="H340" s="76">
        <f>IF(ISERROR(F340/G340-1),"",IF((F340/G340-1)&gt;10000%,"",F340/G340-1))</f>
        <v>1.1405705616908581</v>
      </c>
      <c r="I340" s="62">
        <f>F340/$F$1034</f>
        <v>3.1165712185144616E-5</v>
      </c>
      <c r="J340" s="123">
        <v>5.9326991282400003</v>
      </c>
      <c r="K340" s="123">
        <v>125.64485714285701</v>
      </c>
    </row>
    <row r="341" spans="1:11" x14ac:dyDescent="0.2">
      <c r="A341" s="120" t="s">
        <v>2201</v>
      </c>
      <c r="B341" s="61" t="s">
        <v>2202</v>
      </c>
      <c r="C341" s="61" t="s">
        <v>2091</v>
      </c>
      <c r="D341" s="61" t="s">
        <v>236</v>
      </c>
      <c r="E341" s="61" t="s">
        <v>1089</v>
      </c>
      <c r="F341" s="121">
        <v>0.26650304999999996</v>
      </c>
      <c r="G341" s="121">
        <v>0.13955907999999997</v>
      </c>
      <c r="H341" s="76">
        <f>IF(ISERROR(F341/G341-1),"",IF((F341/G341-1)&gt;10000%,"",F341/G341-1))</f>
        <v>0.90960738634849125</v>
      </c>
      <c r="I341" s="62">
        <f>F341/$F$1034</f>
        <v>3.1373854430895813E-5</v>
      </c>
      <c r="J341" s="123">
        <v>477.18237098900005</v>
      </c>
      <c r="K341" s="123">
        <v>96.025619047619003</v>
      </c>
    </row>
    <row r="342" spans="1:11" x14ac:dyDescent="0.2">
      <c r="A342" s="120" t="s">
        <v>2110</v>
      </c>
      <c r="B342" s="61" t="s">
        <v>2111</v>
      </c>
      <c r="C342" s="61" t="s">
        <v>171</v>
      </c>
      <c r="D342" s="61" t="s">
        <v>879</v>
      </c>
      <c r="E342" s="61" t="s">
        <v>238</v>
      </c>
      <c r="F342" s="121">
        <v>0.27254085</v>
      </c>
      <c r="G342" s="121">
        <v>0.12971921</v>
      </c>
      <c r="H342" s="76">
        <f>IF(ISERROR(F342/G342-1),"",IF((F342/G342-1)&gt;10000%,"",F342/G342-1))</f>
        <v>1.101006088458294</v>
      </c>
      <c r="I342" s="62">
        <f>F342/$F$1034</f>
        <v>3.2084649516666369E-5</v>
      </c>
      <c r="J342" s="123">
        <v>73.375585000000001</v>
      </c>
      <c r="K342" s="123">
        <v>80.834714285714298</v>
      </c>
    </row>
    <row r="343" spans="1:11" x14ac:dyDescent="0.2">
      <c r="A343" s="120" t="s">
        <v>2499</v>
      </c>
      <c r="B343" s="61" t="s">
        <v>292</v>
      </c>
      <c r="C343" s="61" t="s">
        <v>303</v>
      </c>
      <c r="D343" s="61" t="s">
        <v>879</v>
      </c>
      <c r="E343" s="61" t="s">
        <v>238</v>
      </c>
      <c r="F343" s="121">
        <v>0.27508179999999999</v>
      </c>
      <c r="G343" s="121">
        <v>0.15639400000000001</v>
      </c>
      <c r="H343" s="76">
        <f>IF(ISERROR(F343/G343-1),"",IF((F343/G343-1)&gt;10000%,"",F343/G343-1))</f>
        <v>0.75890251544176879</v>
      </c>
      <c r="I343" s="62">
        <f>F343/$F$1034</f>
        <v>3.2383780785206012E-5</v>
      </c>
      <c r="J343" s="123">
        <v>226.49384830000002</v>
      </c>
      <c r="K343" s="123">
        <v>35.980190476190501</v>
      </c>
    </row>
    <row r="344" spans="1:11" x14ac:dyDescent="0.2">
      <c r="A344" s="120" t="s">
        <v>2319</v>
      </c>
      <c r="B344" s="61" t="s">
        <v>494</v>
      </c>
      <c r="C344" s="61" t="s">
        <v>941</v>
      </c>
      <c r="D344" s="61" t="s">
        <v>236</v>
      </c>
      <c r="E344" s="61" t="s">
        <v>1089</v>
      </c>
      <c r="F344" s="121">
        <v>0.27699555599999998</v>
      </c>
      <c r="G344" s="121">
        <v>9.4060545309999988</v>
      </c>
      <c r="H344" s="76">
        <f>IF(ISERROR(F344/G344-1),"",IF((F344/G344-1)&gt;10000%,"",F344/G344-1))</f>
        <v>-0.9705513555032993</v>
      </c>
      <c r="I344" s="62">
        <f>F344/$F$1034</f>
        <v>3.2609076151094896E-5</v>
      </c>
      <c r="J344" s="123">
        <v>27.806700760000002</v>
      </c>
      <c r="K344" s="123">
        <v>32.783333333333303</v>
      </c>
    </row>
    <row r="345" spans="1:11" x14ac:dyDescent="0.2">
      <c r="A345" s="120" t="s">
        <v>2261</v>
      </c>
      <c r="B345" s="61" t="s">
        <v>2186</v>
      </c>
      <c r="C345" s="61" t="s">
        <v>941</v>
      </c>
      <c r="D345" s="61" t="s">
        <v>236</v>
      </c>
      <c r="E345" s="61" t="s">
        <v>1089</v>
      </c>
      <c r="F345" s="121">
        <v>0.27852284999999999</v>
      </c>
      <c r="G345" s="121">
        <v>1.1413013300000001</v>
      </c>
      <c r="H345" s="76">
        <f>IF(ISERROR(F345/G345-1),"",IF((F345/G345-1)&gt;10000%,"",F345/G345-1))</f>
        <v>-0.75596028614108424</v>
      </c>
      <c r="I345" s="62">
        <f>F345/$F$1034</f>
        <v>3.2788875592899338E-5</v>
      </c>
      <c r="J345" s="123">
        <v>32.244974899999995</v>
      </c>
      <c r="K345" s="123">
        <v>110.323238095238</v>
      </c>
    </row>
    <row r="346" spans="1:11" x14ac:dyDescent="0.2">
      <c r="A346" s="120" t="s">
        <v>2648</v>
      </c>
      <c r="B346" s="61" t="s">
        <v>1032</v>
      </c>
      <c r="C346" s="61" t="s">
        <v>940</v>
      </c>
      <c r="D346" s="61" t="s">
        <v>236</v>
      </c>
      <c r="E346" s="61" t="s">
        <v>1089</v>
      </c>
      <c r="F346" s="121">
        <v>0.27918790999999998</v>
      </c>
      <c r="G346" s="121">
        <v>1.06488658</v>
      </c>
      <c r="H346" s="76">
        <f>IF(ISERROR(F346/G346-1),"",IF((F346/G346-1)&gt;10000%,"",F346/G346-1))</f>
        <v>-0.73782380655036528</v>
      </c>
      <c r="I346" s="62">
        <f>F346/$F$1034</f>
        <v>3.2867169239549203E-5</v>
      </c>
      <c r="J346" s="123">
        <v>208.86221861999996</v>
      </c>
      <c r="K346" s="123">
        <v>17.154761904761902</v>
      </c>
    </row>
    <row r="347" spans="1:11" x14ac:dyDescent="0.2">
      <c r="A347" s="120" t="s">
        <v>2530</v>
      </c>
      <c r="B347" s="61" t="s">
        <v>164</v>
      </c>
      <c r="C347" s="61" t="s">
        <v>171</v>
      </c>
      <c r="D347" s="61" t="s">
        <v>237</v>
      </c>
      <c r="E347" s="61" t="s">
        <v>1089</v>
      </c>
      <c r="F347" s="121">
        <v>0.27976503000000003</v>
      </c>
      <c r="G347" s="121">
        <v>0.21258939999999998</v>
      </c>
      <c r="H347" s="76">
        <f>IF(ISERROR(F347/G347-1),"",IF((F347/G347-1)&gt;10000%,"",F347/G347-1))</f>
        <v>0.3159876738915488</v>
      </c>
      <c r="I347" s="62">
        <f>F347/$F$1034</f>
        <v>3.2935110221347195E-5</v>
      </c>
      <c r="J347" s="123">
        <v>204.71379999999999</v>
      </c>
      <c r="K347" s="123">
        <v>70.270666666666699</v>
      </c>
    </row>
    <row r="348" spans="1:11" x14ac:dyDescent="0.2">
      <c r="A348" s="120" t="s">
        <v>2548</v>
      </c>
      <c r="B348" s="61" t="s">
        <v>1557</v>
      </c>
      <c r="C348" s="61" t="s">
        <v>942</v>
      </c>
      <c r="D348" s="61" t="s">
        <v>236</v>
      </c>
      <c r="E348" s="61" t="s">
        <v>1089</v>
      </c>
      <c r="F348" s="121">
        <v>0.28290616999999996</v>
      </c>
      <c r="G348" s="121">
        <v>0.29808319</v>
      </c>
      <c r="H348" s="76">
        <f>IF(ISERROR(F348/G348-1),"",IF((F348/G348-1)&gt;10000%,"",F348/G348-1))</f>
        <v>-5.0915383722242247E-2</v>
      </c>
      <c r="I348" s="62">
        <f>F348/$F$1034</f>
        <v>3.3304898368638803E-5</v>
      </c>
      <c r="J348" s="123">
        <v>349.58943332999996</v>
      </c>
      <c r="K348" s="123">
        <v>24.996380952380999</v>
      </c>
    </row>
    <row r="349" spans="1:11" x14ac:dyDescent="0.2">
      <c r="A349" s="120" t="s">
        <v>2156</v>
      </c>
      <c r="B349" s="61" t="s">
        <v>1480</v>
      </c>
      <c r="C349" s="61" t="s">
        <v>1039</v>
      </c>
      <c r="D349" s="61" t="s">
        <v>237</v>
      </c>
      <c r="E349" s="61" t="s">
        <v>238</v>
      </c>
      <c r="F349" s="121">
        <v>0.28521716999999996</v>
      </c>
      <c r="G349" s="121">
        <v>9.3059699999999995E-2</v>
      </c>
      <c r="H349" s="76">
        <f>IF(ISERROR(F349/G349-1),"",IF((F349/G349-1)&gt;10000%,"",F349/G349-1))</f>
        <v>2.0648838326364687</v>
      </c>
      <c r="I349" s="62">
        <f>F349/$F$1034</f>
        <v>3.3576958960777619E-5</v>
      </c>
      <c r="J349" s="123">
        <v>13.042873548517781</v>
      </c>
      <c r="K349" s="123">
        <v>29.346619047619001</v>
      </c>
    </row>
    <row r="350" spans="1:11" x14ac:dyDescent="0.2">
      <c r="A350" s="120" t="s">
        <v>2606</v>
      </c>
      <c r="B350" s="61" t="s">
        <v>2607</v>
      </c>
      <c r="C350" s="61" t="s">
        <v>941</v>
      </c>
      <c r="D350" s="61" t="s">
        <v>236</v>
      </c>
      <c r="E350" s="61" t="s">
        <v>1089</v>
      </c>
      <c r="F350" s="121">
        <v>0.28869294000000001</v>
      </c>
      <c r="G350" s="121">
        <v>8.1330219999999995E-2</v>
      </c>
      <c r="H350" s="76">
        <f>IF(ISERROR(F350/G350-1),"",IF((F350/G350-1)&gt;10000%,"",F350/G350-1))</f>
        <v>2.5496392361904348</v>
      </c>
      <c r="I350" s="62">
        <f>F350/$F$1034</f>
        <v>3.398614115218322E-5</v>
      </c>
      <c r="J350" s="123">
        <v>52.142130380000005</v>
      </c>
      <c r="K350" s="123">
        <v>20.4361904761905</v>
      </c>
    </row>
    <row r="351" spans="1:11" x14ac:dyDescent="0.2">
      <c r="A351" s="120" t="s">
        <v>2592</v>
      </c>
      <c r="B351" s="61" t="s">
        <v>428</v>
      </c>
      <c r="C351" s="61" t="s">
        <v>704</v>
      </c>
      <c r="D351" s="61" t="s">
        <v>236</v>
      </c>
      <c r="E351" s="61" t="s">
        <v>1089</v>
      </c>
      <c r="F351" s="121">
        <v>0.29202</v>
      </c>
      <c r="G351" s="121">
        <v>0</v>
      </c>
      <c r="H351" s="76" t="str">
        <f>IF(ISERROR(F351/G351-1),"",IF((F351/G351-1)&gt;10000%,"",F351/G351-1))</f>
        <v/>
      </c>
      <c r="I351" s="62">
        <f>F351/$F$1034</f>
        <v>3.4377816579998606E-5</v>
      </c>
      <c r="J351" s="123">
        <v>1.5557757407999999</v>
      </c>
      <c r="K351" s="123">
        <v>10.2783333333333</v>
      </c>
    </row>
    <row r="352" spans="1:11" x14ac:dyDescent="0.2">
      <c r="A352" s="120" t="s">
        <v>2005</v>
      </c>
      <c r="B352" s="61" t="s">
        <v>185</v>
      </c>
      <c r="C352" s="61" t="s">
        <v>945</v>
      </c>
      <c r="D352" s="61" t="s">
        <v>237</v>
      </c>
      <c r="E352" s="61" t="s">
        <v>1089</v>
      </c>
      <c r="F352" s="121">
        <v>0.29370196000000004</v>
      </c>
      <c r="G352" s="121">
        <v>0.20173370000000002</v>
      </c>
      <c r="H352" s="76">
        <f>IF(ISERROR(F352/G352-1),"",IF((F352/G352-1)&gt;10000%,"",F352/G352-1))</f>
        <v>0.45588942254070597</v>
      </c>
      <c r="I352" s="62">
        <f>F352/$F$1034</f>
        <v>3.4575823950640674E-5</v>
      </c>
      <c r="J352" s="123">
        <v>176.70048132000002</v>
      </c>
      <c r="K352" s="123">
        <v>110.308380952381</v>
      </c>
    </row>
    <row r="353" spans="1:11" x14ac:dyDescent="0.2">
      <c r="A353" s="120" t="s">
        <v>2095</v>
      </c>
      <c r="B353" s="61" t="s">
        <v>2096</v>
      </c>
      <c r="C353" s="61" t="s">
        <v>2091</v>
      </c>
      <c r="D353" s="61" t="s">
        <v>236</v>
      </c>
      <c r="E353" s="61" t="s">
        <v>1089</v>
      </c>
      <c r="F353" s="121">
        <v>0.29594564000000001</v>
      </c>
      <c r="G353" s="121">
        <v>0.37584329999999999</v>
      </c>
      <c r="H353" s="76">
        <f>IF(ISERROR(F353/G353-1),"",IF((F353/G353-1)&gt;10000%,"",F353/G353-1))</f>
        <v>-0.2125823714297953</v>
      </c>
      <c r="I353" s="62">
        <f>F353/$F$1034</f>
        <v>3.4839959350627696E-5</v>
      </c>
      <c r="J353" s="123">
        <v>11.105838122400002</v>
      </c>
      <c r="K353" s="123">
        <v>11.5107619047619</v>
      </c>
    </row>
    <row r="354" spans="1:11" x14ac:dyDescent="0.2">
      <c r="A354" s="120" t="s">
        <v>1885</v>
      </c>
      <c r="B354" s="61" t="s">
        <v>1886</v>
      </c>
      <c r="C354" s="61" t="s">
        <v>171</v>
      </c>
      <c r="D354" s="61" t="s">
        <v>879</v>
      </c>
      <c r="E354" s="61" t="s">
        <v>238</v>
      </c>
      <c r="F354" s="121">
        <v>0.29717967000000001</v>
      </c>
      <c r="G354" s="121">
        <v>5.12868E-2</v>
      </c>
      <c r="H354" s="76">
        <f>IF(ISERROR(F354/G354-1),"",IF((F354/G354-1)&gt;10000%,"",F354/G354-1))</f>
        <v>4.7944669973560448</v>
      </c>
      <c r="I354" s="62">
        <f>F354/$F$1034</f>
        <v>3.4985234526965669E-5</v>
      </c>
      <c r="J354" s="123">
        <v>5.8479999999999999</v>
      </c>
      <c r="K354" s="123">
        <v>121.095761904762</v>
      </c>
    </row>
    <row r="355" spans="1:11" x14ac:dyDescent="0.2">
      <c r="A355" s="120" t="s">
        <v>2313</v>
      </c>
      <c r="B355" s="61" t="s">
        <v>462</v>
      </c>
      <c r="C355" s="61" t="s">
        <v>941</v>
      </c>
      <c r="D355" s="61" t="s">
        <v>236</v>
      </c>
      <c r="E355" s="61" t="s">
        <v>1089</v>
      </c>
      <c r="F355" s="121">
        <v>0.29758310799999999</v>
      </c>
      <c r="G355" s="121">
        <v>0.53203591099999992</v>
      </c>
      <c r="H355" s="76">
        <f>IF(ISERROR(F355/G355-1),"",IF((F355/G355-1)&gt;10000%,"",F355/G355-1))</f>
        <v>-0.44067101139719866</v>
      </c>
      <c r="I355" s="62">
        <f>F355/$F$1034</f>
        <v>3.5032728936819108E-5</v>
      </c>
      <c r="J355" s="123">
        <v>37.951178720000001</v>
      </c>
      <c r="K355" s="123">
        <v>17.373142857142899</v>
      </c>
    </row>
    <row r="356" spans="1:11" x14ac:dyDescent="0.2">
      <c r="A356" s="120" t="s">
        <v>2129</v>
      </c>
      <c r="B356" s="61" t="s">
        <v>2130</v>
      </c>
      <c r="C356" s="61" t="s">
        <v>303</v>
      </c>
      <c r="D356" s="61" t="s">
        <v>237</v>
      </c>
      <c r="E356" s="61" t="s">
        <v>238</v>
      </c>
      <c r="F356" s="121">
        <v>0.29848001000000002</v>
      </c>
      <c r="G356" s="121">
        <v>4.9900319999999998E-2</v>
      </c>
      <c r="H356" s="76">
        <f>IF(ISERROR(F356/G356-1),"",IF((F356/G356-1)&gt;10000%,"",F356/G356-1))</f>
        <v>4.981524968176557</v>
      </c>
      <c r="I356" s="62">
        <f>F356/$F$1034</f>
        <v>3.5138315994028322E-5</v>
      </c>
      <c r="J356" s="123">
        <v>11.49859944</v>
      </c>
      <c r="K356" s="123">
        <v>118.563857142857</v>
      </c>
    </row>
    <row r="357" spans="1:11" x14ac:dyDescent="0.2">
      <c r="A357" s="120" t="s">
        <v>2488</v>
      </c>
      <c r="B357" s="61" t="s">
        <v>312</v>
      </c>
      <c r="C357" s="61" t="s">
        <v>942</v>
      </c>
      <c r="D357" s="61" t="s">
        <v>236</v>
      </c>
      <c r="E357" s="61" t="s">
        <v>1089</v>
      </c>
      <c r="F357" s="121">
        <v>0.30361482000000001</v>
      </c>
      <c r="G357" s="121">
        <v>0.76496018999999993</v>
      </c>
      <c r="H357" s="76">
        <f>IF(ISERROR(F357/G357-1),"",IF((F357/G357-1)&gt;10000%,"",F357/G357-1))</f>
        <v>-0.60309722784397435</v>
      </c>
      <c r="I357" s="62">
        <f>F357/$F$1034</f>
        <v>3.5742807317749785E-5</v>
      </c>
      <c r="J357" s="123">
        <v>10.682588000000001</v>
      </c>
      <c r="K357" s="123">
        <v>111.119619047619</v>
      </c>
    </row>
    <row r="358" spans="1:11" x14ac:dyDescent="0.2">
      <c r="A358" s="120" t="s">
        <v>2281</v>
      </c>
      <c r="B358" s="61" t="s">
        <v>240</v>
      </c>
      <c r="C358" s="61" t="s">
        <v>941</v>
      </c>
      <c r="D358" s="61" t="s">
        <v>236</v>
      </c>
      <c r="E358" s="61" t="s">
        <v>1089</v>
      </c>
      <c r="F358" s="121">
        <v>0.30436467</v>
      </c>
      <c r="G358" s="121">
        <v>0.16274411999999999</v>
      </c>
      <c r="H358" s="76">
        <f>IF(ISERROR(F358/G358-1),"",IF((F358/G358-1)&gt;10000%,"",F358/G358-1))</f>
        <v>0.87020378985120939</v>
      </c>
      <c r="I358" s="62">
        <f>F358/$F$1034</f>
        <v>3.5831082798067959E-5</v>
      </c>
      <c r="J358" s="123">
        <v>20.971175559999999</v>
      </c>
      <c r="K358" s="123">
        <v>14.5499047619048</v>
      </c>
    </row>
    <row r="359" spans="1:11" x14ac:dyDescent="0.2">
      <c r="A359" s="120" t="s">
        <v>1096</v>
      </c>
      <c r="B359" s="61" t="s">
        <v>63</v>
      </c>
      <c r="C359" s="61" t="s">
        <v>525</v>
      </c>
      <c r="D359" s="61" t="s">
        <v>236</v>
      </c>
      <c r="E359" s="61" t="s">
        <v>1089</v>
      </c>
      <c r="F359" s="121">
        <v>0.30516871000000001</v>
      </c>
      <c r="G359" s="121">
        <v>0.35785216999999997</v>
      </c>
      <c r="H359" s="76">
        <f>IF(ISERROR(F359/G359-1),"",IF((F359/G359-1)&gt;10000%,"",F359/G359-1))</f>
        <v>-0.14722129531867856</v>
      </c>
      <c r="I359" s="62">
        <f>F359/$F$1034</f>
        <v>3.5925737751985437E-5</v>
      </c>
      <c r="J359" s="123">
        <v>24.65388639</v>
      </c>
      <c r="K359" s="123">
        <v>91.401428571428596</v>
      </c>
    </row>
    <row r="360" spans="1:11" x14ac:dyDescent="0.2">
      <c r="A360" s="120" t="s">
        <v>2059</v>
      </c>
      <c r="B360" s="61" t="s">
        <v>46</v>
      </c>
      <c r="C360" s="61" t="s">
        <v>2052</v>
      </c>
      <c r="D360" s="61" t="s">
        <v>237</v>
      </c>
      <c r="E360" s="61" t="s">
        <v>238</v>
      </c>
      <c r="F360" s="121">
        <v>0.30965798499999997</v>
      </c>
      <c r="G360" s="121">
        <v>0.14018895000000001</v>
      </c>
      <c r="H360" s="76">
        <f>IF(ISERROR(F360/G360-1),"",IF((F360/G360-1)&gt;10000%,"",F360/G360-1))</f>
        <v>1.208861575751869</v>
      </c>
      <c r="I360" s="62">
        <f>F360/$F$1034</f>
        <v>3.6454233993774261E-5</v>
      </c>
      <c r="J360" s="123">
        <v>14.901574477611133</v>
      </c>
      <c r="K360" s="123">
        <v>18.6404761904762</v>
      </c>
    </row>
    <row r="361" spans="1:11" x14ac:dyDescent="0.2">
      <c r="A361" s="120" t="s">
        <v>2610</v>
      </c>
      <c r="B361" s="61" t="s">
        <v>2611</v>
      </c>
      <c r="C361" s="61" t="s">
        <v>2091</v>
      </c>
      <c r="D361" s="61" t="s">
        <v>236</v>
      </c>
      <c r="E361" s="61" t="s">
        <v>1089</v>
      </c>
      <c r="F361" s="121">
        <v>0.31264743</v>
      </c>
      <c r="G361" s="121">
        <v>0.40367723</v>
      </c>
      <c r="H361" s="76">
        <f>IF(ISERROR(F361/G361-1),"",IF((F361/G361-1)&gt;10000%,"",F361/G361-1))</f>
        <v>-0.2255014482734139</v>
      </c>
      <c r="I361" s="62">
        <f>F361/$F$1034</f>
        <v>3.6806163970782664E-5</v>
      </c>
      <c r="J361" s="123">
        <v>6.5936265213</v>
      </c>
      <c r="K361" s="123">
        <v>28.7253333333333</v>
      </c>
    </row>
    <row r="362" spans="1:11" x14ac:dyDescent="0.2">
      <c r="A362" s="120" t="s">
        <v>2073</v>
      </c>
      <c r="B362" s="61" t="s">
        <v>29</v>
      </c>
      <c r="C362" s="61" t="s">
        <v>2052</v>
      </c>
      <c r="D362" s="61" t="s">
        <v>237</v>
      </c>
      <c r="E362" s="61" t="s">
        <v>238</v>
      </c>
      <c r="F362" s="121">
        <v>0.31381435999999996</v>
      </c>
      <c r="G362" s="121">
        <v>3.53920659</v>
      </c>
      <c r="H362" s="76">
        <f>IF(ISERROR(F362/G362-1),"",IF((F362/G362-1)&gt;10000%,"",F362/G362-1))</f>
        <v>-0.91133200280348714</v>
      </c>
      <c r="I362" s="62">
        <f>F362/$F$1034</f>
        <v>3.6943539854289603E-5</v>
      </c>
      <c r="J362" s="123">
        <v>15.066407509999999</v>
      </c>
      <c r="K362" s="123">
        <v>18.672952380952399</v>
      </c>
    </row>
    <row r="363" spans="1:11" x14ac:dyDescent="0.2">
      <c r="A363" s="120" t="s">
        <v>986</v>
      </c>
      <c r="B363" s="61" t="s">
        <v>559</v>
      </c>
      <c r="C363" s="61" t="s">
        <v>945</v>
      </c>
      <c r="D363" s="61" t="s">
        <v>237</v>
      </c>
      <c r="E363" s="61" t="s">
        <v>238</v>
      </c>
      <c r="F363" s="121">
        <v>0.31483729999999999</v>
      </c>
      <c r="G363" s="121">
        <v>1.0576766899999999</v>
      </c>
      <c r="H363" s="76">
        <f>IF(ISERROR(F363/G363-1),"",IF((F363/G363-1)&gt;10000%,"",F363/G363-1))</f>
        <v>-0.70233124831369786</v>
      </c>
      <c r="I363" s="62">
        <f>F363/$F$1034</f>
        <v>3.7063964632360779E-5</v>
      </c>
      <c r="J363" s="123">
        <v>4.2279999999999998</v>
      </c>
      <c r="K363" s="123">
        <v>40.851095238095198</v>
      </c>
    </row>
    <row r="364" spans="1:11" x14ac:dyDescent="0.2">
      <c r="A364" s="120" t="s">
        <v>2015</v>
      </c>
      <c r="B364" s="61" t="s">
        <v>201</v>
      </c>
      <c r="C364" s="61" t="s">
        <v>945</v>
      </c>
      <c r="D364" s="61" t="s">
        <v>237</v>
      </c>
      <c r="E364" s="61" t="s">
        <v>1089</v>
      </c>
      <c r="F364" s="121">
        <v>0.31585102199999998</v>
      </c>
      <c r="G364" s="121">
        <v>1.2541871499999999</v>
      </c>
      <c r="H364" s="76">
        <f>IF(ISERROR(F364/G364-1),"",IF((F364/G364-1)&gt;10000%,"",F364/G364-1))</f>
        <v>-0.74816276661740633</v>
      </c>
      <c r="I364" s="62">
        <f>F364/$F$1034</f>
        <v>3.7183304228892214E-5</v>
      </c>
      <c r="J364" s="123">
        <v>222.43091571000002</v>
      </c>
      <c r="K364" s="123">
        <v>41.4441428571429</v>
      </c>
    </row>
    <row r="365" spans="1:11" x14ac:dyDescent="0.2">
      <c r="A365" s="120" t="s">
        <v>2639</v>
      </c>
      <c r="B365" s="61" t="s">
        <v>1311</v>
      </c>
      <c r="C365" s="61" t="s">
        <v>940</v>
      </c>
      <c r="D365" s="61" t="s">
        <v>236</v>
      </c>
      <c r="E365" s="61" t="s">
        <v>238</v>
      </c>
      <c r="F365" s="121">
        <v>0.31901679999999999</v>
      </c>
      <c r="G365" s="121">
        <v>0.60894064000000003</v>
      </c>
      <c r="H365" s="76">
        <f>IF(ISERROR(F365/G365-1),"",IF((F365/G365-1)&gt;10000%,"",F365/G365-1))</f>
        <v>-0.47611182594086676</v>
      </c>
      <c r="I365" s="62">
        <f>F365/$F$1034</f>
        <v>3.7555992864660295E-5</v>
      </c>
      <c r="J365" s="123">
        <v>64.252679760000007</v>
      </c>
      <c r="K365" s="123">
        <v>38.315952380952403</v>
      </c>
    </row>
    <row r="366" spans="1:11" x14ac:dyDescent="0.2">
      <c r="A366" s="120" t="s">
        <v>2495</v>
      </c>
      <c r="B366" s="61" t="s">
        <v>159</v>
      </c>
      <c r="C366" s="61" t="s">
        <v>171</v>
      </c>
      <c r="D366" s="61" t="s">
        <v>879</v>
      </c>
      <c r="E366" s="61" t="s">
        <v>1089</v>
      </c>
      <c r="F366" s="121">
        <v>0.32656024</v>
      </c>
      <c r="G366" s="121">
        <v>0.60807454000000005</v>
      </c>
      <c r="H366" s="76">
        <f>IF(ISERROR(F366/G366-1),"",IF((F366/G366-1)&gt;10000%,"",F366/G366-1))</f>
        <v>-0.46296018248025983</v>
      </c>
      <c r="I366" s="62">
        <f>F366/$F$1034</f>
        <v>3.8444038192727633E-5</v>
      </c>
      <c r="J366" s="123">
        <v>35.255406690000001</v>
      </c>
      <c r="K366" s="123">
        <v>85.115523809523793</v>
      </c>
    </row>
    <row r="367" spans="1:11" x14ac:dyDescent="0.2">
      <c r="A367" s="120" t="s">
        <v>2645</v>
      </c>
      <c r="B367" s="61" t="s">
        <v>218</v>
      </c>
      <c r="C367" s="61" t="s">
        <v>940</v>
      </c>
      <c r="D367" s="61" t="s">
        <v>236</v>
      </c>
      <c r="E367" s="61" t="s">
        <v>1089</v>
      </c>
      <c r="F367" s="121">
        <v>0.32690503000000004</v>
      </c>
      <c r="G367" s="121">
        <v>0.14479881999999999</v>
      </c>
      <c r="H367" s="76">
        <f>IF(ISERROR(F367/G367-1),"",IF((F367/G367-1)&gt;10000%,"",F367/G367-1))</f>
        <v>1.2576498206269915</v>
      </c>
      <c r="I367" s="62">
        <f>F367/$F$1034</f>
        <v>3.8484628314563877E-5</v>
      </c>
      <c r="J367" s="123">
        <v>22.193284500000001</v>
      </c>
      <c r="K367" s="123">
        <v>13.4555238095238</v>
      </c>
    </row>
    <row r="368" spans="1:11" x14ac:dyDescent="0.2">
      <c r="A368" s="120" t="s">
        <v>2137</v>
      </c>
      <c r="B368" s="61" t="s">
        <v>2138</v>
      </c>
      <c r="C368" s="61" t="s">
        <v>303</v>
      </c>
      <c r="D368" s="61" t="s">
        <v>237</v>
      </c>
      <c r="E368" s="61" t="s">
        <v>238</v>
      </c>
      <c r="F368" s="121">
        <v>0.33363555</v>
      </c>
      <c r="G368" s="121">
        <v>1.2899488600000002</v>
      </c>
      <c r="H368" s="76">
        <f>IF(ISERROR(F368/G368-1),"",IF((F368/G368-1)&gt;10000%,"",F368/G368-1))</f>
        <v>-0.74135753722825881</v>
      </c>
      <c r="I368" s="62">
        <f>F368/$F$1034</f>
        <v>3.9276973297948613E-5</v>
      </c>
      <c r="J368" s="123">
        <v>51.426174619999998</v>
      </c>
      <c r="K368" s="123">
        <v>61.102523809523802</v>
      </c>
    </row>
    <row r="369" spans="1:11" x14ac:dyDescent="0.2">
      <c r="A369" s="120" t="s">
        <v>2887</v>
      </c>
      <c r="B369" s="61" t="s">
        <v>179</v>
      </c>
      <c r="C369" s="61" t="s">
        <v>946</v>
      </c>
      <c r="D369" s="61" t="s">
        <v>236</v>
      </c>
      <c r="E369" s="61" t="s">
        <v>238</v>
      </c>
      <c r="F369" s="121">
        <v>0.33782659999999998</v>
      </c>
      <c r="G369" s="121">
        <v>0.13801861100000001</v>
      </c>
      <c r="H369" s="76">
        <f>IF(ISERROR(F369/G369-1),"",IF((F369/G369-1)&gt;10000%,"",F369/G369-1))</f>
        <v>1.4476887396004874</v>
      </c>
      <c r="I369" s="62">
        <f>F369/$F$1034</f>
        <v>3.9770361244587893E-5</v>
      </c>
      <c r="J369" s="123">
        <v>73.327082500000003</v>
      </c>
      <c r="K369" s="123">
        <v>69.031285714285701</v>
      </c>
    </row>
    <row r="370" spans="1:11" x14ac:dyDescent="0.2">
      <c r="A370" s="120" t="s">
        <v>2886</v>
      </c>
      <c r="B370" s="61" t="s">
        <v>632</v>
      </c>
      <c r="C370" s="61" t="s">
        <v>946</v>
      </c>
      <c r="D370" s="61" t="s">
        <v>236</v>
      </c>
      <c r="E370" s="61" t="s">
        <v>1089</v>
      </c>
      <c r="F370" s="121">
        <v>0.34080959100000002</v>
      </c>
      <c r="G370" s="121">
        <v>3.8361719670000003</v>
      </c>
      <c r="H370" s="76">
        <f>IF(ISERROR(F370/G370-1),"",IF((F370/G370-1)&gt;10000%,"",F370/G370-1))</f>
        <v>-0.9111589381467371</v>
      </c>
      <c r="I370" s="62">
        <f>F370/$F$1034</f>
        <v>4.0121531429704622E-5</v>
      </c>
      <c r="J370" s="123">
        <v>180.52106240000001</v>
      </c>
      <c r="K370" s="123">
        <v>15.5189047619048</v>
      </c>
    </row>
    <row r="371" spans="1:11" x14ac:dyDescent="0.2">
      <c r="A371" s="120" t="s">
        <v>2885</v>
      </c>
      <c r="B371" s="61" t="s">
        <v>242</v>
      </c>
      <c r="C371" s="61" t="s">
        <v>946</v>
      </c>
      <c r="D371" s="61" t="s">
        <v>236</v>
      </c>
      <c r="E371" s="61" t="s">
        <v>1089</v>
      </c>
      <c r="F371" s="121">
        <v>0.34943299999999999</v>
      </c>
      <c r="G371" s="121">
        <v>1.916555</v>
      </c>
      <c r="H371" s="76">
        <f>IF(ISERROR(F371/G371-1),"",IF((F371/G371-1)&gt;10000%,"",F371/G371-1))</f>
        <v>-0.81767650810960291</v>
      </c>
      <c r="I371" s="62">
        <f>F371/$F$1034</f>
        <v>4.1136715228404402E-5</v>
      </c>
      <c r="J371" s="123">
        <v>104.31336590000001</v>
      </c>
      <c r="K371" s="123">
        <v>68.4115238095238</v>
      </c>
    </row>
    <row r="372" spans="1:11" x14ac:dyDescent="0.2">
      <c r="A372" s="120" t="s">
        <v>2884</v>
      </c>
      <c r="B372" s="61" t="s">
        <v>1875</v>
      </c>
      <c r="C372" s="61" t="s">
        <v>946</v>
      </c>
      <c r="D372" s="61" t="s">
        <v>236</v>
      </c>
      <c r="E372" s="61" t="s">
        <v>1089</v>
      </c>
      <c r="F372" s="121">
        <v>0.35130571999999999</v>
      </c>
      <c r="G372" s="121">
        <v>7.3198500000000001E-3</v>
      </c>
      <c r="H372" s="76">
        <f>IF(ISERROR(F372/G372-1),"",IF((F372/G372-1)&gt;10000%,"",F372/G372-1))</f>
        <v>46.993568174211219</v>
      </c>
      <c r="I372" s="62">
        <f>F372/$F$1034</f>
        <v>4.1357179664626903E-5</v>
      </c>
      <c r="J372" s="123">
        <v>2.3776040299999996</v>
      </c>
      <c r="K372" s="123">
        <v>79.617571428571395</v>
      </c>
    </row>
    <row r="373" spans="1:11" x14ac:dyDescent="0.2">
      <c r="A373" s="120" t="s">
        <v>2250</v>
      </c>
      <c r="B373" s="61" t="s">
        <v>507</v>
      </c>
      <c r="C373" s="61" t="s">
        <v>941</v>
      </c>
      <c r="D373" s="61" t="s">
        <v>236</v>
      </c>
      <c r="E373" s="61" t="s">
        <v>1089</v>
      </c>
      <c r="F373" s="121">
        <v>0.35270021999999995</v>
      </c>
      <c r="G373" s="121">
        <v>0.24216142000000002</v>
      </c>
      <c r="H373" s="76">
        <f>IF(ISERROR(F373/G373-1),"",IF((F373/G373-1)&gt;10000%,"",F373/G373-1))</f>
        <v>0.45646742573610588</v>
      </c>
      <c r="I373" s="62">
        <f>F373/$F$1034</f>
        <v>4.1521346040973753E-5</v>
      </c>
      <c r="J373" s="123">
        <v>18.015918129999999</v>
      </c>
      <c r="K373" s="123">
        <v>33.095666666666702</v>
      </c>
    </row>
    <row r="374" spans="1:11" x14ac:dyDescent="0.2">
      <c r="A374" s="120" t="s">
        <v>1966</v>
      </c>
      <c r="B374" s="61" t="s">
        <v>646</v>
      </c>
      <c r="C374" s="61" t="s">
        <v>945</v>
      </c>
      <c r="D374" s="61" t="s">
        <v>237</v>
      </c>
      <c r="E374" s="61" t="s">
        <v>238</v>
      </c>
      <c r="F374" s="121">
        <v>0.35838661999999999</v>
      </c>
      <c r="G374" s="121">
        <v>4.5039919880000001</v>
      </c>
      <c r="H374" s="76">
        <f>IF(ISERROR(F374/G374-1),"",IF((F374/G374-1)&gt;10000%,"",F374/G374-1))</f>
        <v>-0.92042911689122664</v>
      </c>
      <c r="I374" s="62">
        <f>F374/$F$1034</f>
        <v>4.2190772848043491E-5</v>
      </c>
      <c r="J374" s="123">
        <v>67.652552760000006</v>
      </c>
      <c r="K374" s="123">
        <v>18.327857142857098</v>
      </c>
    </row>
    <row r="375" spans="1:11" x14ac:dyDescent="0.2">
      <c r="A375" s="120" t="s">
        <v>1762</v>
      </c>
      <c r="B375" s="120" t="s">
        <v>190</v>
      </c>
      <c r="C375" s="120" t="s">
        <v>704</v>
      </c>
      <c r="D375" s="120" t="s">
        <v>236</v>
      </c>
      <c r="E375" s="120" t="s">
        <v>238</v>
      </c>
      <c r="F375" s="121">
        <v>0.35932465999999996</v>
      </c>
      <c r="G375" s="121">
        <v>0.67950516000000005</v>
      </c>
      <c r="H375" s="76">
        <f>IF(ISERROR(F375/G375-1),"",IF((F375/G375-1)&gt;10000%,"",F375/G375-1))</f>
        <v>-0.47119656898558371</v>
      </c>
      <c r="I375" s="122">
        <f>F375/$F$1034</f>
        <v>4.2301202842785978E-5</v>
      </c>
      <c r="J375" s="123">
        <v>204.74177807199999</v>
      </c>
      <c r="K375" s="123">
        <v>6.07466666666667</v>
      </c>
    </row>
    <row r="376" spans="1:11" x14ac:dyDescent="0.2">
      <c r="A376" s="120" t="s">
        <v>1924</v>
      </c>
      <c r="B376" s="61" t="s">
        <v>1868</v>
      </c>
      <c r="C376" s="61" t="s">
        <v>945</v>
      </c>
      <c r="D376" s="61" t="s">
        <v>879</v>
      </c>
      <c r="E376" s="61" t="s">
        <v>1089</v>
      </c>
      <c r="F376" s="121">
        <v>0.36568714000000002</v>
      </c>
      <c r="G376" s="121">
        <v>4.1270455300000002</v>
      </c>
      <c r="H376" s="76">
        <f>IF(ISERROR(F376/G376-1),"",IF((F376/G376-1)&gt;10000%,"",F376/G376-1))</f>
        <v>-0.91139251133970411</v>
      </c>
      <c r="I376" s="62">
        <f>F376/$F$1034</f>
        <v>4.3050220617027166E-5</v>
      </c>
      <c r="J376" s="123">
        <v>116.74465872</v>
      </c>
      <c r="K376" s="123">
        <v>58.616571428571397</v>
      </c>
    </row>
    <row r="377" spans="1:11" x14ac:dyDescent="0.2">
      <c r="A377" s="120" t="s">
        <v>2125</v>
      </c>
      <c r="B377" s="61" t="s">
        <v>2126</v>
      </c>
      <c r="C377" s="61" t="s">
        <v>303</v>
      </c>
      <c r="D377" s="61" t="s">
        <v>879</v>
      </c>
      <c r="E377" s="61" t="s">
        <v>238</v>
      </c>
      <c r="F377" s="121">
        <v>0.36855553000000002</v>
      </c>
      <c r="G377" s="121">
        <v>2.8853759999999999E-2</v>
      </c>
      <c r="H377" s="76">
        <f>IF(ISERROR(F377/G377-1),"",IF((F377/G377-1)&gt;10000%,"",F377/G377-1))</f>
        <v>11.773223663051194</v>
      </c>
      <c r="I377" s="62">
        <f>F377/$F$1034</f>
        <v>4.3387899492788762E-5</v>
      </c>
      <c r="J377" s="123">
        <v>166.40608080000001</v>
      </c>
      <c r="K377" s="123">
        <v>64.330238095238101</v>
      </c>
    </row>
    <row r="378" spans="1:11" x14ac:dyDescent="0.2">
      <c r="A378" s="120" t="s">
        <v>2155</v>
      </c>
      <c r="B378" s="61" t="s">
        <v>1479</v>
      </c>
      <c r="C378" s="61" t="s">
        <v>1039</v>
      </c>
      <c r="D378" s="61" t="s">
        <v>237</v>
      </c>
      <c r="E378" s="61" t="s">
        <v>238</v>
      </c>
      <c r="F378" s="121">
        <v>0.37092668000000001</v>
      </c>
      <c r="G378" s="121">
        <v>9.8228700000000002E-2</v>
      </c>
      <c r="H378" s="76">
        <f>IF(ISERROR(F378/G378-1),"",IF((F378/G378-1)&gt;10000%,"",F378/G378-1))</f>
        <v>2.7761538124804663</v>
      </c>
      <c r="I378" s="62">
        <f>F378/$F$1034</f>
        <v>4.366704119467104E-5</v>
      </c>
      <c r="J378" s="123">
        <v>4.3757144404164405</v>
      </c>
      <c r="K378" s="123">
        <v>25.8977619047619</v>
      </c>
    </row>
    <row r="379" spans="1:11" x14ac:dyDescent="0.2">
      <c r="A379" s="120" t="s">
        <v>2883</v>
      </c>
      <c r="B379" s="61" t="s">
        <v>603</v>
      </c>
      <c r="C379" s="61" t="s">
        <v>946</v>
      </c>
      <c r="D379" s="61" t="s">
        <v>236</v>
      </c>
      <c r="E379" s="61" t="s">
        <v>1089</v>
      </c>
      <c r="F379" s="121">
        <v>0.37593686999999998</v>
      </c>
      <c r="G379" s="121">
        <v>5.9072449999999999E-2</v>
      </c>
      <c r="H379" s="76">
        <f>IF(ISERROR(F379/G379-1),"",IF((F379/G379-1)&gt;10000%,"",F379/G379-1))</f>
        <v>5.3639965838559256</v>
      </c>
      <c r="I379" s="62">
        <f>F379/$F$1034</f>
        <v>4.4256861730425241E-5</v>
      </c>
      <c r="J379" s="123">
        <v>30.92077613</v>
      </c>
      <c r="K379" s="123">
        <v>49.4321428571429</v>
      </c>
    </row>
    <row r="380" spans="1:11" x14ac:dyDescent="0.2">
      <c r="A380" s="120" t="s">
        <v>2018</v>
      </c>
      <c r="B380" s="61" t="s">
        <v>1425</v>
      </c>
      <c r="C380" s="61" t="s">
        <v>945</v>
      </c>
      <c r="D380" s="61" t="s">
        <v>879</v>
      </c>
      <c r="E380" s="61" t="s">
        <v>238</v>
      </c>
      <c r="F380" s="121">
        <v>0.37858626000000001</v>
      </c>
      <c r="G380" s="121">
        <v>0.81611168000000001</v>
      </c>
      <c r="H380" s="76">
        <f>IF(ISERROR(F380/G380-1),"",IF((F380/G380-1)&gt;10000%,"",F380/G380-1))</f>
        <v>-0.53610973929450445</v>
      </c>
      <c r="I380" s="62">
        <f>F380/$F$1034</f>
        <v>4.4568759009614624E-5</v>
      </c>
      <c r="J380" s="123">
        <v>175.07007063</v>
      </c>
      <c r="K380" s="123">
        <v>23.671761904761901</v>
      </c>
    </row>
    <row r="381" spans="1:11" x14ac:dyDescent="0.2">
      <c r="A381" s="120" t="s">
        <v>2882</v>
      </c>
      <c r="B381" s="61" t="s">
        <v>273</v>
      </c>
      <c r="C381" s="61" t="s">
        <v>946</v>
      </c>
      <c r="D381" s="61" t="s">
        <v>236</v>
      </c>
      <c r="E381" s="61" t="s">
        <v>238</v>
      </c>
      <c r="F381" s="121">
        <v>0.38236923499999997</v>
      </c>
      <c r="G381" s="121">
        <v>0.14408156</v>
      </c>
      <c r="H381" s="76">
        <f>IF(ISERROR(F381/G381-1),"",IF((F381/G381-1)&gt;10000%,"",F381/G381-1))</f>
        <v>1.6538388049102188</v>
      </c>
      <c r="I381" s="62">
        <f>F381/$F$1034</f>
        <v>4.5014106659353407E-5</v>
      </c>
      <c r="J381" s="123">
        <v>52.309955439999996</v>
      </c>
      <c r="K381" s="123">
        <v>84.148285714285706</v>
      </c>
    </row>
    <row r="382" spans="1:11" x14ac:dyDescent="0.2">
      <c r="A382" s="120" t="s">
        <v>2490</v>
      </c>
      <c r="B382" s="61" t="s">
        <v>120</v>
      </c>
      <c r="C382" s="61" t="s">
        <v>704</v>
      </c>
      <c r="D382" s="61" t="s">
        <v>236</v>
      </c>
      <c r="E382" s="61" t="s">
        <v>1089</v>
      </c>
      <c r="F382" s="121">
        <v>0.38413628000000005</v>
      </c>
      <c r="G382" s="121">
        <v>2.03250288</v>
      </c>
      <c r="H382" s="76">
        <f>IF(ISERROR(F382/G382-1),"",IF((F382/G382-1)&gt;10000%,"",F382/G382-1))</f>
        <v>-0.81100332807400499</v>
      </c>
      <c r="I382" s="62">
        <f>F382/$F$1034</f>
        <v>4.5222130592298431E-5</v>
      </c>
      <c r="J382" s="123">
        <v>48.268226543399997</v>
      </c>
      <c r="K382" s="123">
        <v>20.218333333333302</v>
      </c>
    </row>
    <row r="383" spans="1:11" x14ac:dyDescent="0.2">
      <c r="A383" s="120" t="s">
        <v>2509</v>
      </c>
      <c r="B383" s="61" t="s">
        <v>95</v>
      </c>
      <c r="C383" s="61" t="s">
        <v>947</v>
      </c>
      <c r="D383" s="61" t="s">
        <v>237</v>
      </c>
      <c r="E383" s="61" t="s">
        <v>238</v>
      </c>
      <c r="F383" s="121">
        <v>0.389852739</v>
      </c>
      <c r="G383" s="121">
        <v>0.71926511300000007</v>
      </c>
      <c r="H383" s="76">
        <f>IF(ISERROR(F383/G383-1),"",IF((F383/G383-1)&gt;10000%,"",F383/G383-1))</f>
        <v>-0.4579846402198573</v>
      </c>
      <c r="I383" s="62">
        <f>F383/$F$1034</f>
        <v>4.5895096070652932E-5</v>
      </c>
      <c r="J383" s="123">
        <v>11.173404858</v>
      </c>
      <c r="K383" s="123">
        <v>62.134571428571398</v>
      </c>
    </row>
    <row r="384" spans="1:11" x14ac:dyDescent="0.2">
      <c r="A384" s="120" t="s">
        <v>1716</v>
      </c>
      <c r="B384" s="61" t="s">
        <v>1655</v>
      </c>
      <c r="C384" s="61" t="s">
        <v>171</v>
      </c>
      <c r="D384" s="61" t="s">
        <v>237</v>
      </c>
      <c r="E384" s="61" t="s">
        <v>238</v>
      </c>
      <c r="F384" s="121">
        <v>0.39016919999999999</v>
      </c>
      <c r="G384" s="121">
        <v>0.87889241000000007</v>
      </c>
      <c r="H384" s="76">
        <f>IF(ISERROR(F384/G384-1),"",IF((F384/G384-1)&gt;10000%,"",F384/G384-1))</f>
        <v>-0.55606716412535639</v>
      </c>
      <c r="I384" s="62">
        <f>F384/$F$1034</f>
        <v>4.5932351184044898E-5</v>
      </c>
      <c r="J384" s="123">
        <v>292.28472743999998</v>
      </c>
      <c r="K384" s="123">
        <v>25.706380952381</v>
      </c>
    </row>
    <row r="385" spans="1:11" x14ac:dyDescent="0.2">
      <c r="A385" s="120" t="s">
        <v>2576</v>
      </c>
      <c r="B385" s="61" t="s">
        <v>322</v>
      </c>
      <c r="C385" s="61" t="s">
        <v>704</v>
      </c>
      <c r="D385" s="61" t="s">
        <v>237</v>
      </c>
      <c r="E385" s="61" t="s">
        <v>1089</v>
      </c>
      <c r="F385" s="121">
        <v>0.39240022800000002</v>
      </c>
      <c r="G385" s="121">
        <v>8.7329829999999997E-2</v>
      </c>
      <c r="H385" s="76">
        <f>IF(ISERROR(F385/G385-1),"",IF((F385/G385-1)&gt;10000%,"",F385/G385-1))</f>
        <v>3.4933126286859828</v>
      </c>
      <c r="I385" s="62">
        <f>F385/$F$1034</f>
        <v>4.6194997137640007E-5</v>
      </c>
      <c r="J385" s="123">
        <v>50.688837348300005</v>
      </c>
      <c r="K385" s="123">
        <v>29.912857142857099</v>
      </c>
    </row>
    <row r="386" spans="1:11" x14ac:dyDescent="0.2">
      <c r="A386" s="120" t="s">
        <v>2545</v>
      </c>
      <c r="B386" s="61" t="s">
        <v>296</v>
      </c>
      <c r="C386" s="61" t="s">
        <v>303</v>
      </c>
      <c r="D386" s="61" t="s">
        <v>237</v>
      </c>
      <c r="E386" s="61" t="s">
        <v>238</v>
      </c>
      <c r="F386" s="121">
        <v>0.39543914000000002</v>
      </c>
      <c r="G386" s="121">
        <v>2.8945490000000001E-2</v>
      </c>
      <c r="H386" s="76">
        <f>IF(ISERROR(F386/G386-1),"",IF((F386/G386-1)&gt;10000%,"",F386/G386-1))</f>
        <v>12.661511344254322</v>
      </c>
      <c r="I386" s="62">
        <f>F386/$F$1034</f>
        <v>4.6552750576920729E-5</v>
      </c>
      <c r="J386" s="123">
        <v>172.6751951</v>
      </c>
      <c r="K386" s="123">
        <v>55.148095238095202</v>
      </c>
    </row>
    <row r="387" spans="1:11" x14ac:dyDescent="0.2">
      <c r="A387" s="120" t="s">
        <v>2496</v>
      </c>
      <c r="B387" s="61" t="s">
        <v>252</v>
      </c>
      <c r="C387" s="61" t="s">
        <v>942</v>
      </c>
      <c r="D387" s="61" t="s">
        <v>236</v>
      </c>
      <c r="E387" s="61" t="s">
        <v>1089</v>
      </c>
      <c r="F387" s="121">
        <v>0.39704240999999996</v>
      </c>
      <c r="G387" s="121">
        <v>0.62780115000000003</v>
      </c>
      <c r="H387" s="76">
        <f>IF(ISERROR(F387/G387-1),"",IF((F387/G387-1)&gt;10000%,"",F387/G387-1))</f>
        <v>-0.36756660926791873</v>
      </c>
      <c r="I387" s="62">
        <f>F387/$F$1034</f>
        <v>4.674149423142457E-5</v>
      </c>
      <c r="J387" s="123">
        <v>121.14797240999999</v>
      </c>
      <c r="K387" s="123">
        <v>25.644666666666701</v>
      </c>
    </row>
    <row r="388" spans="1:11" x14ac:dyDescent="0.2">
      <c r="A388" s="120" t="s">
        <v>1975</v>
      </c>
      <c r="B388" s="61" t="s">
        <v>1697</v>
      </c>
      <c r="C388" s="61" t="s">
        <v>1042</v>
      </c>
      <c r="D388" s="61" t="s">
        <v>236</v>
      </c>
      <c r="E388" s="61" t="s">
        <v>1089</v>
      </c>
      <c r="F388" s="121">
        <v>0.39839999999999998</v>
      </c>
      <c r="G388" s="121">
        <v>0</v>
      </c>
      <c r="H388" s="76" t="str">
        <f>IF(ISERROR(F388/G388-1),"",IF((F388/G388-1)&gt;10000%,"",F388/G388-1))</f>
        <v/>
      </c>
      <c r="I388" s="62">
        <f>F388/$F$1034</f>
        <v>4.6901315408093432E-5</v>
      </c>
      <c r="J388" s="123">
        <v>23.89988426</v>
      </c>
      <c r="K388" s="123">
        <v>22.736380952381001</v>
      </c>
    </row>
    <row r="389" spans="1:11" x14ac:dyDescent="0.2">
      <c r="A389" s="120" t="s">
        <v>2881</v>
      </c>
      <c r="B389" s="61" t="s">
        <v>356</v>
      </c>
      <c r="C389" s="61" t="s">
        <v>946</v>
      </c>
      <c r="D389" s="61" t="s">
        <v>236</v>
      </c>
      <c r="E389" s="61" t="s">
        <v>1089</v>
      </c>
      <c r="F389" s="121">
        <v>0.40271710399999999</v>
      </c>
      <c r="G389" s="121">
        <v>3.7990368190000003</v>
      </c>
      <c r="H389" s="76">
        <f>IF(ISERROR(F389/G389-1),"",IF((F389/G389-1)&gt;10000%,"",F389/G389-1))</f>
        <v>-0.89399494577522809</v>
      </c>
      <c r="I389" s="62">
        <f>F389/$F$1034</f>
        <v>4.7409542959181643E-5</v>
      </c>
      <c r="J389" s="123">
        <v>52.421221150000001</v>
      </c>
      <c r="K389" s="123">
        <v>76.794190476190494</v>
      </c>
    </row>
    <row r="390" spans="1:11" x14ac:dyDescent="0.2">
      <c r="A390" s="120" t="s">
        <v>2282</v>
      </c>
      <c r="B390" s="61" t="s">
        <v>576</v>
      </c>
      <c r="C390" s="61" t="s">
        <v>941</v>
      </c>
      <c r="D390" s="61" t="s">
        <v>236</v>
      </c>
      <c r="E390" s="61" t="s">
        <v>1089</v>
      </c>
      <c r="F390" s="121">
        <v>0.40461360600000001</v>
      </c>
      <c r="G390" s="121">
        <v>0.680751683</v>
      </c>
      <c r="H390" s="76">
        <f>IF(ISERROR(F390/G390-1),"",IF((F390/G390-1)&gt;10000%,"",F390/G390-1))</f>
        <v>-0.40563700964070915</v>
      </c>
      <c r="I390" s="62">
        <f>F390/$F$1034</f>
        <v>4.7632807111978028E-5</v>
      </c>
      <c r="J390" s="123">
        <v>14.50036281</v>
      </c>
      <c r="K390" s="123">
        <v>65.779095238095195</v>
      </c>
    </row>
    <row r="391" spans="1:11" x14ac:dyDescent="0.2">
      <c r="A391" s="120" t="s">
        <v>2880</v>
      </c>
      <c r="B391" s="61" t="s">
        <v>246</v>
      </c>
      <c r="C391" s="61" t="s">
        <v>946</v>
      </c>
      <c r="D391" s="61" t="s">
        <v>236</v>
      </c>
      <c r="E391" s="61" t="s">
        <v>238</v>
      </c>
      <c r="F391" s="121">
        <v>0.40913140199999998</v>
      </c>
      <c r="G391" s="121">
        <v>0.52967415000000007</v>
      </c>
      <c r="H391" s="76">
        <f>IF(ISERROR(F391/G391-1),"",IF((F391/G391-1)&gt;10000%,"",F391/G391-1))</f>
        <v>-0.22757906535555883</v>
      </c>
      <c r="I391" s="62">
        <f>F391/$F$1034</f>
        <v>4.8164660965254691E-5</v>
      </c>
      <c r="J391" s="123">
        <v>345.82235660000003</v>
      </c>
      <c r="K391" s="123">
        <v>31.645428571428599</v>
      </c>
    </row>
    <row r="392" spans="1:11" x14ac:dyDescent="0.2">
      <c r="A392" s="120" t="s">
        <v>2003</v>
      </c>
      <c r="B392" s="61" t="s">
        <v>1701</v>
      </c>
      <c r="C392" s="61" t="s">
        <v>945</v>
      </c>
      <c r="D392" s="61" t="s">
        <v>237</v>
      </c>
      <c r="E392" s="61" t="s">
        <v>1089</v>
      </c>
      <c r="F392" s="121">
        <v>0.41087149000000001</v>
      </c>
      <c r="G392" s="121">
        <v>0.86510275000000003</v>
      </c>
      <c r="H392" s="76">
        <f>IF(ISERROR(F392/G392-1),"",IF((F392/G392-1)&gt;10000%,"",F392/G392-1))</f>
        <v>-0.52506047403039702</v>
      </c>
      <c r="I392" s="62">
        <f>F392/$F$1034</f>
        <v>4.8369511407337618E-5</v>
      </c>
      <c r="J392" s="123">
        <v>31.700900300000001</v>
      </c>
      <c r="K392" s="123">
        <v>55.075666666666699</v>
      </c>
    </row>
    <row r="393" spans="1:11" x14ac:dyDescent="0.2">
      <c r="A393" s="120" t="s">
        <v>1844</v>
      </c>
      <c r="B393" s="61" t="s">
        <v>1619</v>
      </c>
      <c r="C393" s="61" t="s">
        <v>704</v>
      </c>
      <c r="D393" s="61" t="s">
        <v>236</v>
      </c>
      <c r="E393" s="61" t="s">
        <v>1089</v>
      </c>
      <c r="F393" s="121">
        <v>0.41126436999999999</v>
      </c>
      <c r="G393" s="121">
        <v>5.7046329999999999E-2</v>
      </c>
      <c r="H393" s="76">
        <f>IF(ISERROR(F393/G393-1),"",IF((F393/G393-1)&gt;10000%,"",F393/G393-1))</f>
        <v>6.2093046125841926</v>
      </c>
      <c r="I393" s="62">
        <f>F393/$F$1034</f>
        <v>4.8415762885243072E-5</v>
      </c>
      <c r="J393" s="123">
        <v>1.4665686192</v>
      </c>
      <c r="K393" s="123">
        <v>21.286809523809499</v>
      </c>
    </row>
    <row r="394" spans="1:11" x14ac:dyDescent="0.2">
      <c r="A394" s="120" t="s">
        <v>2022</v>
      </c>
      <c r="B394" s="61" t="s">
        <v>1550</v>
      </c>
      <c r="C394" s="61" t="s">
        <v>1042</v>
      </c>
      <c r="D394" s="61" t="s">
        <v>236</v>
      </c>
      <c r="E394" s="61" t="s">
        <v>1089</v>
      </c>
      <c r="F394" s="121">
        <v>0.41190712000000002</v>
      </c>
      <c r="G394" s="121">
        <v>0.84824378</v>
      </c>
      <c r="H394" s="76">
        <f>IF(ISERROR(F394/G394-1),"",IF((F394/G394-1)&gt;10000%,"",F394/G394-1))</f>
        <v>-0.51440007022509493</v>
      </c>
      <c r="I394" s="62">
        <f>F394/$F$1034</f>
        <v>4.8491430105319762E-5</v>
      </c>
      <c r="J394" s="123">
        <v>129.40263960000001</v>
      </c>
      <c r="K394" s="123">
        <v>57.6490952380952</v>
      </c>
    </row>
    <row r="395" spans="1:11" x14ac:dyDescent="0.2">
      <c r="A395" s="120" t="s">
        <v>2291</v>
      </c>
      <c r="B395" s="61" t="s">
        <v>573</v>
      </c>
      <c r="C395" s="61" t="s">
        <v>941</v>
      </c>
      <c r="D395" s="61" t="s">
        <v>236</v>
      </c>
      <c r="E395" s="61" t="s">
        <v>1089</v>
      </c>
      <c r="F395" s="121">
        <v>0.41496227899999999</v>
      </c>
      <c r="G395" s="121">
        <v>3.4027808029999997</v>
      </c>
      <c r="H395" s="76">
        <f>IF(ISERROR(F395/G395-1),"",IF((F395/G395-1)&gt;10000%,"",F395/G395-1))</f>
        <v>-0.87805201009887091</v>
      </c>
      <c r="I395" s="62">
        <f>F395/$F$1034</f>
        <v>4.8851096209438416E-5</v>
      </c>
      <c r="J395" s="123">
        <v>224.42913093999999</v>
      </c>
      <c r="K395" s="123">
        <v>34.974619047619001</v>
      </c>
    </row>
    <row r="396" spans="1:11" x14ac:dyDescent="0.2">
      <c r="A396" s="120" t="s">
        <v>1790</v>
      </c>
      <c r="B396" s="61" t="s">
        <v>141</v>
      </c>
      <c r="C396" s="61" t="s">
        <v>704</v>
      </c>
      <c r="D396" s="61" t="s">
        <v>236</v>
      </c>
      <c r="E396" s="61" t="s">
        <v>1089</v>
      </c>
      <c r="F396" s="121">
        <v>0.418636063</v>
      </c>
      <c r="G396" s="121">
        <v>1.0851153849999999</v>
      </c>
      <c r="H396" s="76">
        <f>IF(ISERROR(F396/G396-1),"",IF((F396/G396-1)&gt;10000%,"",F396/G396-1))</f>
        <v>-0.61420133859773807</v>
      </c>
      <c r="I396" s="62">
        <f>F396/$F$1034</f>
        <v>4.9283589437664343E-5</v>
      </c>
      <c r="J396" s="123">
        <v>115.81737710600001</v>
      </c>
      <c r="K396" s="123">
        <v>19.181142857142898</v>
      </c>
    </row>
    <row r="397" spans="1:11" x14ac:dyDescent="0.2">
      <c r="A397" s="120" t="s">
        <v>2525</v>
      </c>
      <c r="B397" s="61" t="s">
        <v>1043</v>
      </c>
      <c r="C397" s="61" t="s">
        <v>1042</v>
      </c>
      <c r="D397" s="61" t="s">
        <v>236</v>
      </c>
      <c r="E397" s="61" t="s">
        <v>1089</v>
      </c>
      <c r="F397" s="121">
        <v>0.42094150000000002</v>
      </c>
      <c r="G397" s="121">
        <v>0.59975171999999999</v>
      </c>
      <c r="H397" s="76">
        <f>IF(ISERROR(F397/G397-1),"",IF((F397/G397-1)&gt;10000%,"",F397/G397-1))</f>
        <v>-0.29814040383243912</v>
      </c>
      <c r="I397" s="62">
        <f>F397/$F$1034</f>
        <v>4.9554995130160553E-5</v>
      </c>
      <c r="J397" s="123">
        <v>107.30676880000001</v>
      </c>
      <c r="K397" s="123">
        <v>33.125666666666703</v>
      </c>
    </row>
    <row r="398" spans="1:11" x14ac:dyDescent="0.2">
      <c r="A398" s="120" t="s">
        <v>2328</v>
      </c>
      <c r="B398" s="61" t="s">
        <v>501</v>
      </c>
      <c r="C398" s="61" t="s">
        <v>941</v>
      </c>
      <c r="D398" s="61" t="s">
        <v>236</v>
      </c>
      <c r="E398" s="61" t="s">
        <v>1089</v>
      </c>
      <c r="F398" s="121">
        <v>0.42202590700000003</v>
      </c>
      <c r="G398" s="121">
        <v>1.3381702499999999</v>
      </c>
      <c r="H398" s="76">
        <f>IF(ISERROR(F398/G398-1),"",IF((F398/G398-1)&gt;10000%,"",F398/G398-1))</f>
        <v>-0.68462465295428587</v>
      </c>
      <c r="I398" s="62">
        <f>F398/$F$1034</f>
        <v>4.9682656060727178E-5</v>
      </c>
      <c r="J398" s="123">
        <v>19.405326120000002</v>
      </c>
      <c r="K398" s="123">
        <v>16.398</v>
      </c>
    </row>
    <row r="399" spans="1:11" x14ac:dyDescent="0.2">
      <c r="A399" s="120" t="s">
        <v>2693</v>
      </c>
      <c r="B399" s="61" t="s">
        <v>2190</v>
      </c>
      <c r="C399" s="61" t="s">
        <v>943</v>
      </c>
      <c r="D399" s="61" t="s">
        <v>236</v>
      </c>
      <c r="E399" s="61" t="s">
        <v>1089</v>
      </c>
      <c r="F399" s="121">
        <v>0.42448399999999997</v>
      </c>
      <c r="G399" s="121">
        <v>1.5936999999999999</v>
      </c>
      <c r="H399" s="76">
        <f>IF(ISERROR(F399/G399-1),"",IF((F399/G399-1)&gt;10000%,"",F399/G399-1))</f>
        <v>-0.73364874192131513</v>
      </c>
      <c r="I399" s="62">
        <f>F399/$F$1034</f>
        <v>4.9972033056448626E-5</v>
      </c>
      <c r="J399" s="123">
        <v>268.28067644999999</v>
      </c>
      <c r="K399" s="123">
        <v>13.2960476190476</v>
      </c>
    </row>
    <row r="400" spans="1:11" x14ac:dyDescent="0.2">
      <c r="A400" s="120" t="s">
        <v>2323</v>
      </c>
      <c r="B400" s="61" t="s">
        <v>497</v>
      </c>
      <c r="C400" s="61" t="s">
        <v>941</v>
      </c>
      <c r="D400" s="61" t="s">
        <v>236</v>
      </c>
      <c r="E400" s="61" t="s">
        <v>1089</v>
      </c>
      <c r="F400" s="121">
        <v>0.42589087400000003</v>
      </c>
      <c r="G400" s="121">
        <v>0.88577918500000008</v>
      </c>
      <c r="H400" s="76">
        <f>IF(ISERROR(F400/G400-1),"",IF((F400/G400-1)&gt;10000%,"",F400/G400-1))</f>
        <v>-0.51919069536500795</v>
      </c>
      <c r="I400" s="62">
        <f>F400/$F$1034</f>
        <v>5.0137656151863906E-5</v>
      </c>
      <c r="J400" s="123">
        <v>22.677132019999998</v>
      </c>
      <c r="K400" s="123">
        <v>13.937761904761899</v>
      </c>
    </row>
    <row r="401" spans="1:11" x14ac:dyDescent="0.2">
      <c r="A401" s="120" t="s">
        <v>2017</v>
      </c>
      <c r="B401" s="61" t="s">
        <v>1612</v>
      </c>
      <c r="C401" s="61" t="s">
        <v>945</v>
      </c>
      <c r="D401" s="61" t="s">
        <v>237</v>
      </c>
      <c r="E401" s="61" t="s">
        <v>1089</v>
      </c>
      <c r="F401" s="121">
        <v>0.42727591999999998</v>
      </c>
      <c r="G401" s="121">
        <v>0.14970123000000002</v>
      </c>
      <c r="H401" s="76">
        <f>IF(ISERROR(F401/G401-1),"",IF((F401/G401-1)&gt;10000%,"",F401/G401-1))</f>
        <v>1.8541911111885985</v>
      </c>
      <c r="I401" s="62">
        <f>F401/$F$1034</f>
        <v>5.0300709563763292E-5</v>
      </c>
      <c r="J401" s="123">
        <v>24.228070519999999</v>
      </c>
      <c r="K401" s="123">
        <v>89.834952380952402</v>
      </c>
    </row>
    <row r="402" spans="1:11" x14ac:dyDescent="0.2">
      <c r="A402" s="120" t="s">
        <v>2302</v>
      </c>
      <c r="B402" s="61" t="s">
        <v>505</v>
      </c>
      <c r="C402" s="61" t="s">
        <v>941</v>
      </c>
      <c r="D402" s="61" t="s">
        <v>236</v>
      </c>
      <c r="E402" s="61" t="s">
        <v>1089</v>
      </c>
      <c r="F402" s="121">
        <v>0.42984995799999998</v>
      </c>
      <c r="G402" s="121">
        <v>0.37841808799999999</v>
      </c>
      <c r="H402" s="76">
        <f>IF(ISERROR(F402/G402-1),"",IF((F402/G402-1)&gt;10000%,"",F402/G402-1))</f>
        <v>0.13591282137655103</v>
      </c>
      <c r="I402" s="62">
        <f>F402/$F$1034</f>
        <v>5.0603736090144868E-5</v>
      </c>
      <c r="J402" s="123">
        <v>57.804791780000002</v>
      </c>
      <c r="K402" s="123">
        <v>31.985428571428599</v>
      </c>
    </row>
    <row r="403" spans="1:11" x14ac:dyDescent="0.2">
      <c r="A403" s="120" t="s">
        <v>1961</v>
      </c>
      <c r="B403" s="61" t="s">
        <v>9</v>
      </c>
      <c r="C403" s="61" t="s">
        <v>945</v>
      </c>
      <c r="D403" s="61" t="s">
        <v>879</v>
      </c>
      <c r="E403" s="61" t="s">
        <v>1089</v>
      </c>
      <c r="F403" s="121">
        <v>0.43227392999999997</v>
      </c>
      <c r="G403" s="121">
        <v>0.72520509</v>
      </c>
      <c r="H403" s="76">
        <f>IF(ISERROR(F403/G403-1),"",IF((F403/G403-1)&gt;10000%,"",F403/G403-1))</f>
        <v>-0.40392871484120452</v>
      </c>
      <c r="I403" s="62">
        <f>F403/$F$1034</f>
        <v>5.0889096218941018E-5</v>
      </c>
      <c r="J403" s="123">
        <v>70.603086169999997</v>
      </c>
      <c r="K403" s="123">
        <v>42.122666666666703</v>
      </c>
    </row>
    <row r="404" spans="1:11" x14ac:dyDescent="0.2">
      <c r="A404" s="120" t="s">
        <v>2719</v>
      </c>
      <c r="B404" s="120" t="s">
        <v>2713</v>
      </c>
      <c r="C404" s="61" t="s">
        <v>2052</v>
      </c>
      <c r="D404" s="61" t="s">
        <v>237</v>
      </c>
      <c r="E404" s="61" t="s">
        <v>1089</v>
      </c>
      <c r="F404" s="121">
        <v>0.43431955</v>
      </c>
      <c r="G404" s="121">
        <v>0.35553130999999999</v>
      </c>
      <c r="H404" s="76">
        <f>IF(ISERROR(F404/G404-1),"",IF((F404/G404-1)&gt;10000%,"",F404/G404-1))</f>
        <v>0.22160703652232483</v>
      </c>
      <c r="I404" s="62">
        <f>F404/$F$1034</f>
        <v>5.1129915166795195E-5</v>
      </c>
      <c r="J404" s="123">
        <v>102.04638122</v>
      </c>
      <c r="K404" s="123">
        <v>9.5760476190476194</v>
      </c>
    </row>
    <row r="405" spans="1:11" x14ac:dyDescent="0.2">
      <c r="A405" s="120" t="s">
        <v>2169</v>
      </c>
      <c r="B405" s="61" t="s">
        <v>1103</v>
      </c>
      <c r="C405" s="61" t="s">
        <v>1039</v>
      </c>
      <c r="D405" s="61" t="s">
        <v>237</v>
      </c>
      <c r="E405" s="61" t="s">
        <v>238</v>
      </c>
      <c r="F405" s="121">
        <v>0.43807924999999998</v>
      </c>
      <c r="G405" s="121">
        <v>1.09630308</v>
      </c>
      <c r="H405" s="76">
        <f>IF(ISERROR(F405/G405-1),"",IF((F405/G405-1)&gt;10000%,"",F405/G405-1))</f>
        <v>-0.60040315676208811</v>
      </c>
      <c r="I405" s="62">
        <f>F405/$F$1034</f>
        <v>5.1572522786122023E-5</v>
      </c>
      <c r="J405" s="123">
        <v>14.57312615</v>
      </c>
      <c r="K405" s="123">
        <v>40.836476190476198</v>
      </c>
    </row>
    <row r="406" spans="1:11" x14ac:dyDescent="0.2">
      <c r="A406" s="120" t="s">
        <v>2324</v>
      </c>
      <c r="B406" s="61" t="s">
        <v>427</v>
      </c>
      <c r="C406" s="61" t="s">
        <v>941</v>
      </c>
      <c r="D406" s="61" t="s">
        <v>236</v>
      </c>
      <c r="E406" s="61" t="s">
        <v>1089</v>
      </c>
      <c r="F406" s="121">
        <v>0.43843001000000004</v>
      </c>
      <c r="G406" s="121">
        <v>1.681787433</v>
      </c>
      <c r="H406" s="76">
        <f>IF(ISERROR(F406/G406-1),"",IF((F406/G406-1)&gt;10000%,"",F406/G406-1))</f>
        <v>-0.73930711967687768</v>
      </c>
      <c r="I406" s="62">
        <f>F406/$F$1034</f>
        <v>5.1613815721344281E-5</v>
      </c>
      <c r="J406" s="123">
        <v>16.450130039999998</v>
      </c>
      <c r="K406" s="123">
        <v>24.4694761904762</v>
      </c>
    </row>
    <row r="407" spans="1:11" x14ac:dyDescent="0.2">
      <c r="A407" s="120" t="s">
        <v>2672</v>
      </c>
      <c r="B407" s="61" t="s">
        <v>1044</v>
      </c>
      <c r="C407" s="61" t="s">
        <v>940</v>
      </c>
      <c r="D407" s="61" t="s">
        <v>236</v>
      </c>
      <c r="E407" s="61" t="s">
        <v>238</v>
      </c>
      <c r="F407" s="121">
        <v>0.44182227000000002</v>
      </c>
      <c r="G407" s="121">
        <v>1.6831083899999999</v>
      </c>
      <c r="H407" s="76">
        <f>IF(ISERROR(F407/G407-1),"",IF((F407/G407-1)&gt;10000%,"",F407/G407-1))</f>
        <v>-0.73749624645386025</v>
      </c>
      <c r="I407" s="62">
        <f>F407/$F$1034</f>
        <v>5.20131667660387E-5</v>
      </c>
      <c r="J407" s="123">
        <v>31.228939799999999</v>
      </c>
      <c r="K407" s="123">
        <v>12.069380952381</v>
      </c>
    </row>
    <row r="408" spans="1:11" x14ac:dyDescent="0.2">
      <c r="A408" s="120" t="s">
        <v>1956</v>
      </c>
      <c r="B408" s="61" t="s">
        <v>17</v>
      </c>
      <c r="C408" s="61" t="s">
        <v>945</v>
      </c>
      <c r="D408" s="61" t="s">
        <v>879</v>
      </c>
      <c r="E408" s="61" t="s">
        <v>1089</v>
      </c>
      <c r="F408" s="121">
        <v>0.44452712038806402</v>
      </c>
      <c r="G408" s="121">
        <v>0</v>
      </c>
      <c r="H408" s="76" t="str">
        <f>IF(ISERROR(F408/G408-1),"",IF((F408/G408-1)&gt;10000%,"",F408/G408-1))</f>
        <v/>
      </c>
      <c r="I408" s="62">
        <f>F408/$F$1034</f>
        <v>5.2331593074227191E-5</v>
      </c>
      <c r="J408" s="123">
        <v>30.468818350000003</v>
      </c>
      <c r="K408" s="123">
        <v>36.504666666666701</v>
      </c>
    </row>
    <row r="409" spans="1:11" x14ac:dyDescent="0.2">
      <c r="A409" s="120" t="s">
        <v>2398</v>
      </c>
      <c r="B409" s="61" t="s">
        <v>2399</v>
      </c>
      <c r="C409" s="120" t="s">
        <v>704</v>
      </c>
      <c r="D409" s="61" t="s">
        <v>237</v>
      </c>
      <c r="E409" s="61" t="s">
        <v>1089</v>
      </c>
      <c r="F409" s="121">
        <v>0.45163534999999999</v>
      </c>
      <c r="G409" s="121">
        <v>0.17716458999999998</v>
      </c>
      <c r="H409" s="76">
        <f>IF(ISERROR(F409/G409-1),"",IF((F409/G409-1)&gt;10000%,"",F409/G409-1))</f>
        <v>1.5492416402171565</v>
      </c>
      <c r="I409" s="62">
        <f>F409/$F$1034</f>
        <v>5.3168403613942449E-5</v>
      </c>
      <c r="J409" s="123">
        <v>37.831085510400001</v>
      </c>
      <c r="K409" s="123">
        <v>45.139333333333298</v>
      </c>
    </row>
    <row r="410" spans="1:11" x14ac:dyDescent="0.2">
      <c r="A410" s="120" t="s">
        <v>2879</v>
      </c>
      <c r="B410" s="61" t="s">
        <v>615</v>
      </c>
      <c r="C410" s="61" t="s">
        <v>946</v>
      </c>
      <c r="D410" s="61" t="s">
        <v>236</v>
      </c>
      <c r="E410" s="61" t="s">
        <v>1089</v>
      </c>
      <c r="F410" s="121">
        <v>0.45248359999999999</v>
      </c>
      <c r="G410" s="121">
        <v>4.9858782599999998</v>
      </c>
      <c r="H410" s="76">
        <f>IF(ISERROR(F410/G410-1),"",IF((F410/G410-1)&gt;10000%,"",F410/G410-1))</f>
        <v>-0.90924696183817377</v>
      </c>
      <c r="I410" s="62">
        <f>F410/$F$1034</f>
        <v>5.3268263154090328E-5</v>
      </c>
      <c r="J410" s="123">
        <v>144.56555159999999</v>
      </c>
      <c r="K410" s="123">
        <v>35.547809523809498</v>
      </c>
    </row>
    <row r="411" spans="1:11" x14ac:dyDescent="0.2">
      <c r="A411" s="120" t="s">
        <v>518</v>
      </c>
      <c r="B411" s="61" t="s">
        <v>69</v>
      </c>
      <c r="C411" s="61" t="s">
        <v>525</v>
      </c>
      <c r="D411" s="61" t="s">
        <v>236</v>
      </c>
      <c r="E411" s="61" t="s">
        <v>1089</v>
      </c>
      <c r="F411" s="121">
        <v>0.45500473999999996</v>
      </c>
      <c r="G411" s="121">
        <v>0.20605410000000002</v>
      </c>
      <c r="H411" s="76">
        <f>IF(ISERROR(F411/G411-1),"",IF((F411/G411-1)&gt;10000%,"",F411/G411-1))</f>
        <v>1.2081809583017273</v>
      </c>
      <c r="I411" s="62">
        <f>F411/$F$1034</f>
        <v>5.3565062306519942E-5</v>
      </c>
      <c r="J411" s="123">
        <v>22.51625992</v>
      </c>
      <c r="K411" s="123">
        <v>139.60823809523799</v>
      </c>
    </row>
    <row r="412" spans="1:11" x14ac:dyDescent="0.2">
      <c r="A412" s="120" t="s">
        <v>2405</v>
      </c>
      <c r="B412" s="61" t="s">
        <v>2406</v>
      </c>
      <c r="C412" s="120" t="s">
        <v>704</v>
      </c>
      <c r="D412" s="61" t="s">
        <v>237</v>
      </c>
      <c r="E412" s="61" t="s">
        <v>1089</v>
      </c>
      <c r="F412" s="121">
        <v>0.46215323999999997</v>
      </c>
      <c r="G412" s="121">
        <v>9.9467520000000004E-2</v>
      </c>
      <c r="H412" s="76">
        <f>IF(ISERROR(F412/G412-1),"",IF((F412/G412-1)&gt;10000%,"",F412/G412-1))</f>
        <v>3.6462728737984014</v>
      </c>
      <c r="I412" s="62">
        <f>F412/$F$1034</f>
        <v>5.4406613644860193E-5</v>
      </c>
      <c r="J412" s="123">
        <v>122.98506</v>
      </c>
      <c r="K412" s="123">
        <v>55.471809523809497</v>
      </c>
    </row>
    <row r="413" spans="1:11" x14ac:dyDescent="0.2">
      <c r="A413" s="120" t="s">
        <v>1986</v>
      </c>
      <c r="B413" s="61" t="s">
        <v>1041</v>
      </c>
      <c r="C413" s="61" t="s">
        <v>1042</v>
      </c>
      <c r="D413" s="61" t="s">
        <v>236</v>
      </c>
      <c r="E413" s="61" t="s">
        <v>1089</v>
      </c>
      <c r="F413" s="121">
        <v>0.46229225000000002</v>
      </c>
      <c r="G413" s="121">
        <v>0.20729569</v>
      </c>
      <c r="H413" s="76">
        <f>IF(ISERROR(F413/G413-1),"",IF((F413/G413-1)&gt;10000%,"",F413/G413-1))</f>
        <v>1.2301102835278437</v>
      </c>
      <c r="I413" s="62">
        <f>F413/$F$1034</f>
        <v>5.4422978483853372E-5</v>
      </c>
      <c r="J413" s="123">
        <v>267.70233616000002</v>
      </c>
      <c r="K413" s="123">
        <v>23.463952380952399</v>
      </c>
    </row>
    <row r="414" spans="1:11" x14ac:dyDescent="0.2">
      <c r="A414" s="120" t="s">
        <v>1831</v>
      </c>
      <c r="B414" s="61" t="s">
        <v>301</v>
      </c>
      <c r="C414" s="61" t="s">
        <v>704</v>
      </c>
      <c r="D414" s="61" t="s">
        <v>236</v>
      </c>
      <c r="E414" s="61" t="s">
        <v>1089</v>
      </c>
      <c r="F414" s="121">
        <v>0.46650273999999997</v>
      </c>
      <c r="G414" s="121">
        <v>0.32523974</v>
      </c>
      <c r="H414" s="76">
        <f>IF(ISERROR(F414/G414-1),"",IF((F414/G414-1)&gt;10000%,"",F414/G414-1))</f>
        <v>0.43433499239668549</v>
      </c>
      <c r="I414" s="62">
        <f>F414/$F$1034</f>
        <v>5.4918654988654126E-5</v>
      </c>
      <c r="J414" s="123">
        <v>37.930352287399998</v>
      </c>
      <c r="K414" s="123">
        <v>27.012380952381001</v>
      </c>
    </row>
    <row r="415" spans="1:11" x14ac:dyDescent="0.2">
      <c r="A415" s="120" t="s">
        <v>1989</v>
      </c>
      <c r="B415" s="61" t="s">
        <v>390</v>
      </c>
      <c r="C415" s="61" t="s">
        <v>945</v>
      </c>
      <c r="D415" s="61" t="s">
        <v>237</v>
      </c>
      <c r="E415" s="61" t="s">
        <v>238</v>
      </c>
      <c r="F415" s="121">
        <v>0.46789410999999997</v>
      </c>
      <c r="G415" s="121">
        <v>0.53875910999999999</v>
      </c>
      <c r="H415" s="76">
        <f>IF(ISERROR(F415/G415-1),"",IF((F415/G415-1)&gt;10000%,"",F415/G415-1))</f>
        <v>-0.13153373870559704</v>
      </c>
      <c r="I415" s="62">
        <f>F415/$F$1034</f>
        <v>5.5082452888301113E-5</v>
      </c>
      <c r="J415" s="123">
        <v>84.912480900000006</v>
      </c>
      <c r="K415" s="123">
        <v>13.5101904761905</v>
      </c>
    </row>
    <row r="416" spans="1:11" x14ac:dyDescent="0.2">
      <c r="A416" s="120" t="s">
        <v>2322</v>
      </c>
      <c r="B416" s="61" t="s">
        <v>496</v>
      </c>
      <c r="C416" s="61" t="s">
        <v>941</v>
      </c>
      <c r="D416" s="61" t="s">
        <v>236</v>
      </c>
      <c r="E416" s="61" t="s">
        <v>1089</v>
      </c>
      <c r="F416" s="121">
        <v>0.47597212099999997</v>
      </c>
      <c r="G416" s="121">
        <v>0.72379871400000007</v>
      </c>
      <c r="H416" s="76">
        <f>IF(ISERROR(F416/G416-1),"",IF((F416/G416-1)&gt;10000%,"",F416/G416-1))</f>
        <v>-0.34239711705262865</v>
      </c>
      <c r="I416" s="62">
        <f>F416/$F$1034</f>
        <v>5.6033430151807759E-5</v>
      </c>
      <c r="J416" s="123">
        <v>39.738288869999998</v>
      </c>
      <c r="K416" s="123">
        <v>13.6763333333333</v>
      </c>
    </row>
    <row r="417" spans="1:11" x14ac:dyDescent="0.2">
      <c r="A417" s="120" t="s">
        <v>1719</v>
      </c>
      <c r="B417" s="61" t="s">
        <v>897</v>
      </c>
      <c r="C417" s="61" t="s">
        <v>171</v>
      </c>
      <c r="D417" s="61" t="s">
        <v>879</v>
      </c>
      <c r="E417" s="61" t="s">
        <v>238</v>
      </c>
      <c r="F417" s="121">
        <v>0.47817625000000002</v>
      </c>
      <c r="G417" s="121">
        <v>3.1937318500000003</v>
      </c>
      <c r="H417" s="76">
        <f>IF(ISERROR(F417/G417-1),"",IF((F417/G417-1)&gt;10000%,"",F417/G417-1))</f>
        <v>-0.85027664423361027</v>
      </c>
      <c r="I417" s="62">
        <f>F417/$F$1034</f>
        <v>5.6292909442543519E-5</v>
      </c>
      <c r="J417" s="123">
        <v>35.756726999999998</v>
      </c>
      <c r="K417" s="123">
        <v>68.552047619047599</v>
      </c>
    </row>
    <row r="418" spans="1:11" x14ac:dyDescent="0.2">
      <c r="A418" s="120" t="s">
        <v>2489</v>
      </c>
      <c r="B418" s="61" t="s">
        <v>888</v>
      </c>
      <c r="C418" s="61" t="s">
        <v>944</v>
      </c>
      <c r="D418" s="61" t="s">
        <v>236</v>
      </c>
      <c r="E418" s="61" t="s">
        <v>1089</v>
      </c>
      <c r="F418" s="121">
        <v>0.479631576</v>
      </c>
      <c r="G418" s="121">
        <v>0.67441390199999995</v>
      </c>
      <c r="H418" s="76">
        <f>IF(ISERROR(F418/G418-1),"",IF((F418/G418-1)&gt;10000%,"",F418/G418-1))</f>
        <v>-0.28881718692684955</v>
      </c>
      <c r="I418" s="62">
        <f>F418/$F$1034</f>
        <v>5.6464236510183075E-5</v>
      </c>
      <c r="J418" s="123">
        <v>11.836</v>
      </c>
      <c r="K418" s="123">
        <v>472.42619047619098</v>
      </c>
    </row>
    <row r="419" spans="1:11" x14ac:dyDescent="0.2">
      <c r="A419" s="120" t="s">
        <v>2524</v>
      </c>
      <c r="B419" s="61" t="s">
        <v>1421</v>
      </c>
      <c r="C419" s="61" t="s">
        <v>704</v>
      </c>
      <c r="D419" s="61" t="s">
        <v>236</v>
      </c>
      <c r="E419" s="61" t="s">
        <v>1089</v>
      </c>
      <c r="F419" s="121">
        <v>0.48380213999999999</v>
      </c>
      <c r="G419" s="121">
        <v>0.12234892</v>
      </c>
      <c r="H419" s="76">
        <f>IF(ISERROR(F419/G419-1),"",IF((F419/G419-1)&gt;10000%,"",F419/G419-1))</f>
        <v>2.9542820647701671</v>
      </c>
      <c r="I419" s="62">
        <f>F419/$F$1034</f>
        <v>5.6955212759163097E-5</v>
      </c>
      <c r="J419" s="123">
        <v>7.0696584466000001</v>
      </c>
      <c r="K419" s="123">
        <v>45.992857142857098</v>
      </c>
    </row>
    <row r="420" spans="1:11" x14ac:dyDescent="0.2">
      <c r="A420" s="120" t="s">
        <v>1997</v>
      </c>
      <c r="B420" s="61" t="s">
        <v>549</v>
      </c>
      <c r="C420" s="61" t="s">
        <v>945</v>
      </c>
      <c r="D420" s="61" t="s">
        <v>237</v>
      </c>
      <c r="E420" s="61" t="s">
        <v>238</v>
      </c>
      <c r="F420" s="121">
        <v>0.49381277000000001</v>
      </c>
      <c r="G420" s="121">
        <v>2.013556017</v>
      </c>
      <c r="H420" s="76">
        <f>IF(ISERROR(F420/G420-1),"",IF((F420/G420-1)&gt;10000%,"",F420/G420-1))</f>
        <v>-0.75475588171828845</v>
      </c>
      <c r="I420" s="62">
        <f>F420/$F$1034</f>
        <v>5.8133706019865211E-5</v>
      </c>
      <c r="J420" s="123">
        <v>55.397726179999999</v>
      </c>
      <c r="K420" s="123">
        <v>37.166476190476203</v>
      </c>
    </row>
    <row r="421" spans="1:11" x14ac:dyDescent="0.2">
      <c r="A421" s="120" t="s">
        <v>2191</v>
      </c>
      <c r="B421" s="61" t="s">
        <v>2192</v>
      </c>
      <c r="C421" s="61" t="s">
        <v>945</v>
      </c>
      <c r="D421" s="61" t="s">
        <v>879</v>
      </c>
      <c r="E421" s="61" t="s">
        <v>238</v>
      </c>
      <c r="F421" s="121">
        <v>0.49683365999999995</v>
      </c>
      <c r="G421" s="121">
        <v>0.16120422000000001</v>
      </c>
      <c r="H421" s="76">
        <f>IF(ISERROR(F421/G421-1),"",IF((F421/G421-1)&gt;10000%,"",F421/G421-1))</f>
        <v>2.082013982016103</v>
      </c>
      <c r="I421" s="62">
        <f>F421/$F$1034</f>
        <v>5.8489337833879146E-5</v>
      </c>
      <c r="J421" s="123">
        <v>47.546930400000001</v>
      </c>
      <c r="K421" s="123">
        <v>30.341142857142898</v>
      </c>
    </row>
    <row r="422" spans="1:11" x14ac:dyDescent="0.2">
      <c r="A422" s="120" t="s">
        <v>1840</v>
      </c>
      <c r="B422" s="61" t="s">
        <v>1084</v>
      </c>
      <c r="C422" s="61" t="s">
        <v>704</v>
      </c>
      <c r="D422" s="61" t="s">
        <v>236</v>
      </c>
      <c r="E422" s="61" t="s">
        <v>1089</v>
      </c>
      <c r="F422" s="121">
        <v>0.49846173999999999</v>
      </c>
      <c r="G422" s="121">
        <v>0.11162307</v>
      </c>
      <c r="H422" s="76">
        <f>IF(ISERROR(F422/G422-1),"",IF((F422/G422-1)&gt;10000%,"",F422/G422-1))</f>
        <v>3.4655799199932416</v>
      </c>
      <c r="I422" s="62">
        <f>F422/$F$1034</f>
        <v>5.8681002225419335E-5</v>
      </c>
      <c r="J422" s="123">
        <v>22.173868675594999</v>
      </c>
      <c r="K422" s="123">
        <v>75.17</v>
      </c>
    </row>
    <row r="423" spans="1:11" x14ac:dyDescent="0.2">
      <c r="A423" s="120" t="s">
        <v>1852</v>
      </c>
      <c r="B423" s="61" t="s">
        <v>1081</v>
      </c>
      <c r="C423" s="61" t="s">
        <v>704</v>
      </c>
      <c r="D423" s="61" t="s">
        <v>236</v>
      </c>
      <c r="E423" s="61" t="s">
        <v>1089</v>
      </c>
      <c r="F423" s="121">
        <v>0.50842746500000002</v>
      </c>
      <c r="G423" s="121">
        <v>0.33772266499999998</v>
      </c>
      <c r="H423" s="76">
        <f>IF(ISERROR(F423/G423-1),"",IF((F423/G423-1)&gt;10000%,"",F423/G423-1))</f>
        <v>0.50545852467438057</v>
      </c>
      <c r="I423" s="62">
        <f>F423/$F$1034</f>
        <v>5.9854209081582295E-5</v>
      </c>
      <c r="J423" s="123">
        <v>26.880999900300001</v>
      </c>
      <c r="K423" s="123">
        <v>111.058714285714</v>
      </c>
    </row>
    <row r="424" spans="1:11" x14ac:dyDescent="0.2">
      <c r="A424" s="120" t="s">
        <v>2310</v>
      </c>
      <c r="B424" s="61" t="s">
        <v>459</v>
      </c>
      <c r="C424" s="61" t="s">
        <v>941</v>
      </c>
      <c r="D424" s="61" t="s">
        <v>236</v>
      </c>
      <c r="E424" s="61" t="s">
        <v>1089</v>
      </c>
      <c r="F424" s="121">
        <v>0.512571</v>
      </c>
      <c r="G424" s="121">
        <v>3.363418802</v>
      </c>
      <c r="H424" s="76">
        <f>IF(ISERROR(F424/G424-1),"",IF((F424/G424-1)&gt;10000%,"",F424/G424-1))</f>
        <v>-0.84760416999060351</v>
      </c>
      <c r="I424" s="62">
        <f>F424/$F$1034</f>
        <v>6.0342003363558888E-5</v>
      </c>
      <c r="J424" s="123">
        <v>34.790030420000001</v>
      </c>
      <c r="K424" s="123">
        <v>9.8808571428571401</v>
      </c>
    </row>
    <row r="425" spans="1:11" x14ac:dyDescent="0.2">
      <c r="A425" s="120" t="s">
        <v>2000</v>
      </c>
      <c r="B425" s="61" t="s">
        <v>338</v>
      </c>
      <c r="C425" s="61" t="s">
        <v>945</v>
      </c>
      <c r="D425" s="61" t="s">
        <v>237</v>
      </c>
      <c r="E425" s="61" t="s">
        <v>1089</v>
      </c>
      <c r="F425" s="121">
        <v>0.52020027000000002</v>
      </c>
      <c r="G425" s="121">
        <v>0.14532282000000002</v>
      </c>
      <c r="H425" s="76">
        <f>IF(ISERROR(F425/G425-1),"",IF((F425/G425-1)&gt;10000%,"",F425/G425-1))</f>
        <v>2.5796186036026549</v>
      </c>
      <c r="I425" s="62">
        <f>F425/$F$1034</f>
        <v>6.1240152958447208E-5</v>
      </c>
      <c r="J425" s="123">
        <v>19.326415280000003</v>
      </c>
      <c r="K425" s="123">
        <v>79.533666666666704</v>
      </c>
    </row>
    <row r="426" spans="1:11" x14ac:dyDescent="0.2">
      <c r="A426" s="120" t="s">
        <v>2224</v>
      </c>
      <c r="B426" s="61" t="s">
        <v>1662</v>
      </c>
      <c r="C426" s="61" t="s">
        <v>1039</v>
      </c>
      <c r="D426" s="61" t="s">
        <v>237</v>
      </c>
      <c r="E426" s="61" t="s">
        <v>238</v>
      </c>
      <c r="F426" s="121">
        <v>0.52080369999999998</v>
      </c>
      <c r="G426" s="121">
        <v>0.1676504</v>
      </c>
      <c r="H426" s="76">
        <f>IF(ISERROR(F426/G426-1),"",IF((F426/G426-1)&gt;10000%,"",F426/G426-1))</f>
        <v>2.1064864742344782</v>
      </c>
      <c r="I426" s="62">
        <f>F426/$F$1034</f>
        <v>6.1311191263559416E-5</v>
      </c>
      <c r="J426" s="123">
        <v>31.186060019459998</v>
      </c>
      <c r="K426" s="123">
        <v>26.4568095238095</v>
      </c>
    </row>
    <row r="427" spans="1:11" x14ac:dyDescent="0.2">
      <c r="A427" s="120" t="s">
        <v>2147</v>
      </c>
      <c r="B427" s="61" t="s">
        <v>2148</v>
      </c>
      <c r="C427" s="61" t="s">
        <v>303</v>
      </c>
      <c r="D427" s="61" t="s">
        <v>237</v>
      </c>
      <c r="E427" s="61" t="s">
        <v>238</v>
      </c>
      <c r="F427" s="121">
        <v>0.52726455000000005</v>
      </c>
      <c r="G427" s="121">
        <v>3.4699999999999998E-4</v>
      </c>
      <c r="H427" s="76" t="str">
        <f>IF(ISERROR(F427/G427-1),"",IF((F427/G427-1)&gt;10000%,"",F427/G427-1))</f>
        <v/>
      </c>
      <c r="I427" s="62">
        <f>F427/$F$1034</f>
        <v>6.2071789565904759E-5</v>
      </c>
      <c r="J427" s="123">
        <v>11.219832159999999</v>
      </c>
      <c r="K427" s="123">
        <v>78.770952380952394</v>
      </c>
    </row>
    <row r="428" spans="1:11" x14ac:dyDescent="0.2">
      <c r="A428" s="120" t="s">
        <v>2055</v>
      </c>
      <c r="B428" s="61" t="s">
        <v>279</v>
      </c>
      <c r="C428" s="61" t="s">
        <v>2052</v>
      </c>
      <c r="D428" s="61" t="s">
        <v>237</v>
      </c>
      <c r="E428" s="61" t="s">
        <v>238</v>
      </c>
      <c r="F428" s="121">
        <v>0.52963051000000005</v>
      </c>
      <c r="G428" s="121">
        <v>2.6374306499999998</v>
      </c>
      <c r="H428" s="76">
        <f>IF(ISERROR(F428/G428-1),"",IF((F428/G428-1)&gt;10000%,"",F428/G428-1))</f>
        <v>-0.79918694355053466</v>
      </c>
      <c r="I428" s="62">
        <f>F428/$F$1034</f>
        <v>6.2350320279265522E-5</v>
      </c>
      <c r="J428" s="123">
        <v>7.7048929768369909</v>
      </c>
      <c r="K428" s="123">
        <v>15.7132857142857</v>
      </c>
    </row>
    <row r="429" spans="1:11" x14ac:dyDescent="0.2">
      <c r="A429" s="120" t="s">
        <v>1735</v>
      </c>
      <c r="B429" s="61" t="s">
        <v>885</v>
      </c>
      <c r="C429" s="61" t="s">
        <v>171</v>
      </c>
      <c r="D429" s="61" t="s">
        <v>879</v>
      </c>
      <c r="E429" s="61" t="s">
        <v>1089</v>
      </c>
      <c r="F429" s="121">
        <v>0.53464765000000003</v>
      </c>
      <c r="G429" s="121">
        <v>0.26020681000000001</v>
      </c>
      <c r="H429" s="76">
        <f>IF(ISERROR(F429/G429-1),"",IF((F429/G429-1)&gt;10000%,"",F429/G429-1))</f>
        <v>1.0547027573951659</v>
      </c>
      <c r="I429" s="62">
        <f>F429/$F$1034</f>
        <v>6.2940958998107302E-5</v>
      </c>
      <c r="J429" s="123">
        <v>3.0739999999999998</v>
      </c>
      <c r="K429" s="123">
        <v>96.109952380952393</v>
      </c>
    </row>
    <row r="430" spans="1:11" x14ac:dyDescent="0.2">
      <c r="A430" s="120" t="s">
        <v>2112</v>
      </c>
      <c r="B430" s="61" t="s">
        <v>2113</v>
      </c>
      <c r="C430" s="61" t="s">
        <v>945</v>
      </c>
      <c r="D430" s="61" t="s">
        <v>879</v>
      </c>
      <c r="E430" s="61" t="s">
        <v>238</v>
      </c>
      <c r="F430" s="121">
        <v>0.54376636</v>
      </c>
      <c r="G430" s="121">
        <v>1.5171121200000002</v>
      </c>
      <c r="H430" s="76">
        <f>IF(ISERROR(F430/G430-1),"",IF((F430/G430-1)&gt;10000%,"",F430/G430-1))</f>
        <v>-0.64157800018102817</v>
      </c>
      <c r="I430" s="62">
        <f>F430/$F$1034</f>
        <v>6.4014451703491167E-5</v>
      </c>
      <c r="J430" s="123">
        <v>30.854660760000002</v>
      </c>
      <c r="K430" s="123">
        <v>58.516380952380999</v>
      </c>
    </row>
    <row r="431" spans="1:11" x14ac:dyDescent="0.2">
      <c r="A431" s="120" t="s">
        <v>1729</v>
      </c>
      <c r="B431" s="61" t="s">
        <v>1698</v>
      </c>
      <c r="C431" s="61" t="s">
        <v>171</v>
      </c>
      <c r="D431" s="61" t="s">
        <v>879</v>
      </c>
      <c r="E431" s="61" t="s">
        <v>238</v>
      </c>
      <c r="F431" s="121">
        <v>0.54586955000000004</v>
      </c>
      <c r="G431" s="121">
        <v>0.24032879999999998</v>
      </c>
      <c r="H431" s="76">
        <f>IF(ISERROR(F431/G431-1),"",IF((F431/G431-1)&gt;10000%,"",F431/G431-1))</f>
        <v>1.2713447160723148</v>
      </c>
      <c r="I431" s="62">
        <f>F431/$F$1034</f>
        <v>6.4262048032690837E-5</v>
      </c>
      <c r="J431" s="123">
        <v>20.184000000000001</v>
      </c>
      <c r="K431" s="123">
        <v>92.504476190476197</v>
      </c>
    </row>
    <row r="432" spans="1:11" x14ac:dyDescent="0.2">
      <c r="A432" s="120" t="s">
        <v>2175</v>
      </c>
      <c r="B432" s="61" t="s">
        <v>2</v>
      </c>
      <c r="C432" s="61" t="s">
        <v>1039</v>
      </c>
      <c r="D432" s="61" t="s">
        <v>237</v>
      </c>
      <c r="E432" s="61" t="s">
        <v>238</v>
      </c>
      <c r="F432" s="121">
        <v>0.54829344999999996</v>
      </c>
      <c r="G432" s="121">
        <v>7.9959769999999999E-2</v>
      </c>
      <c r="H432" s="76">
        <f>IF(ISERROR(F432/G432-1),"",IF((F432/G432-1)&gt;10000%,"",F432/G432-1))</f>
        <v>5.8571163974083467</v>
      </c>
      <c r="I432" s="62">
        <f>F432/$F$1034</f>
        <v>6.4547399685345642E-5</v>
      </c>
      <c r="J432" s="123">
        <v>143.75976656804028</v>
      </c>
      <c r="K432" s="123">
        <v>39.236857142857097</v>
      </c>
    </row>
    <row r="433" spans="1:11" x14ac:dyDescent="0.2">
      <c r="A433" s="120" t="s">
        <v>1804</v>
      </c>
      <c r="B433" s="61" t="s">
        <v>251</v>
      </c>
      <c r="C433" s="61" t="s">
        <v>704</v>
      </c>
      <c r="D433" s="61" t="s">
        <v>236</v>
      </c>
      <c r="E433" s="61" t="s">
        <v>1089</v>
      </c>
      <c r="F433" s="121">
        <v>0.54857441600000001</v>
      </c>
      <c r="G433" s="121">
        <v>1.0468552979999999</v>
      </c>
      <c r="H433" s="76">
        <f>IF(ISERROR(F433/G433-1),"",IF((F433/G433-1)&gt;10000%,"",F433/G433-1))</f>
        <v>-0.475978755566273</v>
      </c>
      <c r="I433" s="62">
        <f>F433/$F$1034</f>
        <v>6.4580476178781771E-5</v>
      </c>
      <c r="J433" s="123">
        <v>118.05660187199999</v>
      </c>
      <c r="K433" s="123">
        <v>62.247142857142897</v>
      </c>
    </row>
    <row r="434" spans="1:11" x14ac:dyDescent="0.2">
      <c r="A434" s="120" t="s">
        <v>2106</v>
      </c>
      <c r="B434" s="61" t="s">
        <v>300</v>
      </c>
      <c r="C434" s="61" t="s">
        <v>303</v>
      </c>
      <c r="D434" s="61" t="s">
        <v>237</v>
      </c>
      <c r="E434" s="61" t="s">
        <v>238</v>
      </c>
      <c r="F434" s="121">
        <v>0.55555959999999993</v>
      </c>
      <c r="G434" s="121">
        <v>9.990000000000001E-4</v>
      </c>
      <c r="H434" s="76" t="str">
        <f>IF(ISERROR(F434/G434-1),"",IF((F434/G434-1)&gt;10000%,"",F434/G434-1))</f>
        <v/>
      </c>
      <c r="I434" s="62">
        <f>F434/$F$1034</f>
        <v>6.5402801274081884E-5</v>
      </c>
      <c r="J434" s="123">
        <v>352.62519813</v>
      </c>
      <c r="K434" s="123">
        <v>31.251428571428601</v>
      </c>
    </row>
    <row r="435" spans="1:11" x14ac:dyDescent="0.2">
      <c r="A435" s="120" t="s">
        <v>2514</v>
      </c>
      <c r="B435" s="61" t="s">
        <v>432</v>
      </c>
      <c r="C435" s="61" t="s">
        <v>704</v>
      </c>
      <c r="D435" s="61" t="s">
        <v>236</v>
      </c>
      <c r="E435" s="61" t="s">
        <v>1089</v>
      </c>
      <c r="F435" s="121">
        <v>0.56123636300000002</v>
      </c>
      <c r="G435" s="121">
        <v>0.22688482000000001</v>
      </c>
      <c r="H435" s="76">
        <f>IF(ISERROR(F435/G435-1),"",IF((F435/G435-1)&gt;10000%,"",F435/G435-1))</f>
        <v>1.4736620237528451</v>
      </c>
      <c r="I435" s="62">
        <f>F435/$F$1034</f>
        <v>6.607109357317827E-5</v>
      </c>
      <c r="J435" s="123">
        <v>11.575938639</v>
      </c>
      <c r="K435" s="123">
        <v>27.9478095238095</v>
      </c>
    </row>
    <row r="436" spans="1:11" x14ac:dyDescent="0.2">
      <c r="A436" s="120" t="s">
        <v>1863</v>
      </c>
      <c r="B436" s="61" t="s">
        <v>1052</v>
      </c>
      <c r="C436" s="61" t="s">
        <v>704</v>
      </c>
      <c r="D436" s="61" t="s">
        <v>236</v>
      </c>
      <c r="E436" s="61" t="s">
        <v>1089</v>
      </c>
      <c r="F436" s="121">
        <v>0.56709951000000003</v>
      </c>
      <c r="G436" s="121">
        <v>0.45962146999999998</v>
      </c>
      <c r="H436" s="76">
        <f>IF(ISERROR(F436/G436-1),"",IF((F436/G436-1)&gt;10000%,"",F436/G436-1))</f>
        <v>0.23384033822440897</v>
      </c>
      <c r="I436" s="62">
        <f>F436/$F$1034</f>
        <v>6.6761327776820382E-5</v>
      </c>
      <c r="J436" s="123">
        <v>8.9596080756000003</v>
      </c>
      <c r="K436" s="123">
        <v>63.735238095238103</v>
      </c>
    </row>
    <row r="437" spans="1:11" x14ac:dyDescent="0.2">
      <c r="A437" s="120" t="s">
        <v>2720</v>
      </c>
      <c r="B437" s="120" t="s">
        <v>2714</v>
      </c>
      <c r="C437" s="61" t="s">
        <v>944</v>
      </c>
      <c r="D437" s="61" t="s">
        <v>879</v>
      </c>
      <c r="E437" s="61" t="s">
        <v>1089</v>
      </c>
      <c r="F437" s="121">
        <v>0.56980617</v>
      </c>
      <c r="G437" s="121">
        <v>0.26632722999999997</v>
      </c>
      <c r="H437" s="76">
        <f>IF(ISERROR(F437/G437-1),"",IF((F437/G437-1)&gt;10000%,"",F437/G437-1))</f>
        <v>1.1394964758203661</v>
      </c>
      <c r="I437" s="62">
        <f>F437/$F$1034</f>
        <v>6.7079967120099661E-5</v>
      </c>
      <c r="J437" s="123">
        <v>18.5625</v>
      </c>
      <c r="K437" s="123">
        <v>61.521999999999998</v>
      </c>
    </row>
    <row r="438" spans="1:11" x14ac:dyDescent="0.2">
      <c r="A438" s="120" t="s">
        <v>2684</v>
      </c>
      <c r="B438" s="61" t="s">
        <v>1025</v>
      </c>
      <c r="C438" s="61" t="s">
        <v>940</v>
      </c>
      <c r="D438" s="61" t="s">
        <v>236</v>
      </c>
      <c r="E438" s="61" t="s">
        <v>1089</v>
      </c>
      <c r="F438" s="121">
        <v>0.57303484999999998</v>
      </c>
      <c r="G438" s="121">
        <v>2.8612543500000003</v>
      </c>
      <c r="H438" s="76">
        <f>IF(ISERROR(F438/G438-1),"",IF((F438/G438-1)&gt;10000%,"",F438/G438-1))</f>
        <v>-0.79972600129030824</v>
      </c>
      <c r="I438" s="62">
        <f>F438/$F$1034</f>
        <v>6.7460060842569055E-5</v>
      </c>
      <c r="J438" s="123">
        <v>133.63038738</v>
      </c>
      <c r="K438" s="123">
        <v>13.306857142857099</v>
      </c>
    </row>
    <row r="439" spans="1:11" x14ac:dyDescent="0.2">
      <c r="A439" s="120" t="s">
        <v>1962</v>
      </c>
      <c r="B439" s="61" t="s">
        <v>42</v>
      </c>
      <c r="C439" s="61" t="s">
        <v>945</v>
      </c>
      <c r="D439" s="61" t="s">
        <v>879</v>
      </c>
      <c r="E439" s="61" t="s">
        <v>238</v>
      </c>
      <c r="F439" s="121">
        <v>0.57905484799999996</v>
      </c>
      <c r="G439" s="121">
        <v>15.330016825</v>
      </c>
      <c r="H439" s="76">
        <f>IF(ISERROR(F439/G439-1),"",IF((F439/G439-1)&gt;10000%,"",F439/G439-1))</f>
        <v>-0.96222738340014835</v>
      </c>
      <c r="I439" s="62">
        <f>F439/$F$1034</f>
        <v>6.8168760202393577E-5</v>
      </c>
      <c r="J439" s="123">
        <v>75.194444869999998</v>
      </c>
      <c r="K439" s="123">
        <v>38.6765238095238</v>
      </c>
    </row>
    <row r="440" spans="1:11" x14ac:dyDescent="0.2">
      <c r="A440" s="120" t="s">
        <v>2259</v>
      </c>
      <c r="B440" s="61" t="s">
        <v>665</v>
      </c>
      <c r="C440" s="61" t="s">
        <v>941</v>
      </c>
      <c r="D440" s="61" t="s">
        <v>237</v>
      </c>
      <c r="E440" s="61" t="s">
        <v>238</v>
      </c>
      <c r="F440" s="121">
        <v>0.58115280700000005</v>
      </c>
      <c r="G440" s="121">
        <v>1.9033333210000001</v>
      </c>
      <c r="H440" s="76">
        <f>IF(ISERROR(F440/G440-1),"",IF((F440/G440-1)&gt;10000%,"",F440/G440-1))</f>
        <v>-0.69466577367821958</v>
      </c>
      <c r="I440" s="62">
        <f>F440/$F$1034</f>
        <v>6.8415740716380147E-5</v>
      </c>
      <c r="J440" s="123">
        <v>21.864645120000002</v>
      </c>
      <c r="K440" s="123">
        <v>14.589857142857101</v>
      </c>
    </row>
    <row r="441" spans="1:11" x14ac:dyDescent="0.2">
      <c r="A441" s="120" t="s">
        <v>1860</v>
      </c>
      <c r="B441" s="61" t="s">
        <v>1054</v>
      </c>
      <c r="C441" s="61" t="s">
        <v>704</v>
      </c>
      <c r="D441" s="61" t="s">
        <v>236</v>
      </c>
      <c r="E441" s="61" t="s">
        <v>1089</v>
      </c>
      <c r="F441" s="121">
        <v>0.58435735099999997</v>
      </c>
      <c r="G441" s="121">
        <v>0.37354803200000003</v>
      </c>
      <c r="H441" s="76">
        <f>IF(ISERROR(F441/G441-1),"",IF((F441/G441-1)&gt;10000%,"",F441/G441-1))</f>
        <v>0.56434327299574671</v>
      </c>
      <c r="I441" s="62">
        <f>F441/$F$1034</f>
        <v>6.8792993047914056E-5</v>
      </c>
      <c r="J441" s="123">
        <v>9.6352345453000012</v>
      </c>
      <c r="K441" s="123">
        <v>131.634238095238</v>
      </c>
    </row>
    <row r="442" spans="1:11" x14ac:dyDescent="0.2">
      <c r="A442" s="120" t="s">
        <v>2309</v>
      </c>
      <c r="B442" s="61" t="s">
        <v>889</v>
      </c>
      <c r="C442" s="61" t="s">
        <v>941</v>
      </c>
      <c r="D442" s="61" t="s">
        <v>236</v>
      </c>
      <c r="E442" s="61" t="s">
        <v>1089</v>
      </c>
      <c r="F442" s="121">
        <v>0.58729635999999996</v>
      </c>
      <c r="G442" s="121">
        <v>3.40849439</v>
      </c>
      <c r="H442" s="76">
        <f>IF(ISERROR(F442/G442-1),"",IF((F442/G442-1)&gt;10000%,"",F442/G442-1))</f>
        <v>-0.82769625154055193</v>
      </c>
      <c r="I442" s="62">
        <f>F442/$F$1034</f>
        <v>6.9138985487914622E-5</v>
      </c>
      <c r="J442" s="123">
        <v>17.842432239999997</v>
      </c>
      <c r="K442" s="123">
        <v>32.025047619047598</v>
      </c>
    </row>
    <row r="443" spans="1:11" x14ac:dyDescent="0.2">
      <c r="A443" s="120" t="s">
        <v>2341</v>
      </c>
      <c r="B443" s="61" t="s">
        <v>2342</v>
      </c>
      <c r="C443" s="61" t="s">
        <v>2091</v>
      </c>
      <c r="D443" s="61" t="s">
        <v>237</v>
      </c>
      <c r="E443" s="61" t="s">
        <v>238</v>
      </c>
      <c r="F443" s="121">
        <v>0.58763383999999996</v>
      </c>
      <c r="G443" s="121">
        <v>0.60854665000000008</v>
      </c>
      <c r="H443" s="76">
        <f>IF(ISERROR(F443/G443-1),"",IF((F443/G443-1)&gt;10000%,"",F443/G443-1))</f>
        <v>-3.4365171511502202E-2</v>
      </c>
      <c r="I443" s="62">
        <f>F443/$F$1034</f>
        <v>6.9178715045956603E-5</v>
      </c>
      <c r="J443" s="123">
        <v>12.61875</v>
      </c>
      <c r="K443" s="123">
        <v>31.984714285714301</v>
      </c>
    </row>
    <row r="444" spans="1:11" x14ac:dyDescent="0.2">
      <c r="A444" s="120" t="s">
        <v>2143</v>
      </c>
      <c r="B444" s="61" t="s">
        <v>2144</v>
      </c>
      <c r="C444" s="61" t="s">
        <v>303</v>
      </c>
      <c r="D444" s="61" t="s">
        <v>237</v>
      </c>
      <c r="E444" s="61" t="s">
        <v>238</v>
      </c>
      <c r="F444" s="121">
        <v>0.59444046499999992</v>
      </c>
      <c r="G444" s="121">
        <v>0.38411790999999995</v>
      </c>
      <c r="H444" s="76">
        <f>IF(ISERROR(F444/G444-1),"",IF((F444/G444-1)&gt;10000%,"",F444/G444-1))</f>
        <v>0.54754685872366626</v>
      </c>
      <c r="I444" s="62">
        <f>F444/$F$1034</f>
        <v>6.9980019428460648E-5</v>
      </c>
      <c r="J444" s="123">
        <v>11.90372998</v>
      </c>
      <c r="K444" s="123">
        <v>66.784476190476198</v>
      </c>
    </row>
    <row r="445" spans="1:11" x14ac:dyDescent="0.2">
      <c r="A445" s="120" t="s">
        <v>1946</v>
      </c>
      <c r="B445" s="61" t="s">
        <v>199</v>
      </c>
      <c r="C445" s="61" t="s">
        <v>945</v>
      </c>
      <c r="D445" s="61" t="s">
        <v>237</v>
      </c>
      <c r="E445" s="61" t="s">
        <v>1089</v>
      </c>
      <c r="F445" s="121">
        <v>0.59701441</v>
      </c>
      <c r="G445" s="121">
        <v>0.66602081000000002</v>
      </c>
      <c r="H445" s="76">
        <f>IF(ISERROR(F445/G445-1),"",IF((F445/G445-1)&gt;10000%,"",F445/G445-1))</f>
        <v>-0.1036099757903961</v>
      </c>
      <c r="I445" s="62">
        <f>F445/$F$1034</f>
        <v>7.0283035006493002E-5</v>
      </c>
      <c r="J445" s="123">
        <v>67.90818204</v>
      </c>
      <c r="K445" s="123">
        <v>21.1155238095238</v>
      </c>
    </row>
    <row r="446" spans="1:11" x14ac:dyDescent="0.2">
      <c r="A446" s="120" t="s">
        <v>2304</v>
      </c>
      <c r="B446" s="61" t="s">
        <v>157</v>
      </c>
      <c r="C446" s="61" t="s">
        <v>941</v>
      </c>
      <c r="D446" s="61" t="s">
        <v>236</v>
      </c>
      <c r="E446" s="61" t="s">
        <v>1089</v>
      </c>
      <c r="F446" s="121">
        <v>0.59999374999999999</v>
      </c>
      <c r="G446" s="121">
        <v>0.50904942499999994</v>
      </c>
      <c r="H446" s="76">
        <f>IF(ISERROR(F446/G446-1),"",IF((F446/G446-1)&gt;10000%,"",F446/G446-1))</f>
        <v>0.17865519639866023</v>
      </c>
      <c r="I446" s="62">
        <f>F446/$F$1034</f>
        <v>7.0633775380609342E-5</v>
      </c>
      <c r="J446" s="123">
        <v>9.2920321500000007</v>
      </c>
      <c r="K446" s="123">
        <v>54.888952380952396</v>
      </c>
    </row>
    <row r="447" spans="1:11" x14ac:dyDescent="0.2">
      <c r="A447" s="120" t="s">
        <v>2228</v>
      </c>
      <c r="B447" s="61" t="s">
        <v>1660</v>
      </c>
      <c r="C447" s="61" t="s">
        <v>1039</v>
      </c>
      <c r="D447" s="61" t="s">
        <v>237</v>
      </c>
      <c r="E447" s="61" t="s">
        <v>238</v>
      </c>
      <c r="F447" s="121">
        <v>0.60249494999999997</v>
      </c>
      <c r="G447" s="121">
        <v>0.66524850000000002</v>
      </c>
      <c r="H447" s="76">
        <f>IF(ISERROR(F447/G447-1),"",IF((F447/G447-1)&gt;10000%,"",F447/G447-1))</f>
        <v>-9.4330990599753362E-2</v>
      </c>
      <c r="I447" s="62">
        <f>F447/$F$1034</f>
        <v>7.0928227112784846E-5</v>
      </c>
      <c r="J447" s="123">
        <v>67.745432695219989</v>
      </c>
      <c r="K447" s="123">
        <v>26.1131904761905</v>
      </c>
    </row>
    <row r="448" spans="1:11" x14ac:dyDescent="0.2">
      <c r="A448" s="120" t="s">
        <v>2735</v>
      </c>
      <c r="B448" s="61" t="s">
        <v>2736</v>
      </c>
      <c r="C448" s="61" t="s">
        <v>945</v>
      </c>
      <c r="D448" s="61" t="s">
        <v>237</v>
      </c>
      <c r="E448" s="61" t="s">
        <v>238</v>
      </c>
      <c r="F448" s="121">
        <v>0.60858836999999999</v>
      </c>
      <c r="G448" s="121"/>
      <c r="H448" s="76"/>
      <c r="I448" s="62">
        <f>F448/$F$1034</f>
        <v>7.164557001773963E-5</v>
      </c>
      <c r="J448" s="123">
        <v>3.69797939</v>
      </c>
      <c r="K448" s="123">
        <v>35.198599999999999</v>
      </c>
    </row>
    <row r="449" spans="1:11" x14ac:dyDescent="0.2">
      <c r="A449" s="120" t="s">
        <v>2025</v>
      </c>
      <c r="B449" s="61" t="s">
        <v>6</v>
      </c>
      <c r="C449" s="61" t="s">
        <v>945</v>
      </c>
      <c r="D449" s="61" t="s">
        <v>237</v>
      </c>
      <c r="E449" s="61" t="s">
        <v>1089</v>
      </c>
      <c r="F449" s="121">
        <v>0.61932794499999999</v>
      </c>
      <c r="G449" s="121">
        <v>0.31976135499999997</v>
      </c>
      <c r="H449" s="76">
        <f>IF(ISERROR(F449/G449-1),"",IF((F449/G449-1)&gt;10000%,"",F449/G449-1))</f>
        <v>0.93684425999508303</v>
      </c>
      <c r="I449" s="62">
        <f>F449/$F$1034</f>
        <v>7.2909877734667029E-5</v>
      </c>
      <c r="J449" s="123">
        <v>46.796868270000004</v>
      </c>
      <c r="K449" s="123">
        <v>20.246857142857099</v>
      </c>
    </row>
    <row r="450" spans="1:11" x14ac:dyDescent="0.2">
      <c r="A450" s="120" t="s">
        <v>2878</v>
      </c>
      <c r="B450" s="61" t="s">
        <v>967</v>
      </c>
      <c r="C450" s="61" t="s">
        <v>946</v>
      </c>
      <c r="D450" s="61" t="s">
        <v>236</v>
      </c>
      <c r="E450" s="61" t="s">
        <v>238</v>
      </c>
      <c r="F450" s="121">
        <v>0.63271269999999991</v>
      </c>
      <c r="G450" s="121">
        <v>0.27605286000000001</v>
      </c>
      <c r="H450" s="76">
        <f>IF(ISERROR(F450/G450-1),"",IF((F450/G450-1)&gt;10000%,"",F450/G450-1))</f>
        <v>1.2919983513302484</v>
      </c>
      <c r="I450" s="62">
        <f>F450/$F$1034</f>
        <v>7.4485587111963839E-5</v>
      </c>
      <c r="J450" s="123">
        <v>60.749663900000002</v>
      </c>
      <c r="K450" s="123">
        <v>52.023857142857103</v>
      </c>
    </row>
    <row r="451" spans="1:11" x14ac:dyDescent="0.2">
      <c r="A451" s="120" t="s">
        <v>2602</v>
      </c>
      <c r="B451" s="61" t="s">
        <v>2603</v>
      </c>
      <c r="C451" s="61" t="s">
        <v>2091</v>
      </c>
      <c r="D451" s="61" t="s">
        <v>237</v>
      </c>
      <c r="E451" s="61" t="s">
        <v>1089</v>
      </c>
      <c r="F451" s="121">
        <v>0.63568655000000007</v>
      </c>
      <c r="G451" s="121">
        <v>0.25246554999999998</v>
      </c>
      <c r="H451" s="76">
        <f>IF(ISERROR(F451/G451-1),"",IF((F451/G451-1)&gt;10000%,"",F451/G451-1))</f>
        <v>1.517914028270392</v>
      </c>
      <c r="I451" s="62">
        <f>F451/$F$1034</f>
        <v>7.483568118030312E-5</v>
      </c>
      <c r="J451" s="123">
        <v>83.395792</v>
      </c>
      <c r="K451" s="123">
        <v>72.499285714285705</v>
      </c>
    </row>
    <row r="452" spans="1:11" x14ac:dyDescent="0.2">
      <c r="A452" s="120" t="s">
        <v>2516</v>
      </c>
      <c r="B452" s="61" t="s">
        <v>1434</v>
      </c>
      <c r="C452" s="61" t="s">
        <v>704</v>
      </c>
      <c r="D452" s="61" t="s">
        <v>236</v>
      </c>
      <c r="E452" s="61" t="s">
        <v>1089</v>
      </c>
      <c r="F452" s="121">
        <v>0.63955616500000001</v>
      </c>
      <c r="G452" s="121">
        <v>0.62804868500000011</v>
      </c>
      <c r="H452" s="76">
        <f>IF(ISERROR(F452/G452-1),"",IF((F452/G452-1)&gt;10000%,"",F452/G452-1))</f>
        <v>1.8322592300308527E-2</v>
      </c>
      <c r="I452" s="62">
        <f>F452/$F$1034</f>
        <v>7.5291228453452927E-5</v>
      </c>
      <c r="J452" s="123">
        <v>14.2243159968</v>
      </c>
      <c r="K452" s="123">
        <v>37.712047619047603</v>
      </c>
    </row>
    <row r="453" spans="1:11" x14ac:dyDescent="0.2">
      <c r="A453" s="120" t="s">
        <v>2177</v>
      </c>
      <c r="B453" s="61" t="s">
        <v>1097</v>
      </c>
      <c r="C453" s="61" t="s">
        <v>1039</v>
      </c>
      <c r="D453" s="61" t="s">
        <v>237</v>
      </c>
      <c r="E453" s="61" t="s">
        <v>238</v>
      </c>
      <c r="F453" s="121">
        <v>0.63986288000000002</v>
      </c>
      <c r="G453" s="121">
        <v>3.2450687299999998</v>
      </c>
      <c r="H453" s="76">
        <f>IF(ISERROR(F453/G453-1),"",IF((F453/G453-1)&gt;10000%,"",F453/G453-1))</f>
        <v>-0.80281992979544681</v>
      </c>
      <c r="I453" s="62">
        <f>F453/$F$1034</f>
        <v>7.5327336226935351E-5</v>
      </c>
      <c r="J453" s="123">
        <v>9.8393562200000009</v>
      </c>
      <c r="K453" s="123">
        <v>61.4828571428571</v>
      </c>
    </row>
    <row r="454" spans="1:11" x14ac:dyDescent="0.2">
      <c r="A454" s="120" t="s">
        <v>1981</v>
      </c>
      <c r="B454" s="61" t="s">
        <v>205</v>
      </c>
      <c r="C454" s="61" t="s">
        <v>945</v>
      </c>
      <c r="D454" s="61" t="s">
        <v>237</v>
      </c>
      <c r="E454" s="61" t="s">
        <v>1089</v>
      </c>
      <c r="F454" s="121">
        <v>0.64905441000000008</v>
      </c>
      <c r="G454" s="121">
        <v>1.7797343400000001</v>
      </c>
      <c r="H454" s="76">
        <f>IF(ISERROR(F454/G454-1),"",IF((F454/G454-1)&gt;10000%,"",F454/G454-1))</f>
        <v>-0.63530826179372357</v>
      </c>
      <c r="I454" s="62">
        <f>F454/$F$1034</f>
        <v>7.6409401607489946E-5</v>
      </c>
      <c r="J454" s="123">
        <v>53.626921590000002</v>
      </c>
      <c r="K454" s="123">
        <v>28.832857142857101</v>
      </c>
    </row>
    <row r="455" spans="1:11" x14ac:dyDescent="0.2">
      <c r="A455" s="120" t="s">
        <v>2284</v>
      </c>
      <c r="B455" s="61" t="s">
        <v>1189</v>
      </c>
      <c r="C455" s="61" t="s">
        <v>941</v>
      </c>
      <c r="D455" s="61" t="s">
        <v>236</v>
      </c>
      <c r="E455" s="61" t="s">
        <v>1089</v>
      </c>
      <c r="F455" s="121">
        <v>0.65783643000000003</v>
      </c>
      <c r="G455" s="121">
        <v>3.776215257</v>
      </c>
      <c r="H455" s="76">
        <f>IF(ISERROR(F455/G455-1),"",IF((F455/G455-1)&gt;10000%,"",F455/G455-1))</f>
        <v>-0.82579477460121919</v>
      </c>
      <c r="I455" s="62">
        <f>F455/$F$1034</f>
        <v>7.74432577569382E-5</v>
      </c>
      <c r="J455" s="123">
        <v>44.692083200000006</v>
      </c>
      <c r="K455" s="123">
        <v>27.0942857142857</v>
      </c>
    </row>
    <row r="456" spans="1:11" x14ac:dyDescent="0.2">
      <c r="A456" s="120" t="s">
        <v>2498</v>
      </c>
      <c r="B456" s="61" t="s">
        <v>1708</v>
      </c>
      <c r="C456" s="61" t="s">
        <v>704</v>
      </c>
      <c r="D456" s="61" t="s">
        <v>237</v>
      </c>
      <c r="E456" s="61" t="s">
        <v>238</v>
      </c>
      <c r="F456" s="121">
        <v>0.65936327699999997</v>
      </c>
      <c r="G456" s="121">
        <v>0.64098716500000008</v>
      </c>
      <c r="H456" s="76">
        <f>IF(ISERROR(F456/G456-1),"",IF((F456/G456-1)&gt;10000%,"",F456/G456-1))</f>
        <v>2.8668455475235444E-2</v>
      </c>
      <c r="I456" s="62">
        <f>F456/$F$1034</f>
        <v>7.7623004576031826E-5</v>
      </c>
      <c r="J456" s="123">
        <v>10.146000000000001</v>
      </c>
      <c r="K456" s="123">
        <v>27.942285714285699</v>
      </c>
    </row>
    <row r="457" spans="1:11" x14ac:dyDescent="0.2">
      <c r="A457" s="120" t="s">
        <v>2731</v>
      </c>
      <c r="B457" s="61" t="s">
        <v>2732</v>
      </c>
      <c r="C457" s="61" t="s">
        <v>945</v>
      </c>
      <c r="D457" s="61" t="s">
        <v>879</v>
      </c>
      <c r="E457" s="61" t="s">
        <v>1089</v>
      </c>
      <c r="F457" s="121">
        <v>0.66051212000000004</v>
      </c>
      <c r="G457" s="121"/>
      <c r="H457" s="76"/>
      <c r="I457" s="62">
        <f>F457/$F$1034</f>
        <v>7.7758251182199955E-5</v>
      </c>
      <c r="J457" s="123">
        <v>29.731718079999997</v>
      </c>
      <c r="K457" s="123">
        <v>74.484315789473698</v>
      </c>
    </row>
    <row r="458" spans="1:11" x14ac:dyDescent="0.2">
      <c r="A458" s="120" t="s">
        <v>1974</v>
      </c>
      <c r="B458" s="61" t="s">
        <v>994</v>
      </c>
      <c r="C458" s="61" t="s">
        <v>945</v>
      </c>
      <c r="D458" s="61" t="s">
        <v>237</v>
      </c>
      <c r="E458" s="61" t="s">
        <v>238</v>
      </c>
      <c r="F458" s="121">
        <v>0.67208930500000008</v>
      </c>
      <c r="G458" s="121">
        <v>1.6240460299999999</v>
      </c>
      <c r="H458" s="76">
        <f>IF(ISERROR(F458/G458-1),"",IF((F458/G458-1)&gt;10000%,"",F458/G458-1))</f>
        <v>-0.58616363539893013</v>
      </c>
      <c r="I458" s="62">
        <f>F458/$F$1034</f>
        <v>7.9121165853944053E-5</v>
      </c>
      <c r="J458" s="123">
        <v>907.94257477999997</v>
      </c>
      <c r="K458" s="123">
        <v>25.100999999999999</v>
      </c>
    </row>
    <row r="459" spans="1:11" x14ac:dyDescent="0.2">
      <c r="A459" s="120" t="s">
        <v>2877</v>
      </c>
      <c r="B459" s="61" t="s">
        <v>1040</v>
      </c>
      <c r="C459" s="61" t="s">
        <v>946</v>
      </c>
      <c r="D459" s="61" t="s">
        <v>236</v>
      </c>
      <c r="E459" s="61" t="s">
        <v>1089</v>
      </c>
      <c r="F459" s="121">
        <v>0.67488105000000009</v>
      </c>
      <c r="G459" s="121">
        <v>0.19991623</v>
      </c>
      <c r="H459" s="76">
        <f>IF(ISERROR(F459/G459-1),"",IF((F459/G459-1)&gt;10000%,"",F459/G459-1))</f>
        <v>2.375819211876895</v>
      </c>
      <c r="I459" s="62">
        <f>F459/$F$1034</f>
        <v>7.9449821759526302E-5</v>
      </c>
      <c r="J459" s="123">
        <v>5.7831423499999994</v>
      </c>
      <c r="K459" s="123">
        <v>15.0107619047619</v>
      </c>
    </row>
    <row r="460" spans="1:11" x14ac:dyDescent="0.2">
      <c r="A460" s="120" t="s">
        <v>985</v>
      </c>
      <c r="B460" s="61" t="s">
        <v>647</v>
      </c>
      <c r="C460" s="61" t="s">
        <v>945</v>
      </c>
      <c r="D460" s="61" t="s">
        <v>237</v>
      </c>
      <c r="E460" s="61" t="s">
        <v>238</v>
      </c>
      <c r="F460" s="121">
        <v>0.69245264000000006</v>
      </c>
      <c r="G460" s="121">
        <v>0.91300943999999995</v>
      </c>
      <c r="H460" s="76">
        <f>IF(ISERROR(F460/G460-1),"",IF((F460/G460-1)&gt;10000%,"",F460/G460-1))</f>
        <v>-0.24157121529871572</v>
      </c>
      <c r="I460" s="62">
        <f>F460/$F$1034</f>
        <v>8.1518422876021527E-5</v>
      </c>
      <c r="J460" s="123">
        <v>10.732799999999999</v>
      </c>
      <c r="K460" s="123">
        <v>35.465142857142901</v>
      </c>
    </row>
    <row r="461" spans="1:11" x14ac:dyDescent="0.2">
      <c r="A461" s="120" t="s">
        <v>2033</v>
      </c>
      <c r="B461" s="61" t="s">
        <v>1674</v>
      </c>
      <c r="C461" s="61" t="s">
        <v>945</v>
      </c>
      <c r="D461" s="61" t="s">
        <v>879</v>
      </c>
      <c r="E461" s="61" t="s">
        <v>238</v>
      </c>
      <c r="F461" s="121">
        <v>0.69901926999999997</v>
      </c>
      <c r="G461" s="121">
        <v>1.6980599999999998E-2</v>
      </c>
      <c r="H461" s="76">
        <f>IF(ISERROR(F461/G461-1),"",IF((F461/G461-1)&gt;10000%,"",F461/G461-1))</f>
        <v>40.165757982639015</v>
      </c>
      <c r="I461" s="62">
        <f>F461/$F$1034</f>
        <v>8.2291474042683798E-5</v>
      </c>
      <c r="J461" s="123">
        <v>1.3152395299999999</v>
      </c>
      <c r="K461" s="123">
        <v>14.3592380952381</v>
      </c>
    </row>
    <row r="462" spans="1:11" x14ac:dyDescent="0.2">
      <c r="A462" s="120" t="s">
        <v>2176</v>
      </c>
      <c r="B462" s="61" t="s">
        <v>1105</v>
      </c>
      <c r="C462" s="61" t="s">
        <v>1039</v>
      </c>
      <c r="D462" s="61" t="s">
        <v>237</v>
      </c>
      <c r="E462" s="61" t="s">
        <v>238</v>
      </c>
      <c r="F462" s="121">
        <v>0.70308384000000002</v>
      </c>
      <c r="G462" s="121">
        <v>0.25123079999999998</v>
      </c>
      <c r="H462" s="76">
        <f>IF(ISERROR(F462/G462-1),"",IF((F462/G462-1)&gt;10000%,"",F462/G462-1))</f>
        <v>1.7985575017075934</v>
      </c>
      <c r="I462" s="62">
        <f>F462/$F$1034</f>
        <v>8.2769972234371237E-5</v>
      </c>
      <c r="J462" s="123">
        <v>9.9376039813512005</v>
      </c>
      <c r="K462" s="123">
        <v>68.325285714285698</v>
      </c>
    </row>
    <row r="463" spans="1:11" x14ac:dyDescent="0.2">
      <c r="A463" s="120" t="s">
        <v>1980</v>
      </c>
      <c r="B463" s="61" t="s">
        <v>385</v>
      </c>
      <c r="C463" s="61" t="s">
        <v>945</v>
      </c>
      <c r="D463" s="61" t="s">
        <v>237</v>
      </c>
      <c r="E463" s="61" t="s">
        <v>1089</v>
      </c>
      <c r="F463" s="121">
        <v>0.70657711199999995</v>
      </c>
      <c r="G463" s="121">
        <v>1.3671104380000001</v>
      </c>
      <c r="H463" s="76">
        <f>IF(ISERROR(F463/G463-1),"",IF((F463/G463-1)&gt;10000%,"",F463/G463-1))</f>
        <v>-0.48316018050913312</v>
      </c>
      <c r="I463" s="62">
        <f>F463/$F$1034</f>
        <v>8.3181214834467262E-5</v>
      </c>
      <c r="J463" s="123">
        <v>522.92653555000004</v>
      </c>
      <c r="K463" s="123">
        <v>48.912238095238102</v>
      </c>
    </row>
    <row r="464" spans="1:11" x14ac:dyDescent="0.2">
      <c r="A464" s="120" t="s">
        <v>2586</v>
      </c>
      <c r="B464" s="61" t="s">
        <v>868</v>
      </c>
      <c r="C464" s="61" t="s">
        <v>1039</v>
      </c>
      <c r="D464" s="61" t="s">
        <v>236</v>
      </c>
      <c r="E464" s="61" t="s">
        <v>1089</v>
      </c>
      <c r="F464" s="121">
        <v>0.70798045093463302</v>
      </c>
      <c r="G464" s="121">
        <v>0.10971797828990901</v>
      </c>
      <c r="H464" s="76">
        <f>IF(ISERROR(F464/G464-1),"",IF((F464/G464-1)&gt;10000%,"",F464/G464-1))</f>
        <v>5.4527296434858519</v>
      </c>
      <c r="I464" s="62">
        <f>F464/$F$1034</f>
        <v>8.3346421767192377E-5</v>
      </c>
      <c r="J464" s="123">
        <v>109.04892579288</v>
      </c>
      <c r="K464" s="123">
        <v>34.963952380952399</v>
      </c>
    </row>
    <row r="465" spans="1:11" x14ac:dyDescent="0.2">
      <c r="A465" s="120" t="s">
        <v>1824</v>
      </c>
      <c r="B465" s="61" t="s">
        <v>1306</v>
      </c>
      <c r="C465" s="61" t="s">
        <v>704</v>
      </c>
      <c r="D465" s="61" t="s">
        <v>236</v>
      </c>
      <c r="E465" s="61" t="s">
        <v>1089</v>
      </c>
      <c r="F465" s="121">
        <v>0.70855084900000009</v>
      </c>
      <c r="G465" s="121">
        <v>0.20006921</v>
      </c>
      <c r="H465" s="76">
        <f>IF(ISERROR(F465/G465-1),"",IF((F465/G465-1)&gt;10000%,"",F465/G465-1))</f>
        <v>2.5415286989937136</v>
      </c>
      <c r="I465" s="62">
        <f>F465/$F$1034</f>
        <v>8.3413571414712323E-5</v>
      </c>
      <c r="J465" s="123">
        <v>11.174201091600001</v>
      </c>
      <c r="K465" s="123">
        <v>15.631809523809499</v>
      </c>
    </row>
    <row r="466" spans="1:11" x14ac:dyDescent="0.2">
      <c r="A466" s="120" t="s">
        <v>2571</v>
      </c>
      <c r="B466" s="61" t="s">
        <v>122</v>
      </c>
      <c r="C466" s="61" t="s">
        <v>704</v>
      </c>
      <c r="D466" s="61" t="s">
        <v>236</v>
      </c>
      <c r="E466" s="61" t="s">
        <v>1089</v>
      </c>
      <c r="F466" s="121">
        <v>0.71349399999999996</v>
      </c>
      <c r="G466" s="121">
        <v>2.7514999999999999E-4</v>
      </c>
      <c r="H466" s="76" t="str">
        <f>IF(ISERROR(F466/G466-1),"",IF((F466/G466-1)&gt;10000%,"",F466/G466-1))</f>
        <v/>
      </c>
      <c r="I466" s="62">
        <f>F466/$F$1034</f>
        <v>8.3995499838810774E-5</v>
      </c>
      <c r="J466" s="123">
        <v>3.2537462285999998</v>
      </c>
      <c r="K466" s="123">
        <v>31.1831904761905</v>
      </c>
    </row>
    <row r="467" spans="1:11" x14ac:dyDescent="0.2">
      <c r="A467" s="120" t="s">
        <v>2464</v>
      </c>
      <c r="B467" s="61" t="s">
        <v>43</v>
      </c>
      <c r="C467" s="61" t="s">
        <v>944</v>
      </c>
      <c r="D467" s="61" t="s">
        <v>236</v>
      </c>
      <c r="E467" s="61" t="s">
        <v>1089</v>
      </c>
      <c r="F467" s="121">
        <v>0.71458849000000002</v>
      </c>
      <c r="G467" s="121">
        <v>0.67126406999999999</v>
      </c>
      <c r="H467" s="76">
        <f>IF(ISERROR(F467/G467-1),"",IF((F467/G467-1)&gt;10000%,"",F467/G467-1))</f>
        <v>6.4541544730675193E-2</v>
      </c>
      <c r="I467" s="62">
        <f>F467/$F$1034</f>
        <v>8.4124347782337403E-5</v>
      </c>
      <c r="J467" s="123">
        <v>52.580511180000002</v>
      </c>
      <c r="K467" s="123">
        <v>81.961619047619095</v>
      </c>
    </row>
    <row r="468" spans="1:11" x14ac:dyDescent="0.2">
      <c r="A468" s="120" t="s">
        <v>2101</v>
      </c>
      <c r="B468" s="61" t="s">
        <v>2102</v>
      </c>
      <c r="C468" s="61" t="s">
        <v>2091</v>
      </c>
      <c r="D468" s="61" t="s">
        <v>236</v>
      </c>
      <c r="E468" s="61" t="s">
        <v>238</v>
      </c>
      <c r="F468" s="121">
        <v>0.72064240000000002</v>
      </c>
      <c r="G468" s="121">
        <v>1.4030450400000001</v>
      </c>
      <c r="H468" s="76">
        <f>IF(ISERROR(F468/G468-1),"",IF((F468/G468-1)&gt;10000%,"",F468/G468-1))</f>
        <v>-0.48637258287873641</v>
      </c>
      <c r="I468" s="62">
        <f>F468/$F$1034</f>
        <v>8.4837039404732516E-5</v>
      </c>
      <c r="J468" s="123">
        <v>11.5077569425</v>
      </c>
      <c r="K468" s="123">
        <v>19.438333333333301</v>
      </c>
    </row>
    <row r="469" spans="1:11" x14ac:dyDescent="0.2">
      <c r="A469" s="120" t="s">
        <v>2070</v>
      </c>
      <c r="B469" s="61" t="s">
        <v>33</v>
      </c>
      <c r="C469" s="61" t="s">
        <v>2052</v>
      </c>
      <c r="D469" s="61" t="s">
        <v>237</v>
      </c>
      <c r="E469" s="61" t="s">
        <v>238</v>
      </c>
      <c r="F469" s="121">
        <v>0.72443632599999996</v>
      </c>
      <c r="G469" s="121">
        <v>0.65139921499999998</v>
      </c>
      <c r="H469" s="76">
        <f>IF(ISERROR(F469/G469-1),"",IF((F469/G469-1)&gt;10000%,"",F469/G469-1))</f>
        <v>0.11212342495684458</v>
      </c>
      <c r="I469" s="62">
        <f>F469/$F$1034</f>
        <v>8.5283676252024082E-5</v>
      </c>
      <c r="J469" s="123">
        <v>19.485661019999998</v>
      </c>
      <c r="K469" s="123">
        <v>14.380333333333301</v>
      </c>
    </row>
    <row r="470" spans="1:11" x14ac:dyDescent="0.2">
      <c r="A470" s="120" t="s">
        <v>2487</v>
      </c>
      <c r="B470" s="61" t="s">
        <v>153</v>
      </c>
      <c r="C470" s="61" t="s">
        <v>704</v>
      </c>
      <c r="D470" s="61" t="s">
        <v>236</v>
      </c>
      <c r="E470" s="61" t="s">
        <v>1089</v>
      </c>
      <c r="F470" s="121">
        <v>0.72864293000000002</v>
      </c>
      <c r="G470" s="121">
        <v>2.6499043360000001</v>
      </c>
      <c r="H470" s="76">
        <f>IF(ISERROR(F470/G470-1),"",IF((F470/G470-1)&gt;10000%,"",F470/G470-1))</f>
        <v>-0.72503047747758398</v>
      </c>
      <c r="I470" s="62">
        <f>F470/$F$1034</f>
        <v>8.5778895280640927E-5</v>
      </c>
      <c r="J470" s="123">
        <v>30.784648359999998</v>
      </c>
      <c r="K470" s="123">
        <v>7.77490476190476</v>
      </c>
    </row>
    <row r="471" spans="1:11" x14ac:dyDescent="0.2">
      <c r="A471" s="120" t="s">
        <v>1095</v>
      </c>
      <c r="B471" s="61" t="s">
        <v>62</v>
      </c>
      <c r="C471" s="61" t="s">
        <v>525</v>
      </c>
      <c r="D471" s="61" t="s">
        <v>236</v>
      </c>
      <c r="E471" s="61" t="s">
        <v>1089</v>
      </c>
      <c r="F471" s="121">
        <v>0.72903945999999997</v>
      </c>
      <c r="G471" s="121">
        <v>0.28030015999999996</v>
      </c>
      <c r="H471" s="76">
        <f>IF(ISERROR(F471/G471-1),"",IF((F471/G471-1)&gt;10000%,"",F471/G471-1))</f>
        <v>1.6009241664364375</v>
      </c>
      <c r="I471" s="62">
        <f>F471/$F$1034</f>
        <v>8.5825576451822581E-5</v>
      </c>
      <c r="J471" s="123">
        <v>11.4212296</v>
      </c>
      <c r="K471" s="123">
        <v>93.054714285714297</v>
      </c>
    </row>
    <row r="472" spans="1:11" x14ac:dyDescent="0.2">
      <c r="A472" s="120" t="s">
        <v>2622</v>
      </c>
      <c r="B472" s="61" t="s">
        <v>339</v>
      </c>
      <c r="C472" s="61" t="s">
        <v>940</v>
      </c>
      <c r="D472" s="61" t="s">
        <v>236</v>
      </c>
      <c r="E472" s="61" t="s">
        <v>1089</v>
      </c>
      <c r="F472" s="121">
        <v>0.73294757999999993</v>
      </c>
      <c r="G472" s="121">
        <v>0.77720880000000003</v>
      </c>
      <c r="H472" s="76">
        <f>IF(ISERROR(F472/G472-1),"",IF((F472/G472-1)&gt;10000%,"",F472/G472-1))</f>
        <v>-5.694894344994561E-2</v>
      </c>
      <c r="I472" s="62">
        <f>F472/$F$1034</f>
        <v>8.6285656694725879E-5</v>
      </c>
      <c r="J472" s="123">
        <v>80.801287320000014</v>
      </c>
      <c r="K472" s="123">
        <v>43.7444285714286</v>
      </c>
    </row>
    <row r="473" spans="1:11" x14ac:dyDescent="0.2">
      <c r="A473" s="120" t="s">
        <v>2537</v>
      </c>
      <c r="B473" s="61" t="s">
        <v>93</v>
      </c>
      <c r="C473" s="61" t="s">
        <v>947</v>
      </c>
      <c r="D473" s="61" t="s">
        <v>237</v>
      </c>
      <c r="E473" s="61" t="s">
        <v>238</v>
      </c>
      <c r="F473" s="121">
        <v>0.74379095299999998</v>
      </c>
      <c r="G473" s="121">
        <v>0.107195895</v>
      </c>
      <c r="H473" s="76">
        <f>IF(ISERROR(F473/G473-1),"",IF((F473/G473-1)&gt;10000%,"",F473/G473-1))</f>
        <v>5.9386141418941465</v>
      </c>
      <c r="I473" s="62">
        <f>F473/$F$1034</f>
        <v>8.7562183946635037E-5</v>
      </c>
      <c r="J473" s="123">
        <v>12.810009150000001</v>
      </c>
      <c r="K473" s="123">
        <v>26.7968095238095</v>
      </c>
    </row>
    <row r="474" spans="1:11" x14ac:dyDescent="0.2">
      <c r="A474" s="120" t="s">
        <v>1837</v>
      </c>
      <c r="B474" s="61" t="s">
        <v>1691</v>
      </c>
      <c r="C474" s="61" t="s">
        <v>704</v>
      </c>
      <c r="D474" s="61" t="s">
        <v>236</v>
      </c>
      <c r="E474" s="61" t="s">
        <v>1089</v>
      </c>
      <c r="F474" s="121">
        <v>0.74672613300000001</v>
      </c>
      <c r="G474" s="121">
        <v>1.9155542990000001</v>
      </c>
      <c r="H474" s="76">
        <f>IF(ISERROR(F474/G474-1),"",IF((F474/G474-1)&gt;10000%,"",F474/G474-1))</f>
        <v>-0.6101775170822239</v>
      </c>
      <c r="I474" s="62">
        <f>F474/$F$1034</f>
        <v>8.7907725620730247E-5</v>
      </c>
      <c r="J474" s="123">
        <v>165.66502100529999</v>
      </c>
      <c r="K474" s="123">
        <v>9.1736190476190504</v>
      </c>
    </row>
    <row r="475" spans="1:11" x14ac:dyDescent="0.2">
      <c r="A475" s="120" t="s">
        <v>2876</v>
      </c>
      <c r="B475" s="61" t="s">
        <v>245</v>
      </c>
      <c r="C475" s="61" t="s">
        <v>946</v>
      </c>
      <c r="D475" s="61" t="s">
        <v>236</v>
      </c>
      <c r="E475" s="61" t="s">
        <v>238</v>
      </c>
      <c r="F475" s="121">
        <v>0.76451176700000001</v>
      </c>
      <c r="G475" s="121">
        <v>0.588348608</v>
      </c>
      <c r="H475" s="76">
        <f>IF(ISERROR(F475/G475-1),"",IF((F475/G475-1)&gt;10000%,"",F475/G475-1))</f>
        <v>0.29941969200681795</v>
      </c>
      <c r="I475" s="62">
        <f>F475/$F$1034</f>
        <v>9.0001524892735539E-5</v>
      </c>
      <c r="J475" s="123">
        <v>347.35139570000001</v>
      </c>
      <c r="K475" s="123">
        <v>86.481380952380903</v>
      </c>
    </row>
    <row r="476" spans="1:11" x14ac:dyDescent="0.2">
      <c r="A476" s="120" t="s">
        <v>1142</v>
      </c>
      <c r="B476" s="61" t="s">
        <v>1302</v>
      </c>
      <c r="C476" s="61" t="s">
        <v>525</v>
      </c>
      <c r="D476" s="61" t="s">
        <v>236</v>
      </c>
      <c r="E476" s="61" t="s">
        <v>1089</v>
      </c>
      <c r="F476" s="121">
        <v>0.76756868999999994</v>
      </c>
      <c r="G476" s="121">
        <v>1.4027233700000001</v>
      </c>
      <c r="H476" s="76">
        <f>IF(ISERROR(F476/G476-1),"",IF((F476/G476-1)&gt;10000%,"",F476/G476-1))</f>
        <v>-0.45280109648419142</v>
      </c>
      <c r="I476" s="62">
        <f>F476/$F$1034</f>
        <v>9.0361398662316996E-5</v>
      </c>
      <c r="J476" s="123">
        <v>17.283681359999999</v>
      </c>
      <c r="K476" s="123">
        <v>150.12004761904799</v>
      </c>
    </row>
    <row r="477" spans="1:11" x14ac:dyDescent="0.2">
      <c r="A477" s="120" t="s">
        <v>2667</v>
      </c>
      <c r="B477" s="61" t="s">
        <v>1034</v>
      </c>
      <c r="C477" s="61" t="s">
        <v>940</v>
      </c>
      <c r="D477" s="61" t="s">
        <v>236</v>
      </c>
      <c r="E477" s="61" t="s">
        <v>1089</v>
      </c>
      <c r="F477" s="121">
        <v>0.77796653699999996</v>
      </c>
      <c r="G477" s="121">
        <v>0.78649422699999993</v>
      </c>
      <c r="H477" s="76">
        <f>IF(ISERROR(F477/G477-1),"",IF((F477/G477-1)&gt;10000%,"",F477/G477-1))</f>
        <v>-1.0842660641678159E-2</v>
      </c>
      <c r="I477" s="62">
        <f>F477/$F$1034</f>
        <v>9.1585476728863428E-5</v>
      </c>
      <c r="J477" s="123">
        <v>114.73399332</v>
      </c>
      <c r="K477" s="123">
        <v>22.449285714285701</v>
      </c>
    </row>
    <row r="478" spans="1:11" x14ac:dyDescent="0.2">
      <c r="A478" s="120" t="s">
        <v>2532</v>
      </c>
      <c r="B478" s="61" t="s">
        <v>1437</v>
      </c>
      <c r="C478" s="61" t="s">
        <v>704</v>
      </c>
      <c r="D478" s="61" t="s">
        <v>236</v>
      </c>
      <c r="E478" s="61" t="s">
        <v>1089</v>
      </c>
      <c r="F478" s="121">
        <v>0.77977493000000009</v>
      </c>
      <c r="G478" s="121">
        <v>0.82226861600000001</v>
      </c>
      <c r="H478" s="76">
        <f>IF(ISERROR(F478/G478-1),"",IF((F478/G478-1)&gt;10000%,"",F478/G478-1))</f>
        <v>-5.1678594042314674E-2</v>
      </c>
      <c r="I478" s="62">
        <f>F478/$F$1034</f>
        <v>9.1798368321420636E-5</v>
      </c>
      <c r="J478" s="123">
        <v>9.3880165231999992</v>
      </c>
      <c r="K478" s="123">
        <v>38.123571428571402</v>
      </c>
    </row>
    <row r="479" spans="1:11" x14ac:dyDescent="0.2">
      <c r="A479" s="120" t="s">
        <v>1859</v>
      </c>
      <c r="B479" s="61" t="s">
        <v>1082</v>
      </c>
      <c r="C479" s="61" t="s">
        <v>704</v>
      </c>
      <c r="D479" s="61" t="s">
        <v>236</v>
      </c>
      <c r="E479" s="61" t="s">
        <v>1089</v>
      </c>
      <c r="F479" s="121">
        <v>0.80909318999999991</v>
      </c>
      <c r="G479" s="121">
        <v>0.16481176</v>
      </c>
      <c r="H479" s="76">
        <f>IF(ISERROR(F479/G479-1),"",IF((F479/G479-1)&gt;10000%,"",F479/G479-1))</f>
        <v>3.9091957394302437</v>
      </c>
      <c r="I479" s="62">
        <f>F479/$F$1034</f>
        <v>9.5249836593198954E-5</v>
      </c>
      <c r="J479" s="123">
        <v>67.664749788999998</v>
      </c>
      <c r="K479" s="123">
        <v>34.085285714285703</v>
      </c>
    </row>
    <row r="480" spans="1:11" x14ac:dyDescent="0.2">
      <c r="A480" s="120" t="s">
        <v>2013</v>
      </c>
      <c r="B480" s="61" t="s">
        <v>337</v>
      </c>
      <c r="C480" s="61" t="s">
        <v>945</v>
      </c>
      <c r="D480" s="61" t="s">
        <v>879</v>
      </c>
      <c r="E480" s="61" t="s">
        <v>1089</v>
      </c>
      <c r="F480" s="121">
        <v>0.81694553000000003</v>
      </c>
      <c r="G480" s="121">
        <v>0.97265944999999998</v>
      </c>
      <c r="H480" s="76">
        <f>IF(ISERROR(F480/G480-1),"",IF((F480/G480-1)&gt;10000%,"",F480/G480-1))</f>
        <v>-0.16009089306642721</v>
      </c>
      <c r="I480" s="62">
        <f>F480/$F$1034</f>
        <v>9.6174246922093521E-5</v>
      </c>
      <c r="J480" s="123">
        <v>12.56641334</v>
      </c>
      <c r="K480" s="123">
        <v>92.214476190476205</v>
      </c>
    </row>
    <row r="481" spans="1:11" x14ac:dyDescent="0.2">
      <c r="A481" s="120" t="s">
        <v>1772</v>
      </c>
      <c r="B481" s="61" t="s">
        <v>1074</v>
      </c>
      <c r="C481" s="61" t="s">
        <v>704</v>
      </c>
      <c r="D481" s="61" t="s">
        <v>236</v>
      </c>
      <c r="E481" s="61" t="s">
        <v>1089</v>
      </c>
      <c r="F481" s="121">
        <v>0.82173887199999995</v>
      </c>
      <c r="G481" s="121">
        <v>3.2457322200000003</v>
      </c>
      <c r="H481" s="76">
        <f>IF(ISERROR(F481/G481-1),"",IF((F481/G481-1)&gt;10000%,"",F481/G481-1))</f>
        <v>-0.74682480984213795</v>
      </c>
      <c r="I481" s="62">
        <f>F481/$F$1034</f>
        <v>9.673853920372218E-5</v>
      </c>
      <c r="J481" s="123">
        <v>62.581532595400006</v>
      </c>
      <c r="K481" s="123">
        <v>54.572619047619</v>
      </c>
    </row>
    <row r="482" spans="1:11" x14ac:dyDescent="0.2">
      <c r="A482" s="120" t="s">
        <v>2482</v>
      </c>
      <c r="B482" s="61" t="s">
        <v>94</v>
      </c>
      <c r="C482" s="61" t="s">
        <v>947</v>
      </c>
      <c r="D482" s="61" t="s">
        <v>237</v>
      </c>
      <c r="E482" s="61" t="s">
        <v>238</v>
      </c>
      <c r="F482" s="121">
        <v>0.82512654000000007</v>
      </c>
      <c r="G482" s="121">
        <v>0.11064061</v>
      </c>
      <c r="H482" s="76">
        <f>IF(ISERROR(F482/G482-1),"",IF((F482/G482-1)&gt;10000%,"",F482/G482-1))</f>
        <v>6.4577186441759498</v>
      </c>
      <c r="I482" s="62">
        <f>F482/$F$1034</f>
        <v>9.7137349658957904E-5</v>
      </c>
      <c r="J482" s="123">
        <v>173.23601076</v>
      </c>
      <c r="K482" s="123">
        <v>38.330095238095197</v>
      </c>
    </row>
    <row r="483" spans="1:11" x14ac:dyDescent="0.2">
      <c r="A483" s="120" t="s">
        <v>1957</v>
      </c>
      <c r="B483" s="61" t="s">
        <v>349</v>
      </c>
      <c r="C483" s="61" t="s">
        <v>945</v>
      </c>
      <c r="D483" s="61" t="s">
        <v>237</v>
      </c>
      <c r="E483" s="61" t="s">
        <v>1089</v>
      </c>
      <c r="F483" s="121">
        <v>0.83386558</v>
      </c>
      <c r="G483" s="121">
        <v>1.448615137</v>
      </c>
      <c r="H483" s="76">
        <f>IF(ISERROR(F483/G483-1),"",IF((F483/G483-1)&gt;10000%,"",F483/G483-1))</f>
        <v>-0.42437051864107367</v>
      </c>
      <c r="I483" s="62">
        <f>F483/$F$1034</f>
        <v>9.816614602292362E-5</v>
      </c>
      <c r="J483" s="123">
        <v>20.089240480000001</v>
      </c>
      <c r="K483" s="123">
        <v>40.8616666666667</v>
      </c>
    </row>
    <row r="484" spans="1:11" x14ac:dyDescent="0.2">
      <c r="A484" s="120" t="s">
        <v>1999</v>
      </c>
      <c r="B484" s="61" t="s">
        <v>40</v>
      </c>
      <c r="C484" s="61" t="s">
        <v>945</v>
      </c>
      <c r="D484" s="61" t="s">
        <v>237</v>
      </c>
      <c r="E484" s="61" t="s">
        <v>238</v>
      </c>
      <c r="F484" s="121">
        <v>0.83912412000000003</v>
      </c>
      <c r="G484" s="121">
        <v>1.4904933500000002</v>
      </c>
      <c r="H484" s="76">
        <f>IF(ISERROR(F484/G484-1),"",IF((F484/G484-1)&gt;10000%,"",F484/G484-1))</f>
        <v>-0.43701585787014752</v>
      </c>
      <c r="I484" s="62">
        <f>F484/$F$1034</f>
        <v>9.8785203360087461E-5</v>
      </c>
      <c r="J484" s="123">
        <v>79.99794009</v>
      </c>
      <c r="K484" s="123">
        <v>63.772904761904798</v>
      </c>
    </row>
    <row r="485" spans="1:11" x14ac:dyDescent="0.2">
      <c r="A485" s="120" t="s">
        <v>629</v>
      </c>
      <c r="B485" s="61" t="s">
        <v>395</v>
      </c>
      <c r="C485" s="61" t="s">
        <v>943</v>
      </c>
      <c r="D485" s="61" t="s">
        <v>236</v>
      </c>
      <c r="E485" s="61" t="s">
        <v>1089</v>
      </c>
      <c r="F485" s="121">
        <v>0.85429454000000005</v>
      </c>
      <c r="G485" s="121">
        <v>3.4172E-4</v>
      </c>
      <c r="H485" s="76" t="str">
        <f>IF(ISERROR(F485/G485-1),"",IF((F485/G485-1)&gt;10000%,"",F485/G485-1))</f>
        <v/>
      </c>
      <c r="I485" s="62">
        <f>F485/$F$1034</f>
        <v>1.0057112869465888E-4</v>
      </c>
      <c r="J485" s="123">
        <v>66.864335060000002</v>
      </c>
      <c r="K485" s="123">
        <v>34.803619047619001</v>
      </c>
    </row>
    <row r="486" spans="1:11" x14ac:dyDescent="0.2">
      <c r="A486" s="120" t="s">
        <v>2467</v>
      </c>
      <c r="B486" s="61" t="s">
        <v>1663</v>
      </c>
      <c r="C486" s="61" t="s">
        <v>1418</v>
      </c>
      <c r="D486" s="61" t="s">
        <v>237</v>
      </c>
      <c r="E486" s="61" t="s">
        <v>238</v>
      </c>
      <c r="F486" s="121">
        <v>0.85726026</v>
      </c>
      <c r="G486" s="121">
        <v>0.21110267999999999</v>
      </c>
      <c r="H486" s="76">
        <f>IF(ISERROR(F486/G486-1),"",IF((F486/G486-1)&gt;10000%,"",F486/G486-1))</f>
        <v>3.060868673007846</v>
      </c>
      <c r="I486" s="62">
        <f>F486/$F$1034</f>
        <v>1.0092026566537195E-4</v>
      </c>
      <c r="J486" s="123">
        <v>10.32986279</v>
      </c>
      <c r="K486" s="123">
        <v>14.0781428571429</v>
      </c>
    </row>
    <row r="487" spans="1:11" x14ac:dyDescent="0.2">
      <c r="A487" s="120" t="s">
        <v>2875</v>
      </c>
      <c r="B487" s="61" t="s">
        <v>1713</v>
      </c>
      <c r="C487" s="61" t="s">
        <v>946</v>
      </c>
      <c r="D487" s="61" t="s">
        <v>236</v>
      </c>
      <c r="E487" s="61" t="s">
        <v>238</v>
      </c>
      <c r="F487" s="121">
        <v>0.85936606999999998</v>
      </c>
      <c r="G487" s="121">
        <v>0.23444904999999999</v>
      </c>
      <c r="H487" s="76">
        <f>IF(ISERROR(F487/G487-1),"",IF((F487/G487-1)&gt;10000%,"",F487/G487-1))</f>
        <v>2.6654704721558908</v>
      </c>
      <c r="I487" s="62">
        <f>F487/$F$1034</f>
        <v>1.01168170431937E-4</v>
      </c>
      <c r="J487" s="123">
        <v>149.14269719999999</v>
      </c>
      <c r="K487" s="123">
        <v>63.260095238095197</v>
      </c>
    </row>
    <row r="488" spans="1:11" x14ac:dyDescent="0.2">
      <c r="A488" s="120" t="s">
        <v>2293</v>
      </c>
      <c r="B488" s="61" t="s">
        <v>574</v>
      </c>
      <c r="C488" s="61" t="s">
        <v>941</v>
      </c>
      <c r="D488" s="61" t="s">
        <v>236</v>
      </c>
      <c r="E488" s="61" t="s">
        <v>1089</v>
      </c>
      <c r="F488" s="121">
        <v>0.86130906699999998</v>
      </c>
      <c r="G488" s="121">
        <v>0.260416282</v>
      </c>
      <c r="H488" s="76">
        <f>IF(ISERROR(F488/G488-1),"",IF((F488/G488-1)&gt;10000%,"",F488/G488-1))</f>
        <v>2.3074317027535169</v>
      </c>
      <c r="I488" s="62">
        <f>F488/$F$1034</f>
        <v>1.0139690817072711E-4</v>
      </c>
      <c r="J488" s="123">
        <v>44.263262829999995</v>
      </c>
      <c r="K488" s="123">
        <v>32.816952380952401</v>
      </c>
    </row>
    <row r="489" spans="1:11" x14ac:dyDescent="0.2">
      <c r="A489" s="120" t="s">
        <v>1939</v>
      </c>
      <c r="B489" s="61" t="s">
        <v>640</v>
      </c>
      <c r="C489" s="61" t="s">
        <v>945</v>
      </c>
      <c r="D489" s="61" t="s">
        <v>237</v>
      </c>
      <c r="E489" s="61" t="s">
        <v>238</v>
      </c>
      <c r="F489" s="121">
        <v>0.87252543100000002</v>
      </c>
      <c r="G489" s="121">
        <v>1.772231119</v>
      </c>
      <c r="H489" s="76">
        <f>IF(ISERROR(F489/G489-1),"",IF((F489/G489-1)&gt;10000%,"",F489/G489-1))</f>
        <v>-0.50766837256963893</v>
      </c>
      <c r="I489" s="62">
        <f>F489/$F$1034</f>
        <v>1.0271734548422105E-4</v>
      </c>
      <c r="J489" s="123">
        <v>375.54094462</v>
      </c>
      <c r="K489" s="123">
        <v>45.223714285714301</v>
      </c>
    </row>
    <row r="490" spans="1:11" x14ac:dyDescent="0.2">
      <c r="A490" s="120" t="s">
        <v>2573</v>
      </c>
      <c r="B490" s="61" t="s">
        <v>1064</v>
      </c>
      <c r="C490" s="61" t="s">
        <v>1039</v>
      </c>
      <c r="D490" s="61" t="s">
        <v>236</v>
      </c>
      <c r="E490" s="61" t="s">
        <v>1089</v>
      </c>
      <c r="F490" s="121">
        <v>0.87801853807429797</v>
      </c>
      <c r="G490" s="121">
        <v>1.3772716608922399E-2</v>
      </c>
      <c r="H490" s="76">
        <f>IF(ISERROR(F490/G490-1),"",IF((F490/G490-1)&gt;10000%,"",F490/G490-1))</f>
        <v>62.750570276418081</v>
      </c>
      <c r="I490" s="62">
        <f>F490/$F$1034</f>
        <v>1.0336401703909574E-4</v>
      </c>
      <c r="J490" s="123">
        <v>1137.6655827305999</v>
      </c>
      <c r="K490" s="123">
        <v>60.677714285714302</v>
      </c>
    </row>
    <row r="491" spans="1:11" x14ac:dyDescent="0.2">
      <c r="A491" s="120" t="s">
        <v>2513</v>
      </c>
      <c r="B491" s="61" t="s">
        <v>165</v>
      </c>
      <c r="C491" s="61" t="s">
        <v>171</v>
      </c>
      <c r="D491" s="61" t="s">
        <v>237</v>
      </c>
      <c r="E491" s="61" t="s">
        <v>1089</v>
      </c>
      <c r="F491" s="121">
        <v>0.88964737000000005</v>
      </c>
      <c r="G491" s="121">
        <v>0.17716870000000001</v>
      </c>
      <c r="H491" s="76">
        <f>IF(ISERROR(F491/G491-1),"",IF((F491/G491-1)&gt;10000%,"",F491/G491-1))</f>
        <v>4.0214703274336836</v>
      </c>
      <c r="I491" s="62">
        <f>F491/$F$1034</f>
        <v>1.0473301180308936E-4</v>
      </c>
      <c r="J491" s="123">
        <v>12.269</v>
      </c>
      <c r="K491" s="123">
        <v>80.042428571428601</v>
      </c>
    </row>
    <row r="492" spans="1:11" x14ac:dyDescent="0.2">
      <c r="A492" s="120" t="s">
        <v>1992</v>
      </c>
      <c r="B492" s="61" t="s">
        <v>997</v>
      </c>
      <c r="C492" s="61" t="s">
        <v>945</v>
      </c>
      <c r="D492" s="61" t="s">
        <v>237</v>
      </c>
      <c r="E492" s="61" t="s">
        <v>238</v>
      </c>
      <c r="F492" s="121">
        <v>0.91336676900000002</v>
      </c>
      <c r="G492" s="121">
        <v>9.3176482999999991E-2</v>
      </c>
      <c r="H492" s="76">
        <f>IF(ISERROR(F492/G492-1),"",IF((F492/G492-1)&gt;10000%,"",F492/G492-1))</f>
        <v>8.8025460888022575</v>
      </c>
      <c r="I492" s="62">
        <f>F492/$F$1034</f>
        <v>1.0752535872525156E-4</v>
      </c>
      <c r="J492" s="123">
        <v>353.75608948000001</v>
      </c>
      <c r="K492" s="123">
        <v>41.109904761904801</v>
      </c>
    </row>
    <row r="493" spans="1:11" x14ac:dyDescent="0.2">
      <c r="A493" s="120" t="s">
        <v>1949</v>
      </c>
      <c r="B493" s="61" t="s">
        <v>991</v>
      </c>
      <c r="C493" s="61" t="s">
        <v>945</v>
      </c>
      <c r="D493" s="61" t="s">
        <v>237</v>
      </c>
      <c r="E493" s="61" t="s">
        <v>238</v>
      </c>
      <c r="F493" s="121">
        <v>0.91512530599999997</v>
      </c>
      <c r="G493" s="121">
        <v>1.2462507250000001</v>
      </c>
      <c r="H493" s="76">
        <f>IF(ISERROR(F493/G493-1),"",IF((F493/G493-1)&gt;10000%,"",F493/G493-1))</f>
        <v>-0.26569727291432477</v>
      </c>
      <c r="I493" s="62">
        <f>F493/$F$1034</f>
        <v>1.0773238106082836E-4</v>
      </c>
      <c r="J493" s="123">
        <v>189.18398739</v>
      </c>
      <c r="K493" s="123">
        <v>47.097714285714297</v>
      </c>
    </row>
    <row r="494" spans="1:11" x14ac:dyDescent="0.2">
      <c r="A494" s="120" t="s">
        <v>1699</v>
      </c>
      <c r="B494" s="61" t="s">
        <v>1700</v>
      </c>
      <c r="C494" s="61" t="s">
        <v>171</v>
      </c>
      <c r="D494" s="61" t="s">
        <v>879</v>
      </c>
      <c r="E494" s="61" t="s">
        <v>238</v>
      </c>
      <c r="F494" s="121">
        <v>0.91994668999999996</v>
      </c>
      <c r="G494" s="121">
        <v>0.29983066999999997</v>
      </c>
      <c r="H494" s="76">
        <f>IF(ISERROR(F494/G494-1),"",IF((F494/G494-1)&gt;10000%,"",F494/G494-1))</f>
        <v>2.0682207727448296</v>
      </c>
      <c r="I494" s="62">
        <f>F494/$F$1034</f>
        <v>1.0829997456406012E-4</v>
      </c>
      <c r="J494" s="123">
        <v>11.7432</v>
      </c>
      <c r="K494" s="123">
        <v>71.157857142857097</v>
      </c>
    </row>
    <row r="495" spans="1:11" x14ac:dyDescent="0.2">
      <c r="A495" s="120" t="s">
        <v>2601</v>
      </c>
      <c r="B495" s="61" t="s">
        <v>551</v>
      </c>
      <c r="C495" s="61" t="s">
        <v>1039</v>
      </c>
      <c r="D495" s="61" t="s">
        <v>236</v>
      </c>
      <c r="E495" s="61" t="s">
        <v>1089</v>
      </c>
      <c r="F495" s="121">
        <v>0.92137495999999997</v>
      </c>
      <c r="G495" s="121">
        <v>1.7167796799999999</v>
      </c>
      <c r="H495" s="76">
        <f>IF(ISERROR(F495/G495-1),"",IF((F495/G495-1)&gt;10000%,"",F495/G495-1))</f>
        <v>-0.46331205411284926</v>
      </c>
      <c r="I495" s="62">
        <f>F495/$F$1034</f>
        <v>1.0846811648614325E-4</v>
      </c>
      <c r="J495" s="123">
        <v>45.424800640000001</v>
      </c>
      <c r="K495" s="123">
        <v>44.676238095238098</v>
      </c>
    </row>
    <row r="496" spans="1:11" x14ac:dyDescent="0.2">
      <c r="A496" s="120" t="s">
        <v>2283</v>
      </c>
      <c r="B496" s="61" t="s">
        <v>1476</v>
      </c>
      <c r="C496" s="61" t="s">
        <v>941</v>
      </c>
      <c r="D496" s="61" t="s">
        <v>236</v>
      </c>
      <c r="E496" s="61" t="s">
        <v>1089</v>
      </c>
      <c r="F496" s="121">
        <v>0.922330608</v>
      </c>
      <c r="G496" s="121">
        <v>2.8192110660000003</v>
      </c>
      <c r="H496" s="76">
        <f>IF(ISERROR(F496/G496-1),"",IF((F496/G496-1)&gt;10000%,"",F496/G496-1))</f>
        <v>-0.67284088122261942</v>
      </c>
      <c r="I496" s="62">
        <f>F496/$F$1034</f>
        <v>1.0858061936833983E-4</v>
      </c>
      <c r="J496" s="123">
        <v>11.018630869999999</v>
      </c>
      <c r="K496" s="123">
        <v>71.382571428571396</v>
      </c>
    </row>
    <row r="497" spans="1:11" x14ac:dyDescent="0.2">
      <c r="A497" s="120" t="s">
        <v>1881</v>
      </c>
      <c r="B497" s="61" t="s">
        <v>1882</v>
      </c>
      <c r="C497" s="61" t="s">
        <v>171</v>
      </c>
      <c r="D497" s="61" t="s">
        <v>879</v>
      </c>
      <c r="E497" s="61" t="s">
        <v>238</v>
      </c>
      <c r="F497" s="121">
        <v>0.92487467000000001</v>
      </c>
      <c r="G497" s="121">
        <v>0.25071069000000001</v>
      </c>
      <c r="H497" s="76">
        <f>IF(ISERROR(F497/G497-1),"",IF((F497/G497-1)&gt;10000%,"",F497/G497-1))</f>
        <v>2.6890117050852518</v>
      </c>
      <c r="I497" s="62">
        <f>F497/$F$1034</f>
        <v>1.08880116994544E-4</v>
      </c>
      <c r="J497" s="123">
        <v>41.71111466</v>
      </c>
      <c r="K497" s="123">
        <v>93.672809523809505</v>
      </c>
    </row>
    <row r="498" spans="1:11" x14ac:dyDescent="0.2">
      <c r="A498" s="120" t="s">
        <v>1764</v>
      </c>
      <c r="B498" s="61" t="s">
        <v>955</v>
      </c>
      <c r="C498" s="61" t="s">
        <v>704</v>
      </c>
      <c r="D498" s="61" t="s">
        <v>236</v>
      </c>
      <c r="E498" s="61" t="s">
        <v>1089</v>
      </c>
      <c r="F498" s="121">
        <v>0.94408193500000004</v>
      </c>
      <c r="G498" s="121">
        <v>0.75013410000000003</v>
      </c>
      <c r="H498" s="76">
        <f>IF(ISERROR(F498/G498-1),"",IF((F498/G498-1)&gt;10000%,"",F498/G498-1))</f>
        <v>0.25855088443519625</v>
      </c>
      <c r="I498" s="62">
        <f>F498/$F$1034</f>
        <v>1.1114127661776648E-4</v>
      </c>
      <c r="J498" s="123">
        <v>27.4970568691</v>
      </c>
      <c r="K498" s="123">
        <v>26.291809523809501</v>
      </c>
    </row>
    <row r="499" spans="1:11" x14ac:dyDescent="0.2">
      <c r="A499" s="120" t="s">
        <v>1812</v>
      </c>
      <c r="B499" s="61" t="s">
        <v>277</v>
      </c>
      <c r="C499" s="61" t="s">
        <v>704</v>
      </c>
      <c r="D499" s="61" t="s">
        <v>236</v>
      </c>
      <c r="E499" s="61" t="s">
        <v>1089</v>
      </c>
      <c r="F499" s="121">
        <v>0.94560372999999998</v>
      </c>
      <c r="G499" s="121">
        <v>0.54498141</v>
      </c>
      <c r="H499" s="76">
        <f>IF(ISERROR(F499/G499-1),"",IF((F499/G499-1)&gt;10000%,"",F499/G499-1))</f>
        <v>0.73511190042243824</v>
      </c>
      <c r="I499" s="62">
        <f>F499/$F$1034</f>
        <v>1.1132042869427616E-4</v>
      </c>
      <c r="J499" s="123">
        <v>2.9821125220250004</v>
      </c>
      <c r="K499" s="123">
        <v>40.212571428571401</v>
      </c>
    </row>
    <row r="500" spans="1:11" x14ac:dyDescent="0.2">
      <c r="A500" s="120" t="s">
        <v>2217</v>
      </c>
      <c r="B500" s="61" t="s">
        <v>2103</v>
      </c>
      <c r="C500" s="61" t="s">
        <v>2091</v>
      </c>
      <c r="D500" s="61" t="s">
        <v>236</v>
      </c>
      <c r="E500" s="61" t="s">
        <v>1089</v>
      </c>
      <c r="F500" s="121">
        <v>0.95463288000000002</v>
      </c>
      <c r="G500" s="121">
        <v>0.88545949999999995</v>
      </c>
      <c r="H500" s="76">
        <f>IF(ISERROR(F500/G500-1),"",IF((F500/G500-1)&gt;10000%,"",F500/G500-1))</f>
        <v>7.8121449936445542E-2</v>
      </c>
      <c r="I500" s="62">
        <f>F500/$F$1034</f>
        <v>1.1238337802162804E-4</v>
      </c>
      <c r="J500" s="123">
        <v>4.0220640000000003</v>
      </c>
      <c r="K500" s="123">
        <v>35.3676666666667</v>
      </c>
    </row>
    <row r="501" spans="1:11" x14ac:dyDescent="0.2">
      <c r="A501" s="120" t="s">
        <v>2028</v>
      </c>
      <c r="B501" s="61" t="s">
        <v>15</v>
      </c>
      <c r="C501" s="61" t="s">
        <v>945</v>
      </c>
      <c r="D501" s="61" t="s">
        <v>879</v>
      </c>
      <c r="E501" s="61" t="s">
        <v>1089</v>
      </c>
      <c r="F501" s="121">
        <v>0.95905277</v>
      </c>
      <c r="G501" s="121">
        <v>0.55437035000000001</v>
      </c>
      <c r="H501" s="76">
        <f>IF(ISERROR(F501/G501-1),"",IF((F501/G501-1)&gt;10000%,"",F501/G501-1))</f>
        <v>0.72998568556200749</v>
      </c>
      <c r="I501" s="62">
        <f>F501/$F$1034</f>
        <v>1.1290370597082252E-4</v>
      </c>
      <c r="J501" s="123">
        <v>88.681438220000004</v>
      </c>
      <c r="K501" s="123">
        <v>10.243095238095201</v>
      </c>
    </row>
    <row r="502" spans="1:11" x14ac:dyDescent="0.2">
      <c r="A502" s="120" t="s">
        <v>2009</v>
      </c>
      <c r="B502" s="61" t="s">
        <v>1702</v>
      </c>
      <c r="C502" s="61" t="s">
        <v>945</v>
      </c>
      <c r="D502" s="61" t="s">
        <v>879</v>
      </c>
      <c r="E502" s="61" t="s">
        <v>238</v>
      </c>
      <c r="F502" s="121">
        <v>0.96895067000000001</v>
      </c>
      <c r="G502" s="121">
        <v>6.7611630900000002</v>
      </c>
      <c r="H502" s="76">
        <f>IF(ISERROR(F502/G502-1),"",IF((F502/G502-1)&gt;10000%,"",F502/G502-1))</f>
        <v>-0.85668875944833922</v>
      </c>
      <c r="I502" s="62">
        <f>F502/$F$1034</f>
        <v>1.1406892818412012E-4</v>
      </c>
      <c r="J502" s="123">
        <v>173.43888846999999</v>
      </c>
      <c r="K502" s="123">
        <v>41.577809523809499</v>
      </c>
    </row>
    <row r="503" spans="1:11" x14ac:dyDescent="0.2">
      <c r="A503" s="120" t="s">
        <v>2539</v>
      </c>
      <c r="B503" s="61" t="s">
        <v>319</v>
      </c>
      <c r="C503" s="61" t="s">
        <v>942</v>
      </c>
      <c r="D503" s="61" t="s">
        <v>236</v>
      </c>
      <c r="E503" s="61" t="s">
        <v>1089</v>
      </c>
      <c r="F503" s="121">
        <v>0.96913519999999997</v>
      </c>
      <c r="G503" s="121">
        <v>5.8948E-2</v>
      </c>
      <c r="H503" s="76">
        <f>IF(ISERROR(F503/G503-1),"",IF((F503/G503-1)&gt;10000%,"",F503/G503-1))</f>
        <v>15.440510280246997</v>
      </c>
      <c r="I503" s="62">
        <f>F503/$F$1034</f>
        <v>1.1409065182802638E-4</v>
      </c>
      <c r="J503" s="123">
        <v>118.97354742</v>
      </c>
      <c r="K503" s="123">
        <v>101.60695238095199</v>
      </c>
    </row>
    <row r="504" spans="1:11" x14ac:dyDescent="0.2">
      <c r="A504" s="120" t="s">
        <v>2874</v>
      </c>
      <c r="B504" s="61" t="s">
        <v>234</v>
      </c>
      <c r="C504" s="61" t="s">
        <v>946</v>
      </c>
      <c r="D504" s="120" t="s">
        <v>237</v>
      </c>
      <c r="E504" s="61" t="s">
        <v>1089</v>
      </c>
      <c r="F504" s="121">
        <v>0.97223234999999997</v>
      </c>
      <c r="G504" s="121">
        <v>5.4349179999999997E-2</v>
      </c>
      <c r="H504" s="76">
        <f>IF(ISERROR(F504/G504-1),"",IF((F504/G504-1)&gt;10000%,"",F504/G504-1))</f>
        <v>16.888629598459442</v>
      </c>
      <c r="I504" s="62">
        <f>F504/$F$1034</f>
        <v>1.1445526128840835E-4</v>
      </c>
      <c r="J504" s="123">
        <v>123.35888059999999</v>
      </c>
      <c r="K504" s="123">
        <v>7.7113333333333296</v>
      </c>
    </row>
    <row r="505" spans="1:11" x14ac:dyDescent="0.2">
      <c r="A505" s="120" t="s">
        <v>1767</v>
      </c>
      <c r="B505" s="61" t="s">
        <v>1019</v>
      </c>
      <c r="C505" s="61" t="s">
        <v>704</v>
      </c>
      <c r="D505" s="61" t="s">
        <v>236</v>
      </c>
      <c r="E505" s="61" t="s">
        <v>1089</v>
      </c>
      <c r="F505" s="121">
        <v>0.97351433999999992</v>
      </c>
      <c r="G505" s="121">
        <v>1.0798339350000001</v>
      </c>
      <c r="H505" s="76">
        <f>IF(ISERROR(F505/G505-1),"",IF((F505/G505-1)&gt;10000%,"",F505/G505-1))</f>
        <v>-9.8459208915304353E-2</v>
      </c>
      <c r="I505" s="62">
        <f>F505/$F$1034</f>
        <v>1.1460618251667145E-4</v>
      </c>
      <c r="J505" s="123">
        <v>36.797310950400004</v>
      </c>
      <c r="K505" s="123">
        <v>20.311</v>
      </c>
    </row>
    <row r="506" spans="1:11" x14ac:dyDescent="0.2">
      <c r="A506" s="120" t="s">
        <v>2873</v>
      </c>
      <c r="B506" s="61" t="s">
        <v>233</v>
      </c>
      <c r="C506" s="61" t="s">
        <v>946</v>
      </c>
      <c r="D506" s="61" t="s">
        <v>236</v>
      </c>
      <c r="E506" s="61" t="s">
        <v>1089</v>
      </c>
      <c r="F506" s="121">
        <v>0.98699637899999992</v>
      </c>
      <c r="G506" s="121">
        <v>2.8637817259999996</v>
      </c>
      <c r="H506" s="76">
        <f>IF(ISERROR(F506/G506-1),"",IF((F506/G506-1)&gt;10000%,"",F506/G506-1))</f>
        <v>-0.65535209264059668</v>
      </c>
      <c r="I506" s="62">
        <f>F506/$F$1034</f>
        <v>1.1619334457360724E-4</v>
      </c>
      <c r="J506" s="123">
        <v>165.4948627</v>
      </c>
      <c r="K506" s="123">
        <v>12.7901428571429</v>
      </c>
    </row>
    <row r="507" spans="1:11" x14ac:dyDescent="0.2">
      <c r="A507" s="120" t="s">
        <v>2520</v>
      </c>
      <c r="B507" s="61" t="s">
        <v>256</v>
      </c>
      <c r="C507" s="61" t="s">
        <v>942</v>
      </c>
      <c r="D507" s="61" t="s">
        <v>236</v>
      </c>
      <c r="E507" s="61" t="s">
        <v>1089</v>
      </c>
      <c r="F507" s="121">
        <v>0.99226666000000008</v>
      </c>
      <c r="G507" s="121">
        <v>0.11991478999999999</v>
      </c>
      <c r="H507" s="76">
        <f>IF(ISERROR(F507/G507-1),"",IF((F507/G507-1)&gt;10000%,"",F507/G507-1))</f>
        <v>7.274764605767146</v>
      </c>
      <c r="I507" s="62">
        <f>F507/$F$1034</f>
        <v>1.1681378411043025E-4</v>
      </c>
      <c r="J507" s="123">
        <v>15.12205947</v>
      </c>
      <c r="K507" s="123">
        <v>28.5635714285714</v>
      </c>
    </row>
    <row r="508" spans="1:11" x14ac:dyDescent="0.2">
      <c r="A508" s="120" t="s">
        <v>2074</v>
      </c>
      <c r="B508" s="61" t="s">
        <v>31</v>
      </c>
      <c r="C508" s="61" t="s">
        <v>2052</v>
      </c>
      <c r="D508" s="61" t="s">
        <v>237</v>
      </c>
      <c r="E508" s="61" t="s">
        <v>238</v>
      </c>
      <c r="F508" s="121">
        <v>1.0157714899999999</v>
      </c>
      <c r="G508" s="121">
        <v>0.45921941999999999</v>
      </c>
      <c r="H508" s="76">
        <f>IF(ISERROR(F508/G508-1),"",IF((F508/G508-1)&gt;10000%,"",F508/G508-1))</f>
        <v>1.2119523821531764</v>
      </c>
      <c r="I508" s="62">
        <f>F508/$F$1034</f>
        <v>1.1958087107188509E-4</v>
      </c>
      <c r="J508" s="123">
        <v>11.21078749</v>
      </c>
      <c r="K508" s="123">
        <v>19.689952380952398</v>
      </c>
    </row>
    <row r="509" spans="1:11" x14ac:dyDescent="0.2">
      <c r="A509" s="120" t="s">
        <v>2674</v>
      </c>
      <c r="B509" s="61" t="s">
        <v>1654</v>
      </c>
      <c r="C509" s="61" t="s">
        <v>940</v>
      </c>
      <c r="D509" s="61" t="s">
        <v>236</v>
      </c>
      <c r="E509" s="61" t="s">
        <v>238</v>
      </c>
      <c r="F509" s="121">
        <v>1.01698168</v>
      </c>
      <c r="G509" s="121">
        <v>0.22049764999999999</v>
      </c>
      <c r="H509" s="76">
        <f>IF(ISERROR(F509/G509-1),"",IF((F509/G509-1)&gt;10000%,"",F509/G509-1))</f>
        <v>3.6122109691418478</v>
      </c>
      <c r="I509" s="62">
        <f>F509/$F$1034</f>
        <v>1.1972333970364646E-4</v>
      </c>
      <c r="J509" s="123">
        <v>255.84737976</v>
      </c>
      <c r="K509" s="123">
        <v>13.020142857142901</v>
      </c>
    </row>
    <row r="510" spans="1:11" x14ac:dyDescent="0.2">
      <c r="A510" s="120" t="s">
        <v>2297</v>
      </c>
      <c r="B510" s="61" t="s">
        <v>585</v>
      </c>
      <c r="C510" s="61" t="s">
        <v>941</v>
      </c>
      <c r="D510" s="61" t="s">
        <v>236</v>
      </c>
      <c r="E510" s="61" t="s">
        <v>1089</v>
      </c>
      <c r="F510" s="121">
        <v>1.0287463880000001</v>
      </c>
      <c r="G510" s="121">
        <v>1.3012466010000001</v>
      </c>
      <c r="H510" s="76">
        <f>IF(ISERROR(F510/G510-1),"",IF((F510/G510-1)&gt;10000%,"",F510/G510-1))</f>
        <v>-0.20941473567776103</v>
      </c>
      <c r="I510" s="62">
        <f>F510/$F$1034</f>
        <v>1.2110833036778331E-4</v>
      </c>
      <c r="J510" s="123">
        <v>30.40678831</v>
      </c>
      <c r="K510" s="123">
        <v>35.244380952381</v>
      </c>
    </row>
    <row r="511" spans="1:11" x14ac:dyDescent="0.2">
      <c r="A511" s="120" t="s">
        <v>1730</v>
      </c>
      <c r="B511" s="61" t="s">
        <v>1488</v>
      </c>
      <c r="C511" s="61" t="s">
        <v>171</v>
      </c>
      <c r="D511" s="61" t="s">
        <v>879</v>
      </c>
      <c r="E511" s="61" t="s">
        <v>1089</v>
      </c>
      <c r="F511" s="121">
        <v>1.0361589</v>
      </c>
      <c r="G511" s="121">
        <v>0.27961071000000004</v>
      </c>
      <c r="H511" s="76">
        <f>IF(ISERROR(F511/G511-1),"",IF((F511/G511-1)&gt;10000%,"",F511/G511-1))</f>
        <v>2.7057196414257518</v>
      </c>
      <c r="I511" s="62">
        <f>F511/$F$1034</f>
        <v>1.2198096230372274E-4</v>
      </c>
      <c r="J511" s="123">
        <v>171.18100000000001</v>
      </c>
      <c r="K511" s="123">
        <v>48.502904761904801</v>
      </c>
    </row>
    <row r="512" spans="1:11" x14ac:dyDescent="0.2">
      <c r="A512" s="120" t="s">
        <v>2317</v>
      </c>
      <c r="B512" s="61" t="s">
        <v>492</v>
      </c>
      <c r="C512" s="61" t="s">
        <v>941</v>
      </c>
      <c r="D512" s="61" t="s">
        <v>236</v>
      </c>
      <c r="E512" s="61" t="s">
        <v>1089</v>
      </c>
      <c r="F512" s="121">
        <v>1.03981985</v>
      </c>
      <c r="G512" s="121">
        <v>5.6408271380000006</v>
      </c>
      <c r="H512" s="76">
        <f>IF(ISERROR(F512/G512-1),"",IF((F512/G512-1)&gt;10000%,"",F512/G512-1))</f>
        <v>-0.81566181260986559</v>
      </c>
      <c r="I512" s="62">
        <f>F512/$F$1034</f>
        <v>1.2241194465975502E-4</v>
      </c>
      <c r="J512" s="123">
        <v>67.763457279999997</v>
      </c>
      <c r="K512" s="123">
        <v>14.254809523809501</v>
      </c>
    </row>
    <row r="513" spans="1:11" x14ac:dyDescent="0.2">
      <c r="A513" s="120" t="s">
        <v>2099</v>
      </c>
      <c r="B513" s="61" t="s">
        <v>2100</v>
      </c>
      <c r="C513" s="61" t="s">
        <v>2091</v>
      </c>
      <c r="D513" s="61" t="s">
        <v>236</v>
      </c>
      <c r="E513" s="61" t="s">
        <v>238</v>
      </c>
      <c r="F513" s="121">
        <v>1.0404179899999999</v>
      </c>
      <c r="G513" s="121">
        <v>0.48814268999999999</v>
      </c>
      <c r="H513" s="76">
        <f>IF(ISERROR(F513/G513-1),"",IF((F513/G513-1)&gt;10000%,"",F513/G513-1))</f>
        <v>1.1313808673443413</v>
      </c>
      <c r="I513" s="62">
        <f>F513/$F$1034</f>
        <v>1.2248236020392719E-4</v>
      </c>
      <c r="J513" s="123">
        <v>24.9290108364</v>
      </c>
      <c r="K513" s="123">
        <v>14.998666666666701</v>
      </c>
    </row>
    <row r="514" spans="1:11" x14ac:dyDescent="0.2">
      <c r="A514" s="120" t="s">
        <v>2673</v>
      </c>
      <c r="B514" s="120" t="s">
        <v>332</v>
      </c>
      <c r="C514" s="120" t="s">
        <v>940</v>
      </c>
      <c r="D514" s="120" t="s">
        <v>236</v>
      </c>
      <c r="E514" s="120" t="s">
        <v>1089</v>
      </c>
      <c r="F514" s="121">
        <v>1.0482441949999999</v>
      </c>
      <c r="G514" s="121">
        <v>0.27592232900000002</v>
      </c>
      <c r="H514" s="76">
        <f>IF(ISERROR(F514/G514-1),"",IF((F514/G514-1)&gt;10000%,"",F514/G514-1))</f>
        <v>2.7990553312559197</v>
      </c>
      <c r="I514" s="122">
        <f>F514/$F$1034</f>
        <v>1.2340369381123994E-4</v>
      </c>
      <c r="J514" s="123">
        <v>48.573210463999999</v>
      </c>
      <c r="K514" s="123">
        <v>12.016285714285701</v>
      </c>
    </row>
    <row r="515" spans="1:11" x14ac:dyDescent="0.2">
      <c r="A515" s="120" t="s">
        <v>2872</v>
      </c>
      <c r="B515" s="61" t="s">
        <v>610</v>
      </c>
      <c r="C515" s="61" t="s">
        <v>946</v>
      </c>
      <c r="D515" s="61" t="s">
        <v>236</v>
      </c>
      <c r="E515" s="61" t="s">
        <v>1089</v>
      </c>
      <c r="F515" s="121">
        <v>1.0542261799999999</v>
      </c>
      <c r="G515" s="121">
        <v>6.4309419999999992E-2</v>
      </c>
      <c r="H515" s="76">
        <f>IF(ISERROR(F515/G515-1),"",IF((F515/G515-1)&gt;10000%,"",F515/G515-1))</f>
        <v>15.393028890635307</v>
      </c>
      <c r="I515" s="62">
        <f>F515/$F$1034</f>
        <v>1.2410791812161013E-4</v>
      </c>
      <c r="J515" s="123">
        <v>29.04145643</v>
      </c>
      <c r="K515" s="123">
        <v>13.6081428571429</v>
      </c>
    </row>
    <row r="516" spans="1:11" x14ac:dyDescent="0.2">
      <c r="A516" s="120" t="s">
        <v>1770</v>
      </c>
      <c r="B516" s="61" t="s">
        <v>1072</v>
      </c>
      <c r="C516" s="61" t="s">
        <v>704</v>
      </c>
      <c r="D516" s="61" t="s">
        <v>236</v>
      </c>
      <c r="E516" s="61" t="s">
        <v>1089</v>
      </c>
      <c r="F516" s="121">
        <v>1.058348987</v>
      </c>
      <c r="G516" s="121">
        <v>0.389788413</v>
      </c>
      <c r="H516" s="76">
        <f>IF(ISERROR(F516/G516-1),"",IF((F516/G516-1)&gt;10000%,"",F516/G516-1))</f>
        <v>1.7151884245466271</v>
      </c>
      <c r="I516" s="62">
        <f>F516/$F$1034</f>
        <v>1.2459327221667465E-4</v>
      </c>
      <c r="J516" s="123">
        <v>36.539639784375005</v>
      </c>
      <c r="K516" s="123">
        <v>47.8934761904762</v>
      </c>
    </row>
    <row r="517" spans="1:11" x14ac:dyDescent="0.2">
      <c r="A517" s="120" t="s">
        <v>2164</v>
      </c>
      <c r="B517" s="61" t="s">
        <v>0</v>
      </c>
      <c r="C517" s="61" t="s">
        <v>1039</v>
      </c>
      <c r="D517" s="61" t="s">
        <v>237</v>
      </c>
      <c r="E517" s="61" t="s">
        <v>238</v>
      </c>
      <c r="F517" s="121">
        <v>1.06444867</v>
      </c>
      <c r="G517" s="121">
        <v>4.4336250000000001E-2</v>
      </c>
      <c r="H517" s="76">
        <f>IF(ISERROR(F517/G517-1),"",IF((F517/G517-1)&gt;10000%,"",F517/G517-1))</f>
        <v>23.008540866672305</v>
      </c>
      <c r="I517" s="62">
        <f>F517/$F$1034</f>
        <v>1.2531135242820171E-4</v>
      </c>
      <c r="J517" s="123">
        <v>128.24415324040848</v>
      </c>
      <c r="K517" s="123">
        <v>40.644809523809499</v>
      </c>
    </row>
    <row r="518" spans="1:11" x14ac:dyDescent="0.2">
      <c r="A518" s="120" t="s">
        <v>2257</v>
      </c>
      <c r="B518" s="61" t="s">
        <v>1187</v>
      </c>
      <c r="C518" s="61" t="s">
        <v>941</v>
      </c>
      <c r="D518" s="61" t="s">
        <v>236</v>
      </c>
      <c r="E518" s="61" t="s">
        <v>1089</v>
      </c>
      <c r="F518" s="121">
        <v>1.0795976969999999</v>
      </c>
      <c r="G518" s="121">
        <v>0.97074493999999989</v>
      </c>
      <c r="H518" s="76">
        <f>IF(ISERROR(F518/G518-1),"",IF((F518/G518-1)&gt;10000%,"",F518/G518-1))</f>
        <v>0.1121332211116135</v>
      </c>
      <c r="I518" s="62">
        <f>F518/$F$1034</f>
        <v>1.2709475928927781E-4</v>
      </c>
      <c r="J518" s="123">
        <v>33.706238020000001</v>
      </c>
      <c r="K518" s="123">
        <v>13.1398095238095</v>
      </c>
    </row>
    <row r="519" spans="1:11" x14ac:dyDescent="0.2">
      <c r="A519" s="120" t="s">
        <v>2367</v>
      </c>
      <c r="B519" s="61" t="s">
        <v>969</v>
      </c>
      <c r="C519" s="61" t="s">
        <v>945</v>
      </c>
      <c r="D519" s="61" t="s">
        <v>237</v>
      </c>
      <c r="E519" s="61" t="s">
        <v>238</v>
      </c>
      <c r="F519" s="121">
        <v>1.0861095199999999</v>
      </c>
      <c r="G519" s="121">
        <v>4.8086150000000001E-2</v>
      </c>
      <c r="H519" s="76">
        <f>IF(ISERROR(F519/G519-1),"",IF((F519/G519-1)&gt;10000%,"",F519/G519-1))</f>
        <v>21.586743168251147</v>
      </c>
      <c r="I519" s="62">
        <f>F519/$F$1034</f>
        <v>1.2786135834651848E-4</v>
      </c>
      <c r="J519" s="123">
        <v>12.44</v>
      </c>
      <c r="K519" s="123">
        <v>50.069380952380897</v>
      </c>
    </row>
    <row r="520" spans="1:11" x14ac:dyDescent="0.2">
      <c r="A520" s="120" t="s">
        <v>2619</v>
      </c>
      <c r="B520" s="61" t="s">
        <v>207</v>
      </c>
      <c r="C520" s="61" t="s">
        <v>940</v>
      </c>
      <c r="D520" s="61" t="s">
        <v>236</v>
      </c>
      <c r="E520" s="61" t="s">
        <v>1089</v>
      </c>
      <c r="F520" s="121">
        <v>1.0886321029999999</v>
      </c>
      <c r="G520" s="121">
        <v>1.4065424150000001</v>
      </c>
      <c r="H520" s="76">
        <f>IF(ISERROR(F520/G520-1),"",IF((F520/G520-1)&gt;10000%,"",F520/G520-1))</f>
        <v>-0.22602255617012457</v>
      </c>
      <c r="I520" s="62">
        <f>F520/$F$1034</f>
        <v>1.2815832737494742E-4</v>
      </c>
      <c r="J520" s="123">
        <v>186.34593000000001</v>
      </c>
      <c r="K520" s="123">
        <v>16.010904761904801</v>
      </c>
    </row>
    <row r="521" spans="1:11" x14ac:dyDescent="0.2">
      <c r="A521" s="120" t="s">
        <v>1739</v>
      </c>
      <c r="B521" s="61" t="s">
        <v>1696</v>
      </c>
      <c r="C521" s="61" t="s">
        <v>171</v>
      </c>
      <c r="D521" s="61" t="s">
        <v>237</v>
      </c>
      <c r="E521" s="61" t="s">
        <v>1089</v>
      </c>
      <c r="F521" s="121">
        <v>1.1085174600000001</v>
      </c>
      <c r="G521" s="121">
        <v>0.93371553000000007</v>
      </c>
      <c r="H521" s="76">
        <f>IF(ISERROR(F521/G521-1),"",IF((F521/G521-1)&gt;10000%,"",F521/G521-1))</f>
        <v>0.18721111985788652</v>
      </c>
      <c r="I521" s="62">
        <f>F521/$F$1034</f>
        <v>1.304993148264021E-4</v>
      </c>
      <c r="J521" s="123">
        <v>38.816000000000003</v>
      </c>
      <c r="K521" s="123">
        <v>46.521571428571399</v>
      </c>
    </row>
    <row r="522" spans="1:11" x14ac:dyDescent="0.2">
      <c r="A522" s="120" t="s">
        <v>1765</v>
      </c>
      <c r="B522" s="61" t="s">
        <v>956</v>
      </c>
      <c r="C522" s="61" t="s">
        <v>704</v>
      </c>
      <c r="D522" s="61" t="s">
        <v>236</v>
      </c>
      <c r="E522" s="61" t="s">
        <v>1089</v>
      </c>
      <c r="F522" s="121">
        <v>1.1123738700000001</v>
      </c>
      <c r="G522" s="121">
        <v>0.74126141000000001</v>
      </c>
      <c r="H522" s="76">
        <f>IF(ISERROR(F522/G522-1),"",IF((F522/G522-1)&gt;10000%,"",F522/G522-1))</f>
        <v>0.50064991242428247</v>
      </c>
      <c r="I522" s="62">
        <f>F522/$F$1034</f>
        <v>1.3095330755168557E-4</v>
      </c>
      <c r="J522" s="123">
        <v>12.2768253375</v>
      </c>
      <c r="K522" s="123">
        <v>31.978000000000002</v>
      </c>
    </row>
    <row r="523" spans="1:11" x14ac:dyDescent="0.2">
      <c r="A523" s="120" t="s">
        <v>2640</v>
      </c>
      <c r="B523" s="61" t="s">
        <v>1310</v>
      </c>
      <c r="C523" s="61" t="s">
        <v>940</v>
      </c>
      <c r="D523" s="61" t="s">
        <v>236</v>
      </c>
      <c r="E523" s="61" t="s">
        <v>238</v>
      </c>
      <c r="F523" s="121">
        <v>1.13768808</v>
      </c>
      <c r="G523" s="121">
        <v>0.75423406000000004</v>
      </c>
      <c r="H523" s="76">
        <f>IF(ISERROR(F523/G523-1),"",IF((F523/G523-1)&gt;10000%,"",F523/G523-1))</f>
        <v>0.50840188787019236</v>
      </c>
      <c r="I523" s="62">
        <f>F523/$F$1034</f>
        <v>1.3393340229946846E-4</v>
      </c>
      <c r="J523" s="123">
        <v>57.200926899999999</v>
      </c>
      <c r="K523" s="123">
        <v>54.136476190476202</v>
      </c>
    </row>
    <row r="524" spans="1:11" x14ac:dyDescent="0.2">
      <c r="A524" s="120" t="s">
        <v>1971</v>
      </c>
      <c r="B524" s="61" t="s">
        <v>348</v>
      </c>
      <c r="C524" s="61" t="s">
        <v>945</v>
      </c>
      <c r="D524" s="61" t="s">
        <v>237</v>
      </c>
      <c r="E524" s="61" t="s">
        <v>1089</v>
      </c>
      <c r="F524" s="121">
        <v>1.1438845800000002</v>
      </c>
      <c r="G524" s="121">
        <v>2.12713448</v>
      </c>
      <c r="H524" s="76">
        <f>IF(ISERROR(F524/G524-1),"",IF((F524/G524-1)&gt;10000%,"",F524/G524-1))</f>
        <v>-0.46224153162145154</v>
      </c>
      <c r="I524" s="62">
        <f>F524/$F$1034</f>
        <v>1.3466288021344E-4</v>
      </c>
      <c r="J524" s="123">
        <v>68.572184239999999</v>
      </c>
      <c r="K524" s="123">
        <v>61.234142857142899</v>
      </c>
    </row>
    <row r="525" spans="1:11" x14ac:dyDescent="0.2">
      <c r="A525" s="120" t="s">
        <v>2484</v>
      </c>
      <c r="B525" s="61" t="s">
        <v>316</v>
      </c>
      <c r="C525" s="61" t="s">
        <v>942</v>
      </c>
      <c r="D525" s="61" t="s">
        <v>236</v>
      </c>
      <c r="E525" s="61" t="s">
        <v>1089</v>
      </c>
      <c r="F525" s="121">
        <v>1.14704761</v>
      </c>
      <c r="G525" s="121">
        <v>1.45897046</v>
      </c>
      <c r="H525" s="76">
        <f>IF(ISERROR(F525/G525-1),"",IF((F525/G525-1)&gt;10000%,"",F525/G525-1))</f>
        <v>-0.21379654938318626</v>
      </c>
      <c r="I525" s="62">
        <f>F525/$F$1034</f>
        <v>1.3503524534314696E-4</v>
      </c>
      <c r="J525" s="123">
        <v>43.347932607328801</v>
      </c>
      <c r="K525" s="123">
        <v>29.444857142857099</v>
      </c>
    </row>
    <row r="526" spans="1:11" x14ac:dyDescent="0.2">
      <c r="A526" s="120" t="s">
        <v>2871</v>
      </c>
      <c r="B526" s="61" t="s">
        <v>617</v>
      </c>
      <c r="C526" s="61" t="s">
        <v>946</v>
      </c>
      <c r="D526" s="61" t="s">
        <v>236</v>
      </c>
      <c r="E526" s="61" t="s">
        <v>238</v>
      </c>
      <c r="F526" s="121">
        <v>1.1532909419999999</v>
      </c>
      <c r="G526" s="121">
        <v>2.4941119</v>
      </c>
      <c r="H526" s="76">
        <f>IF(ISERROR(F526/G526-1),"",IF((F526/G526-1)&gt;10000%,"",F526/G526-1))</f>
        <v>-0.53759454738177548</v>
      </c>
      <c r="I526" s="62">
        <f>F526/$F$1034</f>
        <v>1.3577023651616262E-4</v>
      </c>
      <c r="J526" s="123">
        <v>476.82220539999997</v>
      </c>
      <c r="K526" s="123">
        <v>18.603047619047601</v>
      </c>
    </row>
    <row r="527" spans="1:11" x14ac:dyDescent="0.2">
      <c r="A527" s="120" t="s">
        <v>1998</v>
      </c>
      <c r="B527" s="61" t="s">
        <v>872</v>
      </c>
      <c r="C527" s="61" t="s">
        <v>945</v>
      </c>
      <c r="D527" s="61" t="s">
        <v>879</v>
      </c>
      <c r="E527" s="61" t="s">
        <v>1089</v>
      </c>
      <c r="F527" s="121">
        <v>1.159393095</v>
      </c>
      <c r="G527" s="121">
        <v>0.26476750999999998</v>
      </c>
      <c r="H527" s="76">
        <f>IF(ISERROR(F527/G527-1),"",IF((F527/G527-1)&gt;10000%,"",F527/G527-1))</f>
        <v>3.3789099916375696</v>
      </c>
      <c r="I527" s="62">
        <f>F527/$F$1034</f>
        <v>1.3648860750642728E-4</v>
      </c>
      <c r="J527" s="123">
        <v>135.75321384</v>
      </c>
      <c r="K527" s="123">
        <v>15.287000000000001</v>
      </c>
    </row>
    <row r="528" spans="1:11" x14ac:dyDescent="0.2">
      <c r="A528" s="120" t="s">
        <v>1979</v>
      </c>
      <c r="B528" s="61" t="s">
        <v>548</v>
      </c>
      <c r="C528" s="61" t="s">
        <v>945</v>
      </c>
      <c r="D528" s="61" t="s">
        <v>237</v>
      </c>
      <c r="E528" s="61" t="s">
        <v>238</v>
      </c>
      <c r="F528" s="121">
        <v>1.160867981</v>
      </c>
      <c r="G528" s="121">
        <v>0.37725181600000002</v>
      </c>
      <c r="H528" s="76">
        <f>IF(ISERROR(F528/G528-1),"",IF((F528/G528-1)&gt;10000%,"",F528/G528-1))</f>
        <v>2.0771700274598546</v>
      </c>
      <c r="I528" s="62">
        <f>F528/$F$1034</f>
        <v>1.3666223725913057E-4</v>
      </c>
      <c r="J528" s="123">
        <v>81.330418080000001</v>
      </c>
      <c r="K528" s="123">
        <v>56.306904761904804</v>
      </c>
    </row>
    <row r="529" spans="1:11" x14ac:dyDescent="0.2">
      <c r="A529" s="120" t="s">
        <v>2001</v>
      </c>
      <c r="B529" s="61" t="s">
        <v>10</v>
      </c>
      <c r="C529" s="61" t="s">
        <v>945</v>
      </c>
      <c r="D529" s="61" t="s">
        <v>879</v>
      </c>
      <c r="E529" s="61" t="s">
        <v>1089</v>
      </c>
      <c r="F529" s="121">
        <v>1.165088675</v>
      </c>
      <c r="G529" s="121">
        <v>13.638247662000001</v>
      </c>
      <c r="H529" s="76">
        <f>IF(ISERROR(F529/G529-1),"",IF((F529/G529-1)&gt;10000%,"",F529/G529-1))</f>
        <v>-0.91457196673101449</v>
      </c>
      <c r="I529" s="62">
        <f>F529/$F$1034</f>
        <v>1.3715911502151773E-4</v>
      </c>
      <c r="J529" s="123">
        <v>440.82060344999996</v>
      </c>
      <c r="K529" s="123">
        <v>44.9</v>
      </c>
    </row>
    <row r="530" spans="1:11" x14ac:dyDescent="0.2">
      <c r="A530" s="120" t="s">
        <v>2604</v>
      </c>
      <c r="B530" s="61" t="s">
        <v>2605</v>
      </c>
      <c r="C530" s="61" t="s">
        <v>171</v>
      </c>
      <c r="D530" s="61" t="s">
        <v>237</v>
      </c>
      <c r="E530" s="61" t="s">
        <v>1089</v>
      </c>
      <c r="F530" s="121">
        <v>1.16859015</v>
      </c>
      <c r="G530" s="121">
        <v>0.54872474999999998</v>
      </c>
      <c r="H530" s="76">
        <f>IF(ISERROR(F530/G530-1),"",IF((F530/G530-1)&gt;10000%,"",F530/G530-1))</f>
        <v>1.1296472411714618</v>
      </c>
      <c r="I530" s="62">
        <f>F530/$F$1034</f>
        <v>1.3757132331310547E-4</v>
      </c>
      <c r="J530" s="123">
        <v>16.11</v>
      </c>
      <c r="K530" s="123">
        <v>45.635095238095197</v>
      </c>
    </row>
    <row r="531" spans="1:11" x14ac:dyDescent="0.2">
      <c r="A531" s="120" t="s">
        <v>2501</v>
      </c>
      <c r="B531" s="61" t="s">
        <v>372</v>
      </c>
      <c r="C531" s="61" t="s">
        <v>704</v>
      </c>
      <c r="D531" s="61" t="s">
        <v>236</v>
      </c>
      <c r="E531" s="61" t="s">
        <v>238</v>
      </c>
      <c r="F531" s="121">
        <v>1.1922163000000001</v>
      </c>
      <c r="G531" s="121">
        <v>1.9038772770000001</v>
      </c>
      <c r="H531" s="76">
        <f>IF(ISERROR(F531/G531-1),"",IF((F531/G531-1)&gt;10000%,"",F531/G531-1))</f>
        <v>-0.37379561466345501</v>
      </c>
      <c r="I531" s="62">
        <f>F531/$F$1034</f>
        <v>1.4035269257271625E-4</v>
      </c>
      <c r="J531" s="123">
        <v>22.4327472696</v>
      </c>
      <c r="K531" s="123">
        <v>23.243238095238102</v>
      </c>
    </row>
    <row r="532" spans="1:11" x14ac:dyDescent="0.2">
      <c r="A532" s="120" t="s">
        <v>2870</v>
      </c>
      <c r="B532" s="61" t="s">
        <v>606</v>
      </c>
      <c r="C532" s="61" t="s">
        <v>946</v>
      </c>
      <c r="D532" s="61" t="s">
        <v>236</v>
      </c>
      <c r="E532" s="61" t="s">
        <v>1089</v>
      </c>
      <c r="F532" s="121">
        <v>1.1933433</v>
      </c>
      <c r="G532" s="121">
        <v>1.0919573999999999</v>
      </c>
      <c r="H532" s="76">
        <f>IF(ISERROR(F532/G532-1),"",IF((F532/G532-1)&gt;10000%,"",F532/G532-1))</f>
        <v>9.284785285579833E-2</v>
      </c>
      <c r="I532" s="62">
        <f>F532/$F$1034</f>
        <v>1.4048536772950568E-4</v>
      </c>
      <c r="J532" s="123">
        <v>60.536368830000001</v>
      </c>
      <c r="K532" s="123">
        <v>17.790285714285702</v>
      </c>
    </row>
    <row r="533" spans="1:11" x14ac:dyDescent="0.2">
      <c r="A533" s="120" t="s">
        <v>2512</v>
      </c>
      <c r="B533" s="61" t="s">
        <v>123</v>
      </c>
      <c r="C533" s="61" t="s">
        <v>704</v>
      </c>
      <c r="D533" s="61" t="s">
        <v>236</v>
      </c>
      <c r="E533" s="61" t="s">
        <v>1089</v>
      </c>
      <c r="F533" s="121">
        <v>1.2005497039999999</v>
      </c>
      <c r="G533" s="121">
        <v>7.1068948399999998</v>
      </c>
      <c r="H533" s="76">
        <f>IF(ISERROR(F533/G533-1),"",IF((F533/G533-1)&gt;10000%,"",F533/G533-1))</f>
        <v>-0.83107253856594276</v>
      </c>
      <c r="I533" s="62">
        <f>F533/$F$1034</f>
        <v>1.4133373576906931E-4</v>
      </c>
      <c r="J533" s="123">
        <v>57.950366292000005</v>
      </c>
      <c r="K533" s="123">
        <v>14.511619047619</v>
      </c>
    </row>
    <row r="534" spans="1:11" x14ac:dyDescent="0.2">
      <c r="A534" s="120" t="s">
        <v>1721</v>
      </c>
      <c r="B534" s="61" t="s">
        <v>887</v>
      </c>
      <c r="C534" s="61" t="s">
        <v>171</v>
      </c>
      <c r="D534" s="61" t="s">
        <v>879</v>
      </c>
      <c r="E534" s="61" t="s">
        <v>238</v>
      </c>
      <c r="F534" s="121">
        <v>1.2045852100000001</v>
      </c>
      <c r="G534" s="121">
        <v>0.71281145999999995</v>
      </c>
      <c r="H534" s="76">
        <f>IF(ISERROR(F534/G534-1),"",IF((F534/G534-1)&gt;10000%,"",F534/G534-1))</f>
        <v>0.68990718808028162</v>
      </c>
      <c r="I534" s="62">
        <f>F534/$F$1034</f>
        <v>1.4180881242503631E-4</v>
      </c>
      <c r="J534" s="123">
        <v>16.528888800000001</v>
      </c>
      <c r="K534" s="123">
        <v>31.101285714285702</v>
      </c>
    </row>
    <row r="535" spans="1:11" x14ac:dyDescent="0.2">
      <c r="A535" s="120" t="s">
        <v>2634</v>
      </c>
      <c r="B535" s="61" t="s">
        <v>73</v>
      </c>
      <c r="C535" s="61" t="s">
        <v>940</v>
      </c>
      <c r="D535" s="61" t="s">
        <v>236</v>
      </c>
      <c r="E535" s="61" t="s">
        <v>1089</v>
      </c>
      <c r="F535" s="121">
        <v>1.2151337169999998</v>
      </c>
      <c r="G535" s="121">
        <v>8.6506890600000013</v>
      </c>
      <c r="H535" s="76">
        <f>IF(ISERROR(F535/G535-1),"",IF((F535/G535-1)&gt;10000%,"",F535/G535-1))</f>
        <v>-0.85953330323492172</v>
      </c>
      <c r="I535" s="62">
        <f>F535/$F$1034</f>
        <v>1.4305062681733418E-4</v>
      </c>
      <c r="J535" s="123">
        <v>10.278477550000002</v>
      </c>
      <c r="K535" s="123">
        <v>21.275190476190499</v>
      </c>
    </row>
    <row r="536" spans="1:11" x14ac:dyDescent="0.2">
      <c r="A536" s="120" t="s">
        <v>2296</v>
      </c>
      <c r="B536" s="61" t="s">
        <v>584</v>
      </c>
      <c r="C536" s="61" t="s">
        <v>941</v>
      </c>
      <c r="D536" s="61" t="s">
        <v>236</v>
      </c>
      <c r="E536" s="61" t="s">
        <v>1089</v>
      </c>
      <c r="F536" s="121">
        <v>1.2193563089999999</v>
      </c>
      <c r="G536" s="121">
        <v>4.011632563</v>
      </c>
      <c r="H536" s="76">
        <f>IF(ISERROR(F536/G536-1),"",IF((F536/G536-1)&gt;10000%,"",F536/G536-1))</f>
        <v>-0.6960448670582795</v>
      </c>
      <c r="I536" s="62">
        <f>F536/$F$1034</f>
        <v>1.43547728020225E-4</v>
      </c>
      <c r="J536" s="123">
        <v>25.435436670000001</v>
      </c>
      <c r="K536" s="123">
        <v>13.1750476190476</v>
      </c>
    </row>
    <row r="537" spans="1:11" x14ac:dyDescent="0.2">
      <c r="A537" s="120" t="s">
        <v>1941</v>
      </c>
      <c r="B537" s="61" t="s">
        <v>413</v>
      </c>
      <c r="C537" s="61" t="s">
        <v>945</v>
      </c>
      <c r="D537" s="61" t="s">
        <v>237</v>
      </c>
      <c r="E537" s="61" t="s">
        <v>238</v>
      </c>
      <c r="F537" s="121">
        <v>1.22258095</v>
      </c>
      <c r="G537" s="121">
        <v>1.7920621290000001</v>
      </c>
      <c r="H537" s="76">
        <f>IF(ISERROR(F537/G537-1),"",IF((F537/G537-1)&gt;10000%,"",F537/G537-1))</f>
        <v>-0.31777981900537111</v>
      </c>
      <c r="I537" s="62">
        <f>F537/$F$1034</f>
        <v>1.4392734625471012E-4</v>
      </c>
      <c r="J537" s="123">
        <v>357.58385212000002</v>
      </c>
      <c r="K537" s="123">
        <v>38.261809523809497</v>
      </c>
    </row>
    <row r="538" spans="1:11" x14ac:dyDescent="0.2">
      <c r="A538" s="120" t="s">
        <v>2066</v>
      </c>
      <c r="B538" s="61" t="s">
        <v>193</v>
      </c>
      <c r="C538" s="61" t="s">
        <v>2052</v>
      </c>
      <c r="D538" s="61" t="s">
        <v>237</v>
      </c>
      <c r="E538" s="61" t="s">
        <v>238</v>
      </c>
      <c r="F538" s="121">
        <v>1.2281693840000001</v>
      </c>
      <c r="G538" s="121">
        <v>2.5649624769999999</v>
      </c>
      <c r="H538" s="76">
        <f>IF(ISERROR(F538/G538-1),"",IF((F538/G538-1)&gt;10000%,"",F538/G538-1))</f>
        <v>-0.52117452203960646</v>
      </c>
      <c r="I538" s="62">
        <f>F538/$F$1034</f>
        <v>1.4458524009424654E-4</v>
      </c>
      <c r="J538" s="123">
        <v>112.91385566</v>
      </c>
      <c r="K538" s="123">
        <v>14.2031428571429</v>
      </c>
    </row>
    <row r="539" spans="1:11" x14ac:dyDescent="0.2">
      <c r="A539" s="120" t="s">
        <v>524</v>
      </c>
      <c r="B539" s="61" t="s">
        <v>66</v>
      </c>
      <c r="C539" s="61" t="s">
        <v>525</v>
      </c>
      <c r="D539" s="61" t="s">
        <v>236</v>
      </c>
      <c r="E539" s="61" t="s">
        <v>1089</v>
      </c>
      <c r="F539" s="121">
        <v>1.2416569499999999</v>
      </c>
      <c r="G539" s="121">
        <v>3.4536529999999996E-2</v>
      </c>
      <c r="H539" s="76">
        <f>IF(ISERROR(F539/G539-1),"",IF((F539/G539-1)&gt;10000%,"",F539/G539-1))</f>
        <v>34.951989096762183</v>
      </c>
      <c r="I539" s="62">
        <f>F539/$F$1034</f>
        <v>1.4617305281275426E-4</v>
      </c>
      <c r="J539" s="123">
        <v>9.5982275599999998</v>
      </c>
      <c r="K539" s="123">
        <v>83.703809523809497</v>
      </c>
    </row>
    <row r="540" spans="1:11" x14ac:dyDescent="0.2">
      <c r="A540" s="120" t="s">
        <v>1991</v>
      </c>
      <c r="B540" s="61" t="s">
        <v>1871</v>
      </c>
      <c r="C540" s="61" t="s">
        <v>945</v>
      </c>
      <c r="D540" s="61" t="s">
        <v>879</v>
      </c>
      <c r="E540" s="61" t="s">
        <v>1089</v>
      </c>
      <c r="F540" s="121">
        <v>1.24540655</v>
      </c>
      <c r="G540" s="121">
        <v>3.5922615000000002</v>
      </c>
      <c r="H540" s="76">
        <f>IF(ISERROR(F540/G540-1),"",IF((F540/G540-1)&gt;10000%,"",F540/G540-1))</f>
        <v>-0.65330849382763478</v>
      </c>
      <c r="I540" s="62">
        <f>F540/$F$1034</f>
        <v>1.4661447141780994E-4</v>
      </c>
      <c r="J540" s="123">
        <v>57.019135409999997</v>
      </c>
      <c r="K540" s="123">
        <v>19.3449047619048</v>
      </c>
    </row>
    <row r="541" spans="1:11" x14ac:dyDescent="0.2">
      <c r="A541" s="120" t="s">
        <v>2869</v>
      </c>
      <c r="B541" s="61" t="s">
        <v>354</v>
      </c>
      <c r="C541" s="61" t="s">
        <v>946</v>
      </c>
      <c r="D541" s="61" t="s">
        <v>236</v>
      </c>
      <c r="E541" s="61" t="s">
        <v>1089</v>
      </c>
      <c r="F541" s="121">
        <v>1.24812704</v>
      </c>
      <c r="G541" s="121">
        <v>2.0751035199999999</v>
      </c>
      <c r="H541" s="76">
        <f>IF(ISERROR(F541/G541-1),"",IF((F541/G541-1)&gt;10000%,"",F541/G541-1))</f>
        <v>-0.39852299995134699</v>
      </c>
      <c r="I541" s="62">
        <f>F541/$F$1034</f>
        <v>1.4693473888657141E-4</v>
      </c>
      <c r="J541" s="123">
        <v>71.619336129999994</v>
      </c>
      <c r="K541" s="123">
        <v>62.228761904761903</v>
      </c>
    </row>
    <row r="542" spans="1:11" x14ac:dyDescent="0.2">
      <c r="A542" s="120" t="s">
        <v>1778</v>
      </c>
      <c r="B542" s="61" t="s">
        <v>1080</v>
      </c>
      <c r="C542" s="61" t="s">
        <v>704</v>
      </c>
      <c r="D542" s="61" t="s">
        <v>236</v>
      </c>
      <c r="E542" s="61" t="s">
        <v>1089</v>
      </c>
      <c r="F542" s="121">
        <v>1.2561531499999998</v>
      </c>
      <c r="G542" s="121">
        <v>1.33145E-2</v>
      </c>
      <c r="H542" s="76">
        <f>IF(ISERROR(F542/G542-1),"",IF((F542/G542-1)&gt;10000%,"",F542/G542-1))</f>
        <v>93.344748206842155</v>
      </c>
      <c r="I542" s="62">
        <f>F542/$F$1034</f>
        <v>1.4787960614713879E-4</v>
      </c>
      <c r="J542" s="123">
        <v>7.5386779104000006</v>
      </c>
      <c r="K542" s="123">
        <v>47.663285714285699</v>
      </c>
    </row>
    <row r="543" spans="1:11" x14ac:dyDescent="0.2">
      <c r="A543" s="120" t="s">
        <v>2868</v>
      </c>
      <c r="B543" s="61" t="s">
        <v>631</v>
      </c>
      <c r="C543" s="61" t="s">
        <v>946</v>
      </c>
      <c r="D543" s="120" t="s">
        <v>237</v>
      </c>
      <c r="E543" s="61" t="s">
        <v>1089</v>
      </c>
      <c r="F543" s="121">
        <v>1.2588320399999999</v>
      </c>
      <c r="G543" s="121">
        <v>1.3940284680000001</v>
      </c>
      <c r="H543" s="76">
        <f>IF(ISERROR(F543/G543-1),"",IF((F543/G543-1)&gt;10000%,"",F543/G543-1))</f>
        <v>-9.698254454872457E-2</v>
      </c>
      <c r="I543" s="62">
        <f>F543/$F$1034</f>
        <v>1.481949762897934E-4</v>
      </c>
      <c r="J543" s="123">
        <v>487.84157369999997</v>
      </c>
      <c r="K543" s="123">
        <v>6.5833333333333304</v>
      </c>
    </row>
    <row r="544" spans="1:11" x14ac:dyDescent="0.2">
      <c r="A544" s="120" t="s">
        <v>2677</v>
      </c>
      <c r="B544" s="61" t="s">
        <v>86</v>
      </c>
      <c r="C544" s="61" t="s">
        <v>940</v>
      </c>
      <c r="D544" s="61" t="s">
        <v>236</v>
      </c>
      <c r="E544" s="61" t="s">
        <v>1089</v>
      </c>
      <c r="F544" s="121">
        <v>1.2593004299999999</v>
      </c>
      <c r="G544" s="121">
        <v>2.3016E-3</v>
      </c>
      <c r="H544" s="76" t="str">
        <f>IF(ISERROR(F544/G544-1),"",IF((F544/G544-1)&gt;10000%,"",F544/G544-1))</f>
        <v/>
      </c>
      <c r="I544" s="62">
        <f>F544/$F$1034</f>
        <v>1.4825011712092792E-4</v>
      </c>
      <c r="J544" s="123">
        <v>40.825043999999998</v>
      </c>
      <c r="K544" s="123">
        <v>20.460428571428601</v>
      </c>
    </row>
    <row r="545" spans="1:11" x14ac:dyDescent="0.2">
      <c r="A545" s="120" t="s">
        <v>1982</v>
      </c>
      <c r="B545" s="61" t="s">
        <v>1867</v>
      </c>
      <c r="C545" s="61" t="s">
        <v>945</v>
      </c>
      <c r="D545" s="61" t="s">
        <v>879</v>
      </c>
      <c r="E545" s="61" t="s">
        <v>238</v>
      </c>
      <c r="F545" s="121">
        <v>1.2627159399999999</v>
      </c>
      <c r="G545" s="121">
        <v>0.82697286999999997</v>
      </c>
      <c r="H545" s="76">
        <f>IF(ISERROR(F545/G545-1),"",IF((F545/G545-1)&gt;10000%,"",F545/G545-1))</f>
        <v>0.52691337987907616</v>
      </c>
      <c r="I545" s="62">
        <f>F545/$F$1034</f>
        <v>1.4865220525292966E-4</v>
      </c>
      <c r="J545" s="123">
        <v>138.87874438999998</v>
      </c>
      <c r="K545" s="123">
        <v>44.748047619047597</v>
      </c>
    </row>
    <row r="546" spans="1:11" x14ac:dyDescent="0.2">
      <c r="A546" s="120" t="s">
        <v>1827</v>
      </c>
      <c r="B546" s="61" t="s">
        <v>1083</v>
      </c>
      <c r="C546" s="61" t="s">
        <v>704</v>
      </c>
      <c r="D546" s="61" t="s">
        <v>236</v>
      </c>
      <c r="E546" s="61" t="s">
        <v>1089</v>
      </c>
      <c r="F546" s="121">
        <v>1.2743418449999999</v>
      </c>
      <c r="G546" s="121">
        <v>7.4262634999999994E-2</v>
      </c>
      <c r="H546" s="76">
        <f>IF(ISERROR(F546/G546-1),"",IF((F546/G546-1)&gt;10000%,"",F546/G546-1))</f>
        <v>16.159933053816363</v>
      </c>
      <c r="I546" s="62">
        <f>F546/$F$1034</f>
        <v>1.500208554469797E-4</v>
      </c>
      <c r="J546" s="123">
        <v>5.4342500257499999</v>
      </c>
      <c r="K546" s="123">
        <v>72.283857142857102</v>
      </c>
    </row>
    <row r="547" spans="1:11" x14ac:dyDescent="0.2">
      <c r="A547" s="120" t="s">
        <v>2763</v>
      </c>
      <c r="B547" s="61" t="s">
        <v>197</v>
      </c>
      <c r="C547" s="61" t="s">
        <v>945</v>
      </c>
      <c r="D547" s="61" t="s">
        <v>237</v>
      </c>
      <c r="E547" s="61" t="s">
        <v>1089</v>
      </c>
      <c r="F547" s="121">
        <v>1.2774633200000001</v>
      </c>
      <c r="G547" s="121">
        <v>0.62032678000000008</v>
      </c>
      <c r="H547" s="76">
        <f>IF(ISERROR(F547/G547-1),"",IF((F547/G547-1)&gt;10000%,"",F547/G547-1))</f>
        <v>1.0593393050030824</v>
      </c>
      <c r="I547" s="62">
        <f>F547/$F$1034</f>
        <v>1.5038832854816816E-4</v>
      </c>
      <c r="J547" s="123">
        <v>135.58053813999999</v>
      </c>
      <c r="K547" s="123">
        <v>38.9875238095238</v>
      </c>
    </row>
    <row r="548" spans="1:11" x14ac:dyDescent="0.2">
      <c r="A548" s="120" t="s">
        <v>2314</v>
      </c>
      <c r="B548" s="61" t="s">
        <v>463</v>
      </c>
      <c r="C548" s="61" t="s">
        <v>941</v>
      </c>
      <c r="D548" s="61" t="s">
        <v>236</v>
      </c>
      <c r="E548" s="61" t="s">
        <v>1089</v>
      </c>
      <c r="F548" s="121">
        <v>1.2795296620000001</v>
      </c>
      <c r="G548" s="121">
        <v>0.713427535</v>
      </c>
      <c r="H548" s="76">
        <f>IF(ISERROR(F548/G548-1),"",IF((F548/G548-1)&gt;10000%,"",F548/G548-1))</f>
        <v>0.7934963247528708</v>
      </c>
      <c r="I548" s="62">
        <f>F548/$F$1034</f>
        <v>1.5063158697658932E-4</v>
      </c>
      <c r="J548" s="123">
        <v>26.577926010000002</v>
      </c>
      <c r="K548" s="123">
        <v>13.060714285714299</v>
      </c>
    </row>
    <row r="549" spans="1:11" x14ac:dyDescent="0.2">
      <c r="A549" s="120" t="s">
        <v>2174</v>
      </c>
      <c r="B549" s="61" t="s">
        <v>1101</v>
      </c>
      <c r="C549" s="61" t="s">
        <v>1039</v>
      </c>
      <c r="D549" s="61" t="s">
        <v>237</v>
      </c>
      <c r="E549" s="61" t="s">
        <v>238</v>
      </c>
      <c r="F549" s="121">
        <v>1.2831270800000001</v>
      </c>
      <c r="G549" s="121">
        <v>0.33488240000000002</v>
      </c>
      <c r="H549" s="76">
        <f>IF(ISERROR(F549/G549-1),"",IF((F549/G549-1)&gt;10000%,"",F549/G549-1))</f>
        <v>2.8315751439908459</v>
      </c>
      <c r="I549" s="62">
        <f>F549/$F$1034</f>
        <v>1.5105509007968358E-4</v>
      </c>
      <c r="J549" s="123">
        <v>72.663987006639161</v>
      </c>
      <c r="K549" s="123">
        <v>45.086619047619003</v>
      </c>
    </row>
    <row r="550" spans="1:11" x14ac:dyDescent="0.2">
      <c r="A550" s="120" t="s">
        <v>2166</v>
      </c>
      <c r="B550" s="61" t="s">
        <v>1193</v>
      </c>
      <c r="C550" s="61" t="s">
        <v>1039</v>
      </c>
      <c r="D550" s="61" t="s">
        <v>237</v>
      </c>
      <c r="E550" s="61" t="s">
        <v>238</v>
      </c>
      <c r="F550" s="121">
        <v>1.28473964</v>
      </c>
      <c r="G550" s="121">
        <v>1.3255463200000002</v>
      </c>
      <c r="H550" s="76">
        <f>IF(ISERROR(F550/G550-1),"",IF((F550/G550-1)&gt;10000%,"",F550/G550-1))</f>
        <v>-3.0784801243309401E-2</v>
      </c>
      <c r="I550" s="62">
        <f>F550/$F$1034</f>
        <v>1.5124492739186849E-4</v>
      </c>
      <c r="J550" s="123">
        <v>15.604817730000001</v>
      </c>
      <c r="K550" s="123">
        <v>49.899809523809502</v>
      </c>
    </row>
    <row r="551" spans="1:11" x14ac:dyDescent="0.2">
      <c r="A551" s="120" t="s">
        <v>2867</v>
      </c>
      <c r="B551" s="61" t="s">
        <v>695</v>
      </c>
      <c r="C551" s="61" t="s">
        <v>946</v>
      </c>
      <c r="D551" s="61" t="s">
        <v>236</v>
      </c>
      <c r="E551" s="61" t="s">
        <v>238</v>
      </c>
      <c r="F551" s="121">
        <v>1.3077521399999998</v>
      </c>
      <c r="G551" s="121">
        <v>0.120137587</v>
      </c>
      <c r="H551" s="76">
        <f>IF(ISERROR(F551/G551-1),"",IF((F551/G551-1)&gt;10000%,"",F551/G551-1))</f>
        <v>9.8854536923569132</v>
      </c>
      <c r="I551" s="62">
        <f>F551/$F$1034</f>
        <v>1.5395405520519367E-4</v>
      </c>
      <c r="J551" s="123">
        <v>246.0988538</v>
      </c>
      <c r="K551" s="123">
        <v>22.369142857142901</v>
      </c>
    </row>
    <row r="552" spans="1:11" x14ac:dyDescent="0.2">
      <c r="A552" s="120" t="s">
        <v>523</v>
      </c>
      <c r="B552" s="61" t="s">
        <v>64</v>
      </c>
      <c r="C552" s="61" t="s">
        <v>525</v>
      </c>
      <c r="D552" s="61" t="s">
        <v>236</v>
      </c>
      <c r="E552" s="61" t="s">
        <v>1089</v>
      </c>
      <c r="F552" s="121">
        <v>1.3267800700000001</v>
      </c>
      <c r="G552" s="121">
        <v>0.77803952500000007</v>
      </c>
      <c r="H552" s="76">
        <f>IF(ISERROR(F552/G552-1),"",IF((F552/G552-1)&gt;10000%,"",F552/G552-1))</f>
        <v>0.70528620637878259</v>
      </c>
      <c r="I552" s="62">
        <f>F552/$F$1034</f>
        <v>1.5619410276165234E-4</v>
      </c>
      <c r="J552" s="123">
        <v>12.42637957</v>
      </c>
      <c r="K552" s="123">
        <v>79.957428571428594</v>
      </c>
    </row>
    <row r="553" spans="1:11" x14ac:dyDescent="0.2">
      <c r="A553" s="120" t="s">
        <v>2288</v>
      </c>
      <c r="B553" s="61" t="s">
        <v>589</v>
      </c>
      <c r="C553" s="61" t="s">
        <v>941</v>
      </c>
      <c r="D553" s="61" t="s">
        <v>236</v>
      </c>
      <c r="E553" s="61" t="s">
        <v>1089</v>
      </c>
      <c r="F553" s="121">
        <v>1.3368234960000001</v>
      </c>
      <c r="G553" s="121">
        <v>4.7295873510000002</v>
      </c>
      <c r="H553" s="76">
        <f>IF(ISERROR(F553/G553-1),"",IF((F553/G553-1)&gt;10000%,"",F553/G553-1))</f>
        <v>-0.71734880935916134</v>
      </c>
      <c r="I553" s="62">
        <f>F553/$F$1034</f>
        <v>1.5737645690473427E-4</v>
      </c>
      <c r="J553" s="123">
        <v>45.440081899999996</v>
      </c>
      <c r="K553" s="123">
        <v>34.162666666666702</v>
      </c>
    </row>
    <row r="554" spans="1:11" x14ac:dyDescent="0.2">
      <c r="A554" s="120" t="s">
        <v>2380</v>
      </c>
      <c r="B554" s="61" t="s">
        <v>446</v>
      </c>
      <c r="C554" s="61" t="s">
        <v>945</v>
      </c>
      <c r="D554" s="61" t="s">
        <v>237</v>
      </c>
      <c r="E554" s="61" t="s">
        <v>238</v>
      </c>
      <c r="F554" s="121">
        <v>1.3468415</v>
      </c>
      <c r="G554" s="121">
        <v>1.0335105600000001</v>
      </c>
      <c r="H554" s="76">
        <f>IF(ISERROR(F554/G554-1),"",IF((F554/G554-1)&gt;10000%,"",F554/G554-1))</f>
        <v>0.30317149347753158</v>
      </c>
      <c r="I554" s="62">
        <f>F554/$F$1034</f>
        <v>1.5855581826357851E-4</v>
      </c>
      <c r="J554" s="123">
        <v>10.605</v>
      </c>
      <c r="K554" s="123">
        <v>54.622190476190497</v>
      </c>
    </row>
    <row r="555" spans="1:11" x14ac:dyDescent="0.2">
      <c r="A555" s="120" t="s">
        <v>1785</v>
      </c>
      <c r="B555" s="61" t="s">
        <v>362</v>
      </c>
      <c r="C555" s="61" t="s">
        <v>704</v>
      </c>
      <c r="D555" s="61" t="s">
        <v>236</v>
      </c>
      <c r="E555" s="61" t="s">
        <v>1089</v>
      </c>
      <c r="F555" s="121">
        <v>1.3551143889999999</v>
      </c>
      <c r="G555" s="121">
        <v>0.64967111499999997</v>
      </c>
      <c r="H555" s="76">
        <f>IF(ISERROR(F555/G555-1),"",IF((F555/G555-1)&gt;10000%,"",F555/G555-1))</f>
        <v>1.0858467580169391</v>
      </c>
      <c r="I555" s="62">
        <f>F555/$F$1034</f>
        <v>1.5952973738086047E-4</v>
      </c>
      <c r="J555" s="123">
        <v>157.92081806334016</v>
      </c>
      <c r="K555" s="123">
        <v>36.7659047619048</v>
      </c>
    </row>
    <row r="556" spans="1:11" x14ac:dyDescent="0.2">
      <c r="A556" s="120" t="s">
        <v>2866</v>
      </c>
      <c r="B556" s="61" t="s">
        <v>616</v>
      </c>
      <c r="C556" s="61" t="s">
        <v>946</v>
      </c>
      <c r="D556" s="61" t="s">
        <v>236</v>
      </c>
      <c r="E556" s="61" t="s">
        <v>238</v>
      </c>
      <c r="F556" s="121">
        <v>1.360442733</v>
      </c>
      <c r="G556" s="121">
        <v>4.5965717649999993</v>
      </c>
      <c r="H556" s="76">
        <f>IF(ISERROR(F556/G556-1),"",IF((F556/G556-1)&gt;10000%,"",F556/G556-1))</f>
        <v>-0.70403100341891434</v>
      </c>
      <c r="I556" s="62">
        <f>F556/$F$1034</f>
        <v>1.6015701233705232E-4</v>
      </c>
      <c r="J556" s="123">
        <v>110.25720159999999</v>
      </c>
      <c r="K556" s="123">
        <v>20.670380952380999</v>
      </c>
    </row>
    <row r="557" spans="1:11" x14ac:dyDescent="0.2">
      <c r="A557" s="120" t="s">
        <v>988</v>
      </c>
      <c r="B557" s="61" t="s">
        <v>374</v>
      </c>
      <c r="C557" s="61" t="s">
        <v>943</v>
      </c>
      <c r="D557" s="61" t="s">
        <v>236</v>
      </c>
      <c r="E557" s="61" t="s">
        <v>1089</v>
      </c>
      <c r="F557" s="121">
        <v>1.3614746799999999</v>
      </c>
      <c r="G557" s="121">
        <v>0.804895998</v>
      </c>
      <c r="H557" s="76">
        <f>IF(ISERROR(F557/G557-1),"",IF((F557/G557-1)&gt;10000%,"",F557/G557-1))</f>
        <v>0.69149142669734065</v>
      </c>
      <c r="I557" s="62">
        <f>F557/$F$1034</f>
        <v>1.6027849745686013E-4</v>
      </c>
      <c r="J557" s="123">
        <v>54.014951789999998</v>
      </c>
      <c r="K557" s="123">
        <v>82.615857142857095</v>
      </c>
    </row>
    <row r="558" spans="1:11" x14ac:dyDescent="0.2">
      <c r="A558" s="120" t="s">
        <v>1768</v>
      </c>
      <c r="B558" s="61" t="s">
        <v>1017</v>
      </c>
      <c r="C558" s="61" t="s">
        <v>704</v>
      </c>
      <c r="D558" s="61" t="s">
        <v>236</v>
      </c>
      <c r="E558" s="61" t="s">
        <v>1089</v>
      </c>
      <c r="F558" s="121">
        <v>1.368321135</v>
      </c>
      <c r="G558" s="121">
        <v>0.76018784400000006</v>
      </c>
      <c r="H558" s="76">
        <f>IF(ISERROR(F558/G558-1),"",IF((F558/G558-1)&gt;10000%,"",F558/G558-1))</f>
        <v>0.7999776578905673</v>
      </c>
      <c r="I558" s="62">
        <f>F558/$F$1034</f>
        <v>1.6108449079366315E-4</v>
      </c>
      <c r="J558" s="123">
        <v>58.029708636899997</v>
      </c>
      <c r="K558" s="123">
        <v>15.1828095238095</v>
      </c>
    </row>
    <row r="559" spans="1:11" x14ac:dyDescent="0.2">
      <c r="A559" s="120" t="s">
        <v>2505</v>
      </c>
      <c r="B559" s="61" t="s">
        <v>569</v>
      </c>
      <c r="C559" s="61" t="s">
        <v>944</v>
      </c>
      <c r="D559" s="61" t="s">
        <v>236</v>
      </c>
      <c r="E559" s="61" t="s">
        <v>1089</v>
      </c>
      <c r="F559" s="121">
        <v>1.3684286299999999</v>
      </c>
      <c r="G559" s="121">
        <v>0.19283732000000001</v>
      </c>
      <c r="H559" s="76">
        <f>IF(ISERROR(F559/G559-1),"",IF((F559/G559-1)&gt;10000%,"",F559/G559-1))</f>
        <v>6.096285252253038</v>
      </c>
      <c r="I559" s="62">
        <f>F559/$F$1034</f>
        <v>1.6109714555495781E-4</v>
      </c>
      <c r="J559" s="123">
        <v>31.663688299999997</v>
      </c>
      <c r="K559" s="123">
        <v>17.431571428571399</v>
      </c>
    </row>
    <row r="560" spans="1:11" x14ac:dyDescent="0.2">
      <c r="A560" s="120" t="s">
        <v>2506</v>
      </c>
      <c r="B560" s="61" t="s">
        <v>290</v>
      </c>
      <c r="C560" s="61" t="s">
        <v>303</v>
      </c>
      <c r="D560" s="61" t="s">
        <v>237</v>
      </c>
      <c r="E560" s="61" t="s">
        <v>238</v>
      </c>
      <c r="F560" s="121">
        <v>1.38221572</v>
      </c>
      <c r="G560" s="121">
        <v>1.164351581</v>
      </c>
      <c r="H560" s="76">
        <f>IF(ISERROR(F560/G560-1),"",IF((F560/G560-1)&gt;10000%,"",F560/G560-1))</f>
        <v>0.18711198795546613</v>
      </c>
      <c r="I560" s="62">
        <f>F560/$F$1034</f>
        <v>1.6272021949233174E-4</v>
      </c>
      <c r="J560" s="123">
        <v>10.896921130000001</v>
      </c>
      <c r="K560" s="123">
        <v>63.137952380952399</v>
      </c>
    </row>
    <row r="561" spans="1:11" x14ac:dyDescent="0.2">
      <c r="A561" s="120" t="s">
        <v>1822</v>
      </c>
      <c r="B561" s="61" t="s">
        <v>700</v>
      </c>
      <c r="C561" s="61" t="s">
        <v>704</v>
      </c>
      <c r="D561" s="61" t="s">
        <v>236</v>
      </c>
      <c r="E561" s="61" t="s">
        <v>1089</v>
      </c>
      <c r="F561" s="121">
        <v>1.3972280100000001</v>
      </c>
      <c r="G561" s="121">
        <v>0.56690327000000007</v>
      </c>
      <c r="H561" s="76">
        <f>IF(ISERROR(F561/G561-1),"",IF((F561/G561-1)&gt;10000%,"",F561/G561-1))</f>
        <v>1.4646674026064446</v>
      </c>
      <c r="I561" s="62">
        <f>F561/$F$1034</f>
        <v>1.6448752910148777E-4</v>
      </c>
      <c r="J561" s="123">
        <v>130.7569368435</v>
      </c>
      <c r="K561" s="123">
        <v>26.207523809523799</v>
      </c>
    </row>
    <row r="562" spans="1:11" x14ac:dyDescent="0.2">
      <c r="A562" s="120" t="s">
        <v>2664</v>
      </c>
      <c r="B562" s="61" t="s">
        <v>1024</v>
      </c>
      <c r="C562" s="61" t="s">
        <v>940</v>
      </c>
      <c r="D562" s="61" t="s">
        <v>236</v>
      </c>
      <c r="E562" s="61" t="s">
        <v>1089</v>
      </c>
      <c r="F562" s="121">
        <v>1.40514641</v>
      </c>
      <c r="G562" s="121">
        <v>0.98949480000000001</v>
      </c>
      <c r="H562" s="76">
        <f>IF(ISERROR(F562/G562-1),"",IF((F562/G562-1)&gt;10000%,"",F562/G562-1))</f>
        <v>0.42006447128372981</v>
      </c>
      <c r="I562" s="62">
        <f>F562/$F$1034</f>
        <v>1.6541971629006067E-4</v>
      </c>
      <c r="J562" s="123">
        <v>115.55702496000001</v>
      </c>
      <c r="K562" s="123">
        <v>12.501428571428599</v>
      </c>
    </row>
    <row r="563" spans="1:11" x14ac:dyDescent="0.2">
      <c r="A563" s="120" t="s">
        <v>2358</v>
      </c>
      <c r="B563" s="61" t="s">
        <v>1001</v>
      </c>
      <c r="C563" s="61" t="s">
        <v>945</v>
      </c>
      <c r="D563" s="61" t="s">
        <v>237</v>
      </c>
      <c r="E563" s="61" t="s">
        <v>238</v>
      </c>
      <c r="F563" s="121">
        <v>1.40925163</v>
      </c>
      <c r="G563" s="121">
        <v>0.89521063199999995</v>
      </c>
      <c r="H563" s="76">
        <f>IF(ISERROR(F563/G563-1),"",IF((F563/G563-1)&gt;10000%,"",F563/G563-1))</f>
        <v>0.5742123469328948</v>
      </c>
      <c r="I563" s="62">
        <f>F563/$F$1034</f>
        <v>1.6590299996987898E-4</v>
      </c>
      <c r="J563" s="123">
        <v>53.73</v>
      </c>
      <c r="K563" s="123">
        <v>19.4093809523809</v>
      </c>
    </row>
    <row r="564" spans="1:11" x14ac:dyDescent="0.2">
      <c r="A564" s="120" t="s">
        <v>2249</v>
      </c>
      <c r="B564" s="120" t="s">
        <v>506</v>
      </c>
      <c r="C564" s="120" t="s">
        <v>941</v>
      </c>
      <c r="D564" s="120" t="s">
        <v>236</v>
      </c>
      <c r="E564" s="120" t="s">
        <v>1089</v>
      </c>
      <c r="F564" s="121">
        <v>1.410748023</v>
      </c>
      <c r="G564" s="121">
        <v>4.5835348409999996</v>
      </c>
      <c r="H564" s="76">
        <f>IF(ISERROR(F564/G564-1),"",IF((F564/G564-1)&gt;10000%,"",F564/G564-1))</f>
        <v>-0.69221396325369389</v>
      </c>
      <c r="I564" s="122">
        <f>F564/$F$1034</f>
        <v>1.6607916161663467E-4</v>
      </c>
      <c r="J564" s="123">
        <v>67.039628969999995</v>
      </c>
      <c r="K564" s="123">
        <v>1.46909523809524</v>
      </c>
    </row>
    <row r="565" spans="1:11" x14ac:dyDescent="0.2">
      <c r="A565" s="120" t="s">
        <v>1944</v>
      </c>
      <c r="B565" s="61" t="s">
        <v>1680</v>
      </c>
      <c r="C565" s="61" t="s">
        <v>945</v>
      </c>
      <c r="D565" s="61" t="s">
        <v>879</v>
      </c>
      <c r="E565" s="61" t="s">
        <v>238</v>
      </c>
      <c r="F565" s="121">
        <v>1.44770764</v>
      </c>
      <c r="G565" s="121">
        <v>0.95070509999999997</v>
      </c>
      <c r="H565" s="76">
        <f>IF(ISERROR(F565/G565-1),"",IF((F565/G565-1)&gt;10000%,"",F565/G565-1))</f>
        <v>0.52277256112331782</v>
      </c>
      <c r="I565" s="62">
        <f>F565/$F$1034</f>
        <v>1.7043020241552857E-4</v>
      </c>
      <c r="J565" s="123">
        <v>105.21081665999999</v>
      </c>
      <c r="K565" s="123">
        <v>66.9664761904762</v>
      </c>
    </row>
    <row r="566" spans="1:11" x14ac:dyDescent="0.2">
      <c r="A566" s="120" t="s">
        <v>2518</v>
      </c>
      <c r="B566" s="61" t="s">
        <v>321</v>
      </c>
      <c r="C566" s="61" t="s">
        <v>2052</v>
      </c>
      <c r="D566" s="61" t="s">
        <v>237</v>
      </c>
      <c r="E566" s="61" t="s">
        <v>238</v>
      </c>
      <c r="F566" s="121">
        <v>1.457564487</v>
      </c>
      <c r="G566" s="121">
        <v>9.3331374999999994E-2</v>
      </c>
      <c r="H566" s="76">
        <f>IF(ISERROR(F566/G566-1),"",IF((F566/G566-1)&gt;10000%,"",F566/G566-1))</f>
        <v>14.617090040728534</v>
      </c>
      <c r="I566" s="62">
        <f>F566/$F$1034</f>
        <v>1.7159059169784865E-4</v>
      </c>
      <c r="J566" s="123">
        <v>13.86743751</v>
      </c>
      <c r="K566" s="123">
        <v>32.529476190476203</v>
      </c>
    </row>
    <row r="567" spans="1:11" x14ac:dyDescent="0.2">
      <c r="A567" s="120" t="s">
        <v>1796</v>
      </c>
      <c r="B567" s="61" t="s">
        <v>1422</v>
      </c>
      <c r="C567" s="61" t="s">
        <v>704</v>
      </c>
      <c r="D567" s="61" t="s">
        <v>236</v>
      </c>
      <c r="E567" s="61" t="s">
        <v>238</v>
      </c>
      <c r="F567" s="121">
        <v>1.4582213100000001</v>
      </c>
      <c r="G567" s="121">
        <v>9.4853220000000002E-2</v>
      </c>
      <c r="H567" s="76">
        <f>IF(ISERROR(F567/G567-1),"",IF((F567/G567-1)&gt;10000%,"",F567/G567-1))</f>
        <v>14.373450790600467</v>
      </c>
      <c r="I567" s="62">
        <f>F567/$F$1034</f>
        <v>1.7166791565038453E-4</v>
      </c>
      <c r="J567" s="123">
        <v>5.8057027596000008</v>
      </c>
      <c r="K567" s="123">
        <v>14.818142857142901</v>
      </c>
    </row>
    <row r="568" spans="1:11" x14ac:dyDescent="0.2">
      <c r="A568" s="120" t="s">
        <v>1987</v>
      </c>
      <c r="B568" s="61" t="s">
        <v>27</v>
      </c>
      <c r="C568" s="61" t="s">
        <v>945</v>
      </c>
      <c r="D568" s="61" t="s">
        <v>879</v>
      </c>
      <c r="E568" s="61" t="s">
        <v>238</v>
      </c>
      <c r="F568" s="121">
        <v>1.4593486640000002</v>
      </c>
      <c r="G568" s="121">
        <v>2.2189628300000002</v>
      </c>
      <c r="H568" s="76">
        <f>IF(ISERROR(F568/G568-1),"",IF((F568/G568-1)&gt;10000%,"",F568/G568-1))</f>
        <v>-0.34232847694884549</v>
      </c>
      <c r="I568" s="62">
        <f>F568/$F$1034</f>
        <v>1.718006324815356E-4</v>
      </c>
      <c r="J568" s="123">
        <v>16.584867729999999</v>
      </c>
      <c r="K568" s="123">
        <v>188.210904761905</v>
      </c>
    </row>
    <row r="569" spans="1:11" x14ac:dyDescent="0.2">
      <c r="A569" s="120" t="s">
        <v>2289</v>
      </c>
      <c r="B569" s="61" t="s">
        <v>571</v>
      </c>
      <c r="C569" s="61" t="s">
        <v>941</v>
      </c>
      <c r="D569" s="61" t="s">
        <v>236</v>
      </c>
      <c r="E569" s="61" t="s">
        <v>1089</v>
      </c>
      <c r="F569" s="121">
        <v>1.462648365</v>
      </c>
      <c r="G569" s="121">
        <v>5.0536502969999999</v>
      </c>
      <c r="H569" s="76">
        <f>IF(ISERROR(F569/G569-1),"",IF((F569/G569-1)&gt;10000%,"",F569/G569-1))</f>
        <v>-0.71057586515864135</v>
      </c>
      <c r="I569" s="62">
        <f>F569/$F$1034</f>
        <v>1.7218908709336637E-4</v>
      </c>
      <c r="J569" s="123">
        <v>40.99057955</v>
      </c>
      <c r="K569" s="123">
        <v>11.582380952381</v>
      </c>
    </row>
    <row r="570" spans="1:11" x14ac:dyDescent="0.2">
      <c r="A570" s="120" t="s">
        <v>2552</v>
      </c>
      <c r="B570" s="61" t="s">
        <v>382</v>
      </c>
      <c r="C570" s="61" t="s">
        <v>2052</v>
      </c>
      <c r="D570" s="61" t="s">
        <v>237</v>
      </c>
      <c r="E570" s="61" t="s">
        <v>238</v>
      </c>
      <c r="F570" s="121">
        <v>1.46309935</v>
      </c>
      <c r="G570" s="121">
        <v>0.73790864499999997</v>
      </c>
      <c r="H570" s="76">
        <f>IF(ISERROR(F570/G570-1),"",IF((F570/G570-1)&gt;10000%,"",F570/G570-1))</f>
        <v>0.98276488548253838</v>
      </c>
      <c r="I570" s="62">
        <f>F570/$F$1034</f>
        <v>1.7224217893505644E-4</v>
      </c>
      <c r="J570" s="123">
        <v>17.020564739999998</v>
      </c>
      <c r="K570" s="123">
        <v>32.675380952380998</v>
      </c>
    </row>
    <row r="571" spans="1:11" x14ac:dyDescent="0.2">
      <c r="A571" s="120" t="s">
        <v>2151</v>
      </c>
      <c r="B571" s="61" t="s">
        <v>2152</v>
      </c>
      <c r="C571" s="61" t="s">
        <v>704</v>
      </c>
      <c r="D571" s="61" t="s">
        <v>237</v>
      </c>
      <c r="E571" s="61" t="s">
        <v>238</v>
      </c>
      <c r="F571" s="121">
        <v>1.4632691200000001</v>
      </c>
      <c r="G571" s="121">
        <v>1.3214839899999999</v>
      </c>
      <c r="H571" s="76">
        <f>IF(ISERROR(F571/G571-1),"",IF((F571/G571-1)&gt;10000%,"",F571/G571-1))</f>
        <v>0.10729235546773452</v>
      </c>
      <c r="I571" s="62">
        <f>F571/$F$1034</f>
        <v>1.7226216496998826E-4</v>
      </c>
      <c r="J571" s="123">
        <v>7.4469201625000006</v>
      </c>
      <c r="K571" s="123">
        <v>52.712666666666699</v>
      </c>
    </row>
    <row r="572" spans="1:11" x14ac:dyDescent="0.2">
      <c r="A572" s="120" t="s">
        <v>2006</v>
      </c>
      <c r="B572" s="61" t="s">
        <v>1869</v>
      </c>
      <c r="C572" s="61" t="s">
        <v>945</v>
      </c>
      <c r="D572" s="61" t="s">
        <v>879</v>
      </c>
      <c r="E572" s="61" t="s">
        <v>1089</v>
      </c>
      <c r="F572" s="121">
        <v>1.4837850299999999</v>
      </c>
      <c r="G572" s="121">
        <v>2.5433224700000001</v>
      </c>
      <c r="H572" s="76">
        <f>IF(ISERROR(F572/G572-1),"",IF((F572/G572-1)&gt;10000%,"",F572/G572-1))</f>
        <v>-0.41659579251073109</v>
      </c>
      <c r="I572" s="62">
        <f>F572/$F$1034</f>
        <v>1.7467738375963196E-4</v>
      </c>
      <c r="J572" s="123">
        <v>93.202111720000005</v>
      </c>
      <c r="K572" s="123">
        <v>23.8644761904762</v>
      </c>
    </row>
    <row r="573" spans="1:11" x14ac:dyDescent="0.2">
      <c r="A573" s="120" t="s">
        <v>2360</v>
      </c>
      <c r="B573" s="61" t="s">
        <v>1003</v>
      </c>
      <c r="C573" s="61" t="s">
        <v>945</v>
      </c>
      <c r="D573" s="61" t="s">
        <v>237</v>
      </c>
      <c r="E573" s="61" t="s">
        <v>238</v>
      </c>
      <c r="F573" s="121">
        <v>1.4855574299999998</v>
      </c>
      <c r="G573" s="121">
        <v>1.9154145900000001</v>
      </c>
      <c r="H573" s="76">
        <f>IF(ISERROR(F573/G573-1),"",IF((F573/G573-1)&gt;10000%,"",F573/G573-1))</f>
        <v>-0.22441990483115215</v>
      </c>
      <c r="I573" s="62">
        <f>F573/$F$1034</f>
        <v>1.7488603810558904E-4</v>
      </c>
      <c r="J573" s="123">
        <v>53.726399999999998</v>
      </c>
      <c r="K573" s="123">
        <v>19.855714285714299</v>
      </c>
    </row>
    <row r="574" spans="1:11" x14ac:dyDescent="0.2">
      <c r="A574" s="120" t="s">
        <v>2865</v>
      </c>
      <c r="B574" s="61" t="s">
        <v>835</v>
      </c>
      <c r="C574" s="61" t="s">
        <v>946</v>
      </c>
      <c r="D574" s="61" t="s">
        <v>236</v>
      </c>
      <c r="E574" s="61" t="s">
        <v>1089</v>
      </c>
      <c r="F574" s="121">
        <v>1.4875930749999999</v>
      </c>
      <c r="G574" s="121">
        <v>4.7974126999999998</v>
      </c>
      <c r="H574" s="76">
        <f>IF(ISERROR(F574/G574-1),"",IF((F574/G574-1)&gt;10000%,"",F574/G574-1))</f>
        <v>-0.68991763518698312</v>
      </c>
      <c r="I574" s="62">
        <f>F574/$F$1034</f>
        <v>1.7512568275469524E-4</v>
      </c>
      <c r="J574" s="123">
        <v>509.23452530000003</v>
      </c>
      <c r="K574" s="123">
        <v>18.0199523809524</v>
      </c>
    </row>
    <row r="575" spans="1:11" x14ac:dyDescent="0.2">
      <c r="A575" s="120" t="s">
        <v>2543</v>
      </c>
      <c r="B575" s="61" t="s">
        <v>264</v>
      </c>
      <c r="C575" s="61" t="s">
        <v>942</v>
      </c>
      <c r="D575" s="61" t="s">
        <v>236</v>
      </c>
      <c r="E575" s="61" t="s">
        <v>1089</v>
      </c>
      <c r="F575" s="121">
        <v>1.49938455</v>
      </c>
      <c r="G575" s="121">
        <v>1.88230915</v>
      </c>
      <c r="H575" s="76">
        <f>IF(ISERROR(F575/G575-1),"",IF((F575/G575-1)&gt;10000%,"",F575/G575-1))</f>
        <v>-0.20343342643794726</v>
      </c>
      <c r="I575" s="62">
        <f>F575/$F$1034</f>
        <v>1.7651382454209901E-4</v>
      </c>
      <c r="J575" s="123">
        <v>130.92183982</v>
      </c>
      <c r="K575" s="123">
        <v>25.5839523809524</v>
      </c>
    </row>
    <row r="576" spans="1:11" x14ac:dyDescent="0.2">
      <c r="A576" s="120" t="s">
        <v>2864</v>
      </c>
      <c r="B576" s="61" t="s">
        <v>607</v>
      </c>
      <c r="C576" s="61" t="s">
        <v>946</v>
      </c>
      <c r="D576" s="61" t="s">
        <v>236</v>
      </c>
      <c r="E576" s="61" t="s">
        <v>1089</v>
      </c>
      <c r="F576" s="121">
        <v>1.5204899599999999</v>
      </c>
      <c r="G576" s="121">
        <v>4.6316321</v>
      </c>
      <c r="H576" s="76">
        <f>IF(ISERROR(F576/G576-1),"",IF((F576/G576-1)&gt;10000%,"",F576/G576-1))</f>
        <v>-0.67171616243008603</v>
      </c>
      <c r="I576" s="62">
        <f>F576/$F$1034</f>
        <v>1.7899844173895424E-4</v>
      </c>
      <c r="J576" s="123">
        <v>75.933890829999996</v>
      </c>
      <c r="K576" s="123">
        <v>25.443761904761899</v>
      </c>
    </row>
    <row r="577" spans="1:11" x14ac:dyDescent="0.2">
      <c r="A577" s="120" t="s">
        <v>2627</v>
      </c>
      <c r="B577" s="61" t="s">
        <v>213</v>
      </c>
      <c r="C577" s="61" t="s">
        <v>940</v>
      </c>
      <c r="D577" s="61" t="s">
        <v>236</v>
      </c>
      <c r="E577" s="61" t="s">
        <v>1089</v>
      </c>
      <c r="F577" s="121">
        <v>1.5221011599999998</v>
      </c>
      <c r="G577" s="121">
        <v>4.1488860000000002E-2</v>
      </c>
      <c r="H577" s="76">
        <f>IF(ISERROR(F577/G577-1),"",IF((F577/G577-1)&gt;10000%,"",F577/G577-1))</f>
        <v>35.686984409790959</v>
      </c>
      <c r="I577" s="62">
        <f>F577/$F$1034</f>
        <v>1.7918811894624719E-4</v>
      </c>
      <c r="J577" s="123">
        <v>55.088816999999999</v>
      </c>
      <c r="K577" s="123">
        <v>8.1398571428571405</v>
      </c>
    </row>
    <row r="578" spans="1:11" x14ac:dyDescent="0.2">
      <c r="A578" s="120" t="s">
        <v>2459</v>
      </c>
      <c r="B578" s="120" t="s">
        <v>90</v>
      </c>
      <c r="C578" s="120" t="s">
        <v>947</v>
      </c>
      <c r="D578" s="120" t="s">
        <v>237</v>
      </c>
      <c r="E578" s="120" t="s">
        <v>238</v>
      </c>
      <c r="F578" s="121">
        <v>1.5234607169999999</v>
      </c>
      <c r="G578" s="121">
        <v>5.7990841529999999</v>
      </c>
      <c r="H578" s="76">
        <f>IF(ISERROR(F578/G578-1),"",IF((F578/G578-1)&gt;10000%,"",F578/G578-1))</f>
        <v>-0.73729287646017716</v>
      </c>
      <c r="I578" s="122">
        <f>F578/$F$1034</f>
        <v>1.7934817168638846E-4</v>
      </c>
      <c r="J578" s="123">
        <v>750.49450000000002</v>
      </c>
      <c r="K578" s="123">
        <v>9.5257619047619002</v>
      </c>
    </row>
    <row r="579" spans="1:11" x14ac:dyDescent="0.2">
      <c r="A579" s="120" t="s">
        <v>1799</v>
      </c>
      <c r="B579" s="120" t="s">
        <v>699</v>
      </c>
      <c r="C579" s="120" t="s">
        <v>704</v>
      </c>
      <c r="D579" s="120" t="s">
        <v>236</v>
      </c>
      <c r="E579" s="120" t="s">
        <v>238</v>
      </c>
      <c r="F579" s="121">
        <v>1.52774151</v>
      </c>
      <c r="G579" s="121">
        <v>0.37916797399999996</v>
      </c>
      <c r="H579" s="76">
        <f>IF(ISERROR(F579/G579-1),"",IF((F579/G579-1)&gt;10000%,"",F579/G579-1))</f>
        <v>3.0291944857136066</v>
      </c>
      <c r="I579" s="122">
        <f>F579/$F$1034</f>
        <v>1.7985212455458568E-4</v>
      </c>
      <c r="J579" s="123">
        <v>14.698641217700001</v>
      </c>
      <c r="K579" s="123">
        <v>10.909380952380999</v>
      </c>
    </row>
    <row r="580" spans="1:11" x14ac:dyDescent="0.2">
      <c r="A580" s="120" t="s">
        <v>2662</v>
      </c>
      <c r="B580" s="61" t="s">
        <v>81</v>
      </c>
      <c r="C580" s="61" t="s">
        <v>940</v>
      </c>
      <c r="D580" s="61" t="s">
        <v>236</v>
      </c>
      <c r="E580" s="61" t="s">
        <v>1089</v>
      </c>
      <c r="F580" s="121">
        <v>1.54421969</v>
      </c>
      <c r="G580" s="121">
        <v>0.17807398000000002</v>
      </c>
      <c r="H580" s="76">
        <f>IF(ISERROR(F580/G580-1),"",IF((F580/G580-1)&gt;10000%,"",F580/G580-1))</f>
        <v>7.6717873661272691</v>
      </c>
      <c r="I580" s="62">
        <f>F580/$F$1034</f>
        <v>1.8179200486967436E-4</v>
      </c>
      <c r="J580" s="123">
        <v>124.02721099999999</v>
      </c>
      <c r="K580" s="123">
        <v>22.473190476190499</v>
      </c>
    </row>
    <row r="581" spans="1:11" x14ac:dyDescent="0.2">
      <c r="A581" s="120" t="s">
        <v>556</v>
      </c>
      <c r="B581" s="61" t="s">
        <v>557</v>
      </c>
      <c r="C581" s="61" t="s">
        <v>945</v>
      </c>
      <c r="D581" s="61" t="s">
        <v>237</v>
      </c>
      <c r="E581" s="61" t="s">
        <v>238</v>
      </c>
      <c r="F581" s="121">
        <v>1.5541576610000001</v>
      </c>
      <c r="G581" s="121">
        <v>7.4553475899999997</v>
      </c>
      <c r="H581" s="76">
        <f>IF(ISERROR(F581/G581-1),"",IF((F581/G581-1)&gt;10000%,"",F581/G581-1))</f>
        <v>-0.79153786698226902</v>
      </c>
      <c r="I581" s="62">
        <f>F581/$F$1034</f>
        <v>1.829619444087996E-4</v>
      </c>
      <c r="J581" s="123">
        <v>193.31999999999996</v>
      </c>
      <c r="K581" s="123">
        <v>11.142380952381</v>
      </c>
    </row>
    <row r="582" spans="1:11" x14ac:dyDescent="0.2">
      <c r="A582" s="120" t="s">
        <v>2724</v>
      </c>
      <c r="B582" s="120" t="s">
        <v>2718</v>
      </c>
      <c r="C582" s="61" t="s">
        <v>2091</v>
      </c>
      <c r="D582" s="61" t="s">
        <v>237</v>
      </c>
      <c r="E582" s="61" t="s">
        <v>1089</v>
      </c>
      <c r="F582" s="121">
        <v>1.5542151100000001</v>
      </c>
      <c r="G582" s="121">
        <v>3.5319999999999997E-4</v>
      </c>
      <c r="H582" s="76" t="str">
        <f>IF(ISERROR(F582/G582-1),"",IF((F582/G582-1)&gt;10000%,"",F582/G582-1))</f>
        <v/>
      </c>
      <c r="I582" s="62">
        <f>F582/$F$1034</f>
        <v>1.8296870754551866E-4</v>
      </c>
      <c r="J582" s="123">
        <v>204.10711075755</v>
      </c>
      <c r="K582" s="123">
        <v>34.854952380952398</v>
      </c>
    </row>
    <row r="583" spans="1:11" x14ac:dyDescent="0.2">
      <c r="A583" s="120" t="s">
        <v>2863</v>
      </c>
      <c r="B583" s="61" t="s">
        <v>614</v>
      </c>
      <c r="C583" s="61" t="s">
        <v>946</v>
      </c>
      <c r="D583" s="61" t="s">
        <v>236</v>
      </c>
      <c r="E583" s="61" t="s">
        <v>1089</v>
      </c>
      <c r="F583" s="121">
        <v>1.5736823999999998</v>
      </c>
      <c r="G583" s="121">
        <v>0.39443684999999995</v>
      </c>
      <c r="H583" s="76">
        <f>IF(ISERROR(F583/G583-1),"",IF((F583/G583-1)&gt;10000%,"",F583/G583-1))</f>
        <v>2.9896941677736248</v>
      </c>
      <c r="I583" s="62">
        <f>F583/$F$1034</f>
        <v>1.8526047840001367E-4</v>
      </c>
      <c r="J583" s="123">
        <v>21.56518543</v>
      </c>
      <c r="K583" s="123">
        <v>30.224619047619001</v>
      </c>
    </row>
    <row r="584" spans="1:11" x14ac:dyDescent="0.2">
      <c r="A584" s="120" t="s">
        <v>1951</v>
      </c>
      <c r="B584" s="61" t="s">
        <v>350</v>
      </c>
      <c r="C584" s="61" t="s">
        <v>945</v>
      </c>
      <c r="D584" s="61" t="s">
        <v>237</v>
      </c>
      <c r="E584" s="61" t="s">
        <v>1089</v>
      </c>
      <c r="F584" s="121">
        <v>1.5813086599999999</v>
      </c>
      <c r="G584" s="121">
        <v>1.8522471200000001</v>
      </c>
      <c r="H584" s="76">
        <f>IF(ISERROR(F584/G584-1),"",IF((F584/G584-1)&gt;10000%,"",F584/G584-1))</f>
        <v>-0.14627554664520148</v>
      </c>
      <c r="I584" s="62">
        <f>F584/$F$1034</f>
        <v>1.8615827364510437E-4</v>
      </c>
      <c r="J584" s="123">
        <v>252.83033830000002</v>
      </c>
      <c r="K584" s="123">
        <v>33.647190476190502</v>
      </c>
    </row>
    <row r="585" spans="1:11" x14ac:dyDescent="0.2">
      <c r="A585" s="120" t="s">
        <v>2197</v>
      </c>
      <c r="B585" s="61" t="s">
        <v>2198</v>
      </c>
      <c r="C585" s="61" t="s">
        <v>945</v>
      </c>
      <c r="D585" s="61" t="s">
        <v>879</v>
      </c>
      <c r="E585" s="61" t="s">
        <v>238</v>
      </c>
      <c r="F585" s="121">
        <v>1.58697485</v>
      </c>
      <c r="G585" s="121">
        <v>3.0047999999999998E-2</v>
      </c>
      <c r="H585" s="76">
        <f>IF(ISERROR(F585/G585-1),"",IF((F585/G585-1)&gt;10000%,"",F585/G585-1))</f>
        <v>51.814658213525028</v>
      </c>
      <c r="I585" s="62">
        <f>F585/$F$1034</f>
        <v>1.8682532124638998E-4</v>
      </c>
      <c r="J585" s="123">
        <v>22.136912329999998</v>
      </c>
      <c r="K585" s="123">
        <v>21.837095238095198</v>
      </c>
    </row>
    <row r="586" spans="1:11" x14ac:dyDescent="0.2">
      <c r="A586" s="120" t="s">
        <v>2433</v>
      </c>
      <c r="B586" s="61" t="s">
        <v>266</v>
      </c>
      <c r="C586" s="61" t="s">
        <v>942</v>
      </c>
      <c r="D586" s="61" t="s">
        <v>236</v>
      </c>
      <c r="E586" s="61" t="s">
        <v>1089</v>
      </c>
      <c r="F586" s="121">
        <v>1.5980112399999999</v>
      </c>
      <c r="G586" s="121">
        <v>2.22708935</v>
      </c>
      <c r="H586" s="76">
        <f>IF(ISERROR(F586/G586-1),"",IF((F586/G586-1)&gt;10000%,"",F586/G586-1))</f>
        <v>-0.28246648927668749</v>
      </c>
      <c r="I586" s="62">
        <f>F586/$F$1034</f>
        <v>1.881245712673657E-4</v>
      </c>
      <c r="J586" s="123">
        <v>64.18524549</v>
      </c>
      <c r="K586" s="123">
        <v>21.177809523809501</v>
      </c>
    </row>
    <row r="587" spans="1:11" x14ac:dyDescent="0.2">
      <c r="A587" s="120" t="s">
        <v>1950</v>
      </c>
      <c r="B587" s="61" t="s">
        <v>41</v>
      </c>
      <c r="C587" s="61" t="s">
        <v>945</v>
      </c>
      <c r="D587" s="61" t="s">
        <v>237</v>
      </c>
      <c r="E587" s="61" t="s">
        <v>1089</v>
      </c>
      <c r="F587" s="121">
        <v>1.6006764529999999</v>
      </c>
      <c r="G587" s="121">
        <v>7.5955317309999995</v>
      </c>
      <c r="H587" s="76">
        <f>IF(ISERROR(F587/G587-1),"",IF((F587/G587-1)&gt;10000%,"",F587/G587-1))</f>
        <v>-0.78926077729791</v>
      </c>
      <c r="I587" s="62">
        <f>F587/$F$1034</f>
        <v>1.8843833129633845E-4</v>
      </c>
      <c r="J587" s="123">
        <v>428.84618692999999</v>
      </c>
      <c r="K587" s="123">
        <v>28.569523809523801</v>
      </c>
    </row>
    <row r="588" spans="1:11" x14ac:dyDescent="0.2">
      <c r="A588" s="120" t="s">
        <v>2862</v>
      </c>
      <c r="B588" s="61" t="s">
        <v>1431</v>
      </c>
      <c r="C588" s="61" t="s">
        <v>946</v>
      </c>
      <c r="D588" s="61" t="s">
        <v>236</v>
      </c>
      <c r="E588" s="61" t="s">
        <v>1089</v>
      </c>
      <c r="F588" s="121">
        <v>1.6026403</v>
      </c>
      <c r="G588" s="121">
        <v>0.23061230999999999</v>
      </c>
      <c r="H588" s="76">
        <f>IF(ISERROR(F588/G588-1),"",IF((F588/G588-1)&gt;10000%,"",F588/G588-1))</f>
        <v>5.9495002239906452</v>
      </c>
      <c r="I588" s="62">
        <f>F588/$F$1034</f>
        <v>1.8866952358439129E-4</v>
      </c>
      <c r="J588" s="123">
        <v>17.617168969999998</v>
      </c>
      <c r="K588" s="123">
        <v>122.36119047619</v>
      </c>
    </row>
    <row r="589" spans="1:11" x14ac:dyDescent="0.2">
      <c r="A589" s="120" t="s">
        <v>2306</v>
      </c>
      <c r="B589" s="61" t="s">
        <v>952</v>
      </c>
      <c r="C589" s="61" t="s">
        <v>941</v>
      </c>
      <c r="D589" s="61" t="s">
        <v>236</v>
      </c>
      <c r="E589" s="61" t="s">
        <v>1089</v>
      </c>
      <c r="F589" s="121">
        <v>1.6028524280000001</v>
      </c>
      <c r="G589" s="121">
        <v>11.988161327</v>
      </c>
      <c r="H589" s="76">
        <f>IF(ISERROR(F589/G589-1),"",IF((F589/G589-1)&gt;10000%,"",F589/G589-1))</f>
        <v>-0.86629705888341524</v>
      </c>
      <c r="I589" s="62">
        <f>F589/$F$1034</f>
        <v>1.8869449618036239E-4</v>
      </c>
      <c r="J589" s="123">
        <v>65.180393770000009</v>
      </c>
      <c r="K589" s="123">
        <v>8.9649047619047604</v>
      </c>
    </row>
    <row r="590" spans="1:11" x14ac:dyDescent="0.2">
      <c r="A590" s="120" t="s">
        <v>2365</v>
      </c>
      <c r="B590" s="61" t="s">
        <v>989</v>
      </c>
      <c r="C590" s="61" t="s">
        <v>945</v>
      </c>
      <c r="D590" s="61" t="s">
        <v>237</v>
      </c>
      <c r="E590" s="61" t="s">
        <v>238</v>
      </c>
      <c r="F590" s="121">
        <v>1.61460227</v>
      </c>
      <c r="G590" s="121">
        <v>2.4470960600000002</v>
      </c>
      <c r="H590" s="76">
        <f>IF(ISERROR(F590/G590-1),"",IF((F590/G590-1)&gt;10000%,"",F590/G590-1))</f>
        <v>-0.34019661246972055</v>
      </c>
      <c r="I590" s="62">
        <f>F590/$F$1034</f>
        <v>1.9007773675676113E-4</v>
      </c>
      <c r="J590" s="123">
        <v>42.16</v>
      </c>
      <c r="K590" s="123">
        <v>81.689809523809501</v>
      </c>
    </row>
    <row r="591" spans="1:11" x14ac:dyDescent="0.2">
      <c r="A591" s="120" t="s">
        <v>2395</v>
      </c>
      <c r="B591" s="61" t="s">
        <v>968</v>
      </c>
      <c r="C591" s="61" t="s">
        <v>945</v>
      </c>
      <c r="D591" s="61" t="s">
        <v>237</v>
      </c>
      <c r="E591" s="61" t="s">
        <v>238</v>
      </c>
      <c r="F591" s="121">
        <v>1.62349623</v>
      </c>
      <c r="G591" s="121">
        <v>1.161114942</v>
      </c>
      <c r="H591" s="76">
        <f>IF(ISERROR(F591/G591-1),"",IF((F591/G591-1)&gt;10000%,"",F591/G591-1))</f>
        <v>0.39822180498646964</v>
      </c>
      <c r="I591" s="62">
        <f>F591/$F$1034</f>
        <v>1.9112477095150753E-4</v>
      </c>
      <c r="J591" s="123">
        <v>10.206</v>
      </c>
      <c r="K591" s="123">
        <v>57.700761904761897</v>
      </c>
    </row>
    <row r="592" spans="1:11" x14ac:dyDescent="0.2">
      <c r="A592" s="120" t="s">
        <v>2269</v>
      </c>
      <c r="B592" s="61" t="s">
        <v>417</v>
      </c>
      <c r="C592" s="61" t="s">
        <v>941</v>
      </c>
      <c r="D592" s="61" t="s">
        <v>236</v>
      </c>
      <c r="E592" s="61" t="s">
        <v>1089</v>
      </c>
      <c r="F592" s="121">
        <v>1.6281433589999998</v>
      </c>
      <c r="G592" s="121">
        <v>2.5077554500000003</v>
      </c>
      <c r="H592" s="76">
        <f>IF(ISERROR(F592/G592-1),"",IF((F592/G592-1)&gt;10000%,"",F592/G592-1))</f>
        <v>-0.35075672590004758</v>
      </c>
      <c r="I592" s="62">
        <f>F592/$F$1034</f>
        <v>1.9167185042683659E-4</v>
      </c>
      <c r="J592" s="123">
        <v>137.14600024999999</v>
      </c>
      <c r="K592" s="123">
        <v>6.1446190476190496</v>
      </c>
    </row>
    <row r="593" spans="1:11" x14ac:dyDescent="0.2">
      <c r="A593" s="120" t="s">
        <v>2368</v>
      </c>
      <c r="B593" s="61" t="s">
        <v>970</v>
      </c>
      <c r="C593" s="61" t="s">
        <v>945</v>
      </c>
      <c r="D593" s="61" t="s">
        <v>237</v>
      </c>
      <c r="E593" s="61" t="s">
        <v>238</v>
      </c>
      <c r="F593" s="121">
        <v>1.6346600930000001</v>
      </c>
      <c r="G593" s="121">
        <v>0.16716125000000001</v>
      </c>
      <c r="H593" s="76">
        <f>IF(ISERROR(F593/G593-1),"",IF((F593/G593-1)&gt;10000%,"",F593/G593-1))</f>
        <v>8.7789415489534814</v>
      </c>
      <c r="I593" s="62">
        <f>F593/$F$1034</f>
        <v>1.9243902762755108E-4</v>
      </c>
      <c r="J593" s="123">
        <v>11.6675</v>
      </c>
      <c r="K593" s="123">
        <v>62.5816190476191</v>
      </c>
    </row>
    <row r="594" spans="1:11" x14ac:dyDescent="0.2">
      <c r="A594" s="120" t="s">
        <v>1741</v>
      </c>
      <c r="B594" s="61" t="s">
        <v>1190</v>
      </c>
      <c r="C594" s="61" t="s">
        <v>171</v>
      </c>
      <c r="D594" s="61" t="s">
        <v>879</v>
      </c>
      <c r="E594" s="61" t="s">
        <v>238</v>
      </c>
      <c r="F594" s="121">
        <v>1.69085419</v>
      </c>
      <c r="G594" s="121">
        <v>2.07374423</v>
      </c>
      <c r="H594" s="76">
        <f>IF(ISERROR(F594/G594-1),"",IF((F594/G594-1)&gt;10000%,"",F594/G594-1))</f>
        <v>-0.18463706105164179</v>
      </c>
      <c r="I594" s="62">
        <f>F594/$F$1034</f>
        <v>1.9905443191336935E-4</v>
      </c>
      <c r="J594" s="123">
        <v>53.094999999999999</v>
      </c>
      <c r="K594" s="123">
        <v>60.350333333333303</v>
      </c>
    </row>
    <row r="595" spans="1:11" x14ac:dyDescent="0.2">
      <c r="A595" s="120" t="s">
        <v>1948</v>
      </c>
      <c r="B595" s="61" t="s">
        <v>648</v>
      </c>
      <c r="C595" s="61" t="s">
        <v>945</v>
      </c>
      <c r="D595" s="61" t="s">
        <v>237</v>
      </c>
      <c r="E595" s="61" t="s">
        <v>238</v>
      </c>
      <c r="F595" s="121">
        <v>1.690989955</v>
      </c>
      <c r="G595" s="121">
        <v>2.2272613670000001</v>
      </c>
      <c r="H595" s="76">
        <f>IF(ISERROR(F595/G595-1),"",IF((F595/G595-1)&gt;10000%,"",F595/G595-1))</f>
        <v>-0.24077614775958178</v>
      </c>
      <c r="I595" s="62">
        <f>F595/$F$1034</f>
        <v>1.9907041473738135E-4</v>
      </c>
      <c r="J595" s="123">
        <v>267.95315427999998</v>
      </c>
      <c r="K595" s="123">
        <v>21.656333333333301</v>
      </c>
    </row>
    <row r="596" spans="1:11" x14ac:dyDescent="0.2">
      <c r="A596" s="120" t="s">
        <v>2558</v>
      </c>
      <c r="B596" s="61" t="s">
        <v>257</v>
      </c>
      <c r="C596" s="61" t="s">
        <v>942</v>
      </c>
      <c r="D596" s="61" t="s">
        <v>236</v>
      </c>
      <c r="E596" s="61" t="s">
        <v>1089</v>
      </c>
      <c r="F596" s="121">
        <v>1.6929387600000001</v>
      </c>
      <c r="G596" s="121">
        <v>1.58562212</v>
      </c>
      <c r="H596" s="76">
        <f>IF(ISERROR(F596/G596-1),"",IF((F596/G596-1)&gt;10000%,"",F596/G596-1))</f>
        <v>6.7681094156279764E-2</v>
      </c>
      <c r="I596" s="62">
        <f>F596/$F$1034</f>
        <v>1.9929983621823946E-4</v>
      </c>
      <c r="J596" s="123">
        <v>12.493032810000001</v>
      </c>
      <c r="K596" s="123">
        <v>27.793380952381</v>
      </c>
    </row>
    <row r="597" spans="1:11" x14ac:dyDescent="0.2">
      <c r="A597" s="120" t="s">
        <v>2618</v>
      </c>
      <c r="B597" s="61" t="s">
        <v>1049</v>
      </c>
      <c r="C597" s="61" t="s">
        <v>940</v>
      </c>
      <c r="D597" s="61" t="s">
        <v>236</v>
      </c>
      <c r="E597" s="61" t="s">
        <v>1089</v>
      </c>
      <c r="F597" s="121">
        <v>1.6932524799999999</v>
      </c>
      <c r="G597" s="121">
        <v>1.13791358</v>
      </c>
      <c r="H597" s="76">
        <f>IF(ISERROR(F597/G597-1),"",IF((F597/G597-1)&gt;10000%,"",F597/G597-1))</f>
        <v>0.48803257976761283</v>
      </c>
      <c r="I597" s="62">
        <f>F597/$F$1034</f>
        <v>1.9933676864963961E-4</v>
      </c>
      <c r="J597" s="123">
        <v>109.31448</v>
      </c>
      <c r="K597" s="123">
        <v>18.827380952380999</v>
      </c>
    </row>
    <row r="598" spans="1:11" x14ac:dyDescent="0.2">
      <c r="A598" s="120" t="s">
        <v>2637</v>
      </c>
      <c r="B598" s="61" t="s">
        <v>75</v>
      </c>
      <c r="C598" s="61" t="s">
        <v>940</v>
      </c>
      <c r="D598" s="61" t="s">
        <v>236</v>
      </c>
      <c r="E598" s="61" t="s">
        <v>1089</v>
      </c>
      <c r="F598" s="121">
        <v>1.69650605</v>
      </c>
      <c r="G598" s="121">
        <v>3.1845085899999996</v>
      </c>
      <c r="H598" s="76">
        <f>IF(ISERROR(F598/G598-1),"",IF((F598/G598-1)&gt;10000%,"",F598/G598-1))</f>
        <v>-0.46726284384115913</v>
      </c>
      <c r="I598" s="62">
        <f>F598/$F$1034</f>
        <v>1.9971979252708015E-4</v>
      </c>
      <c r="J598" s="123">
        <v>70.666040599999988</v>
      </c>
      <c r="K598" s="123">
        <v>28.8221428571429</v>
      </c>
    </row>
    <row r="599" spans="1:11" x14ac:dyDescent="0.2">
      <c r="A599" s="120" t="s">
        <v>2064</v>
      </c>
      <c r="B599" s="61" t="s">
        <v>660</v>
      </c>
      <c r="C599" s="61" t="s">
        <v>2052</v>
      </c>
      <c r="D599" s="61" t="s">
        <v>236</v>
      </c>
      <c r="E599" s="61" t="s">
        <v>1089</v>
      </c>
      <c r="F599" s="121">
        <v>1.7137344720000001</v>
      </c>
      <c r="G599" s="121">
        <v>6.7416883329999999</v>
      </c>
      <c r="H599" s="76">
        <f>IF(ISERROR(F599/G599-1),"",IF((F599/G599-1)&gt;10000%,"",F599/G599-1))</f>
        <v>-0.74580040082668708</v>
      </c>
      <c r="I599" s="62">
        <f>F599/$F$1034</f>
        <v>2.0174799447036763E-4</v>
      </c>
      <c r="J599" s="123">
        <v>11.046163561333675</v>
      </c>
      <c r="K599" s="123">
        <v>23.073904761904799</v>
      </c>
    </row>
    <row r="600" spans="1:11" x14ac:dyDescent="0.2">
      <c r="A600" s="120" t="s">
        <v>1732</v>
      </c>
      <c r="B600" s="61" t="s">
        <v>894</v>
      </c>
      <c r="C600" s="61" t="s">
        <v>171</v>
      </c>
      <c r="D600" s="61" t="s">
        <v>879</v>
      </c>
      <c r="E600" s="61" t="s">
        <v>1089</v>
      </c>
      <c r="F600" s="121">
        <v>1.71375455</v>
      </c>
      <c r="G600" s="121">
        <v>3.9443400499999997</v>
      </c>
      <c r="H600" s="76">
        <f>IF(ISERROR(F600/G600-1),"",IF((F600/G600-1)&gt;10000%,"",F600/G600-1))</f>
        <v>-0.56551551634094022</v>
      </c>
      <c r="I600" s="62">
        <f>F600/$F$1034</f>
        <v>2.0175035813655931E-4</v>
      </c>
      <c r="J600" s="123">
        <v>303.61799999999999</v>
      </c>
      <c r="K600" s="123">
        <v>30.727523809523799</v>
      </c>
    </row>
    <row r="601" spans="1:11" x14ac:dyDescent="0.2">
      <c r="A601" s="120" t="s">
        <v>2361</v>
      </c>
      <c r="B601" s="61" t="s">
        <v>1004</v>
      </c>
      <c r="C601" s="61" t="s">
        <v>945</v>
      </c>
      <c r="D601" s="61" t="s">
        <v>237</v>
      </c>
      <c r="E601" s="61" t="s">
        <v>238</v>
      </c>
      <c r="F601" s="121">
        <v>1.7196303899999998</v>
      </c>
      <c r="G601" s="121">
        <v>0.85981931999999994</v>
      </c>
      <c r="H601" s="76">
        <f>IF(ISERROR(F601/G601-1),"",IF((F601/G601-1)&gt;10000%,"",F601/G601-1))</f>
        <v>0.99999040496089342</v>
      </c>
      <c r="I601" s="62">
        <f>F601/$F$1034</f>
        <v>2.0244208661328493E-4</v>
      </c>
      <c r="J601" s="123">
        <v>37.061999999999998</v>
      </c>
      <c r="K601" s="123">
        <v>22.796666666666699</v>
      </c>
    </row>
    <row r="602" spans="1:11" x14ac:dyDescent="0.2">
      <c r="A602" s="120" t="s">
        <v>2149</v>
      </c>
      <c r="B602" s="61" t="s">
        <v>2150</v>
      </c>
      <c r="C602" s="61" t="s">
        <v>704</v>
      </c>
      <c r="D602" s="61" t="s">
        <v>237</v>
      </c>
      <c r="E602" s="61" t="s">
        <v>238</v>
      </c>
      <c r="F602" s="121">
        <v>1.7329053799999998</v>
      </c>
      <c r="G602" s="121">
        <v>0.99384866000000005</v>
      </c>
      <c r="H602" s="76">
        <f>IF(ISERROR(F602/G602-1),"",IF((F602/G602-1)&gt;10000%,"",F602/G602-1))</f>
        <v>0.74363104740715724</v>
      </c>
      <c r="I602" s="62">
        <f>F602/$F$1034</f>
        <v>2.0400487399538654E-4</v>
      </c>
      <c r="J602" s="123">
        <v>11.83188</v>
      </c>
      <c r="K602" s="123">
        <v>37.333523809523797</v>
      </c>
    </row>
    <row r="603" spans="1:11" x14ac:dyDescent="0.2">
      <c r="A603" s="120" t="s">
        <v>2470</v>
      </c>
      <c r="B603" s="61" t="s">
        <v>1694</v>
      </c>
      <c r="C603" s="61" t="s">
        <v>1039</v>
      </c>
      <c r="D603" s="61" t="s">
        <v>236</v>
      </c>
      <c r="E603" s="61" t="s">
        <v>1089</v>
      </c>
      <c r="F603" s="121">
        <v>1.74524303165174</v>
      </c>
      <c r="G603" s="121">
        <v>1.58450597406593</v>
      </c>
      <c r="H603" s="76">
        <f>IF(ISERROR(F603/G603-1),"",IF((F603/G603-1)&gt;10000%,"",F603/G603-1))</f>
        <v>0.10144301139701595</v>
      </c>
      <c r="I603" s="62">
        <f>F603/$F$1034</f>
        <v>2.0545731398412514E-4</v>
      </c>
      <c r="J603" s="123">
        <v>68.142955073760007</v>
      </c>
      <c r="K603" s="123">
        <v>72.435809523809496</v>
      </c>
    </row>
    <row r="604" spans="1:11" x14ac:dyDescent="0.2">
      <c r="A604" s="120" t="s">
        <v>1825</v>
      </c>
      <c r="B604" s="61" t="s">
        <v>1307</v>
      </c>
      <c r="C604" s="61" t="s">
        <v>704</v>
      </c>
      <c r="D604" s="61" t="s">
        <v>236</v>
      </c>
      <c r="E604" s="61" t="s">
        <v>238</v>
      </c>
      <c r="F604" s="121">
        <v>1.7595122400000001</v>
      </c>
      <c r="G604" s="121">
        <v>1.0509645400000001</v>
      </c>
      <c r="H604" s="76">
        <f>IF(ISERROR(F604/G604-1),"",IF((F604/G604-1)&gt;10000%,"",F604/G604-1))</f>
        <v>0.67418801779934445</v>
      </c>
      <c r="I604" s="62">
        <f>F604/$F$1034</f>
        <v>2.0713714491124748E-4</v>
      </c>
      <c r="J604" s="123">
        <v>15.620852320000001</v>
      </c>
      <c r="K604" s="123">
        <v>13.8941904761905</v>
      </c>
    </row>
    <row r="605" spans="1:11" x14ac:dyDescent="0.2">
      <c r="A605" s="120" t="s">
        <v>2642</v>
      </c>
      <c r="B605" s="61" t="s">
        <v>216</v>
      </c>
      <c r="C605" s="61" t="s">
        <v>940</v>
      </c>
      <c r="D605" s="61" t="s">
        <v>236</v>
      </c>
      <c r="E605" s="61" t="s">
        <v>1089</v>
      </c>
      <c r="F605" s="121">
        <v>1.7657976479999999</v>
      </c>
      <c r="G605" s="121">
        <v>1.76695734</v>
      </c>
      <c r="H605" s="76">
        <f>IF(ISERROR(F605/G605-1),"",IF((F605/G605-1)&gt;10000%,"",F605/G605-1))</f>
        <v>-6.563214480322932E-4</v>
      </c>
      <c r="I605" s="62">
        <f>F605/$F$1034</f>
        <v>2.0787708944708218E-4</v>
      </c>
      <c r="J605" s="123">
        <v>46.356951500000001</v>
      </c>
      <c r="K605" s="123">
        <v>11.608000000000001</v>
      </c>
    </row>
    <row r="606" spans="1:11" x14ac:dyDescent="0.2">
      <c r="A606" s="120" t="s">
        <v>2651</v>
      </c>
      <c r="B606" s="61" t="s">
        <v>221</v>
      </c>
      <c r="C606" s="61" t="s">
        <v>940</v>
      </c>
      <c r="D606" s="61" t="s">
        <v>236</v>
      </c>
      <c r="E606" s="61" t="s">
        <v>1089</v>
      </c>
      <c r="F606" s="121">
        <v>1.7671134199999998</v>
      </c>
      <c r="G606" s="121">
        <v>0.25910008000000001</v>
      </c>
      <c r="H606" s="76">
        <f>IF(ISERROR(F606/G606-1),"",IF((F606/G606-1)&gt;10000%,"",F606/G606-1))</f>
        <v>5.8201963503832177</v>
      </c>
      <c r="I606" s="62">
        <f>F606/$F$1034</f>
        <v>2.0803198763377179E-4</v>
      </c>
      <c r="J606" s="123">
        <v>27.382272850000003</v>
      </c>
      <c r="K606" s="123">
        <v>13.301380952381001</v>
      </c>
    </row>
    <row r="607" spans="1:11" x14ac:dyDescent="0.2">
      <c r="A607" s="120" t="s">
        <v>2082</v>
      </c>
      <c r="B607" s="61" t="s">
        <v>2083</v>
      </c>
      <c r="C607" s="61" t="s">
        <v>171</v>
      </c>
      <c r="D607" s="61" t="s">
        <v>879</v>
      </c>
      <c r="E607" s="61" t="s">
        <v>238</v>
      </c>
      <c r="F607" s="121">
        <v>1.76931222</v>
      </c>
      <c r="G607" s="121">
        <v>0.86975231000000008</v>
      </c>
      <c r="H607" s="76">
        <f>IF(ISERROR(F607/G607-1),"",IF((F607/G607-1)&gt;10000%,"",F607/G607-1))</f>
        <v>1.0342713662927778</v>
      </c>
      <c r="I607" s="62">
        <f>F607/$F$1034</f>
        <v>2.0829083957232429E-4</v>
      </c>
      <c r="J607" s="123">
        <v>60.041490000000003</v>
      </c>
      <c r="K607" s="123">
        <v>41.552</v>
      </c>
    </row>
    <row r="608" spans="1:11" x14ac:dyDescent="0.2">
      <c r="A608" s="120" t="s">
        <v>1849</v>
      </c>
      <c r="B608" s="61" t="s">
        <v>1712</v>
      </c>
      <c r="C608" s="61" t="s">
        <v>704</v>
      </c>
      <c r="D608" s="61" t="s">
        <v>236</v>
      </c>
      <c r="E608" s="61" t="s">
        <v>1089</v>
      </c>
      <c r="F608" s="121">
        <v>1.7773033999999999</v>
      </c>
      <c r="G608" s="121">
        <v>2.1514499999999996E-3</v>
      </c>
      <c r="H608" s="76" t="str">
        <f>IF(ISERROR(F608/G608-1),"",IF((F608/G608-1)&gt;10000%,"",F608/G608-1))</f>
        <v/>
      </c>
      <c r="I608" s="62">
        <f>F608/$F$1034</f>
        <v>2.0923159472710051E-4</v>
      </c>
      <c r="J608" s="123">
        <v>7.2730486995000003</v>
      </c>
      <c r="K608" s="123">
        <v>11.7837142857143</v>
      </c>
    </row>
    <row r="609" spans="1:11" x14ac:dyDescent="0.2">
      <c r="A609" s="120" t="s">
        <v>1815</v>
      </c>
      <c r="B609" s="61" t="s">
        <v>368</v>
      </c>
      <c r="C609" s="61" t="s">
        <v>704</v>
      </c>
      <c r="D609" s="61" t="s">
        <v>236</v>
      </c>
      <c r="E609" s="61" t="s">
        <v>1089</v>
      </c>
      <c r="F609" s="121">
        <v>1.7866673559999999</v>
      </c>
      <c r="G609" s="121">
        <v>3.1755334980000001</v>
      </c>
      <c r="H609" s="76">
        <f>IF(ISERROR(F609/G609-1),"",IF((F609/G609-1)&gt;10000%,"",F609/G609-1))</f>
        <v>-0.43736466419728515</v>
      </c>
      <c r="I609" s="62">
        <f>F609/$F$1034</f>
        <v>2.1033395881802296E-4</v>
      </c>
      <c r="J609" s="123">
        <v>80.733995363849104</v>
      </c>
      <c r="K609" s="123">
        <v>129.535333333333</v>
      </c>
    </row>
    <row r="610" spans="1:11" x14ac:dyDescent="0.2">
      <c r="A610" s="120" t="s">
        <v>2721</v>
      </c>
      <c r="B610" s="120" t="s">
        <v>2715</v>
      </c>
      <c r="C610" s="61" t="s">
        <v>944</v>
      </c>
      <c r="D610" s="61" t="s">
        <v>236</v>
      </c>
      <c r="E610" s="61" t="s">
        <v>238</v>
      </c>
      <c r="F610" s="121">
        <v>1.7970309799999999</v>
      </c>
      <c r="G610" s="121">
        <v>0.13397846999999999</v>
      </c>
      <c r="H610" s="76">
        <f>IF(ISERROR(F610/G610-1),"",IF((F610/G610-1)&gt;10000%,"",F610/G610-1))</f>
        <v>12.41283401728651</v>
      </c>
      <c r="I610" s="62">
        <f>F610/$F$1034</f>
        <v>2.1155400800977722E-4</v>
      </c>
      <c r="J610" s="123">
        <v>63.265540000000001</v>
      </c>
      <c r="K610" s="123">
        <v>73.614333333333306</v>
      </c>
    </row>
    <row r="611" spans="1:11" x14ac:dyDescent="0.2">
      <c r="A611" s="120" t="s">
        <v>2861</v>
      </c>
      <c r="B611" s="61" t="s">
        <v>1432</v>
      </c>
      <c r="C611" s="61" t="s">
        <v>946</v>
      </c>
      <c r="D611" s="61" t="s">
        <v>236</v>
      </c>
      <c r="E611" s="61" t="s">
        <v>1089</v>
      </c>
      <c r="F611" s="121">
        <v>1.79838042</v>
      </c>
      <c r="G611" s="121">
        <v>1.10850432</v>
      </c>
      <c r="H611" s="76">
        <f>IF(ISERROR(F611/G611-1),"",IF((F611/G611-1)&gt;10000%,"",F611/G611-1))</f>
        <v>0.62234858949399485</v>
      </c>
      <c r="I611" s="62">
        <f>F611/$F$1034</f>
        <v>2.117128697343362E-4</v>
      </c>
      <c r="J611" s="123">
        <v>18.356672399999997</v>
      </c>
      <c r="K611" s="123">
        <v>77.474047619047596</v>
      </c>
    </row>
    <row r="612" spans="1:11" x14ac:dyDescent="0.2">
      <c r="A612" s="120" t="s">
        <v>2480</v>
      </c>
      <c r="B612" s="61" t="s">
        <v>964</v>
      </c>
      <c r="C612" s="61" t="s">
        <v>944</v>
      </c>
      <c r="D612" s="61" t="s">
        <v>236</v>
      </c>
      <c r="E612" s="61" t="s">
        <v>1089</v>
      </c>
      <c r="F612" s="121">
        <v>1.79840708</v>
      </c>
      <c r="G612" s="121">
        <v>0.39741384000000002</v>
      </c>
      <c r="H612" s="76">
        <f>IF(ISERROR(F612/G612-1),"",IF((F612/G612-1)&gt;10000%,"",F612/G612-1))</f>
        <v>3.525275415672489</v>
      </c>
      <c r="I612" s="62">
        <f>F612/$F$1034</f>
        <v>2.1171600826111527E-4</v>
      </c>
      <c r="J612" s="123">
        <v>98.987568319999994</v>
      </c>
      <c r="K612" s="123">
        <v>45.166904761904803</v>
      </c>
    </row>
    <row r="613" spans="1:11" x14ac:dyDescent="0.2">
      <c r="A613" s="120" t="s">
        <v>1931</v>
      </c>
      <c r="B613" s="61" t="s">
        <v>203</v>
      </c>
      <c r="C613" s="61" t="s">
        <v>945</v>
      </c>
      <c r="D613" s="61" t="s">
        <v>237</v>
      </c>
      <c r="E613" s="61" t="s">
        <v>1089</v>
      </c>
      <c r="F613" s="121">
        <v>1.8033896100000002</v>
      </c>
      <c r="G613" s="121">
        <v>2.03865053</v>
      </c>
      <c r="H613" s="76">
        <f>IF(ISERROR(F613/G613-1),"",IF((F613/G613-1)&gt;10000%,"",F613/G613-1))</f>
        <v>-0.11540031826837915</v>
      </c>
      <c r="I613" s="62">
        <f>F613/$F$1034</f>
        <v>2.1230257254590518E-4</v>
      </c>
      <c r="J613" s="123">
        <v>173.32817005999999</v>
      </c>
      <c r="K613" s="123">
        <v>11.539</v>
      </c>
    </row>
    <row r="614" spans="1:11" x14ac:dyDescent="0.2">
      <c r="A614" s="120" t="s">
        <v>2556</v>
      </c>
      <c r="B614" s="61" t="s">
        <v>150</v>
      </c>
      <c r="C614" s="61" t="s">
        <v>704</v>
      </c>
      <c r="D614" s="61" t="s">
        <v>236</v>
      </c>
      <c r="E614" s="61" t="s">
        <v>1089</v>
      </c>
      <c r="F614" s="121">
        <v>1.8104596899999998</v>
      </c>
      <c r="G614" s="121">
        <v>2.6491250000000001E-2</v>
      </c>
      <c r="H614" s="76">
        <f>IF(ISERROR(F614/G614-1),"",IF((F614/G614-1)&gt;10000%,"",F614/G614-1))</f>
        <v>67.341799273344961</v>
      </c>
      <c r="I614" s="62">
        <f>F614/$F$1034</f>
        <v>2.1313489195363719E-4</v>
      </c>
      <c r="J614" s="123">
        <v>18.956456043999999</v>
      </c>
      <c r="K614" s="123">
        <v>21.374238095238098</v>
      </c>
    </row>
    <row r="615" spans="1:11" x14ac:dyDescent="0.2">
      <c r="A615" s="120" t="s">
        <v>1143</v>
      </c>
      <c r="B615" s="61" t="s">
        <v>1144</v>
      </c>
      <c r="C615" s="61" t="s">
        <v>525</v>
      </c>
      <c r="D615" s="61" t="s">
        <v>236</v>
      </c>
      <c r="E615" s="61" t="s">
        <v>1089</v>
      </c>
      <c r="F615" s="121">
        <v>1.82081311</v>
      </c>
      <c r="G615" s="121">
        <v>0.56176333999999994</v>
      </c>
      <c r="H615" s="76">
        <f>IF(ISERROR(F615/G615-1),"",IF((F615/G615-1)&gt;10000%,"",F615/G615-1))</f>
        <v>2.2412458776679878</v>
      </c>
      <c r="I615" s="62">
        <f>F615/$F$1034</f>
        <v>2.1435373988780505E-4</v>
      </c>
      <c r="J615" s="123">
        <v>12.412043549999998</v>
      </c>
      <c r="K615" s="123">
        <v>176.11257142857099</v>
      </c>
    </row>
    <row r="616" spans="1:11" x14ac:dyDescent="0.2">
      <c r="A616" s="120" t="s">
        <v>1925</v>
      </c>
      <c r="B616" s="61" t="s">
        <v>540</v>
      </c>
      <c r="C616" s="61" t="s">
        <v>945</v>
      </c>
      <c r="D616" s="61" t="s">
        <v>237</v>
      </c>
      <c r="E616" s="61" t="s">
        <v>238</v>
      </c>
      <c r="F616" s="121">
        <v>1.8233888200000001</v>
      </c>
      <c r="G616" s="121">
        <v>1.3742325399999999</v>
      </c>
      <c r="H616" s="76">
        <f>IF(ISERROR(F616/G616-1),"",IF((F616/G616-1)&gt;10000%,"",F616/G616-1))</f>
        <v>0.3268415402243352</v>
      </c>
      <c r="I616" s="62">
        <f>F616/$F$1034</f>
        <v>2.1465696324902438E-4</v>
      </c>
      <c r="J616" s="123">
        <v>287.22195777999997</v>
      </c>
      <c r="K616" s="123">
        <v>36.677523809523798</v>
      </c>
    </row>
    <row r="617" spans="1:11" x14ac:dyDescent="0.2">
      <c r="A617" s="120" t="s">
        <v>2264</v>
      </c>
      <c r="B617" s="120" t="s">
        <v>1023</v>
      </c>
      <c r="C617" s="120" t="s">
        <v>941</v>
      </c>
      <c r="D617" s="120" t="s">
        <v>236</v>
      </c>
      <c r="E617" s="120" t="s">
        <v>1089</v>
      </c>
      <c r="F617" s="121">
        <v>1.8312011699999999</v>
      </c>
      <c r="G617" s="121">
        <v>0.47984462999999999</v>
      </c>
      <c r="H617" s="76">
        <f>IF(ISERROR(F617/G617-1),"",IF((F617/G617-1)&gt;10000%,"",F617/G617-1))</f>
        <v>2.8162377059424419</v>
      </c>
      <c r="I617" s="122">
        <f>F617/$F$1034</f>
        <v>2.155766657877503E-4</v>
      </c>
      <c r="J617" s="123">
        <v>32.990065100000002</v>
      </c>
      <c r="K617" s="123">
        <v>4.7025714285714297</v>
      </c>
    </row>
    <row r="618" spans="1:11" x14ac:dyDescent="0.2">
      <c r="A618" s="120" t="s">
        <v>1794</v>
      </c>
      <c r="B618" s="61" t="s">
        <v>140</v>
      </c>
      <c r="C618" s="61" t="s">
        <v>704</v>
      </c>
      <c r="D618" s="61" t="s">
        <v>236</v>
      </c>
      <c r="E618" s="61" t="s">
        <v>1089</v>
      </c>
      <c r="F618" s="121">
        <v>1.8470215160000001</v>
      </c>
      <c r="G618" s="121">
        <v>3.4529452620000001</v>
      </c>
      <c r="H618" s="76">
        <f>IF(ISERROR(F618/G618-1),"",IF((F618/G618-1)&gt;10000%,"",F618/G618-1))</f>
        <v>-0.46508809846288257</v>
      </c>
      <c r="I618" s="62">
        <f>F618/$F$1034</f>
        <v>2.1743910313115186E-4</v>
      </c>
      <c r="J618" s="123">
        <v>131.7077479392</v>
      </c>
      <c r="K618" s="123">
        <v>37.316285714285698</v>
      </c>
    </row>
    <row r="619" spans="1:11" x14ac:dyDescent="0.2">
      <c r="A619" s="120" t="s">
        <v>1737</v>
      </c>
      <c r="B619" s="61" t="s">
        <v>895</v>
      </c>
      <c r="C619" s="61" t="s">
        <v>171</v>
      </c>
      <c r="D619" s="61" t="s">
        <v>879</v>
      </c>
      <c r="E619" s="61" t="s">
        <v>1089</v>
      </c>
      <c r="F619" s="121">
        <v>1.8595215900000002</v>
      </c>
      <c r="G619" s="121">
        <v>0.34967278000000002</v>
      </c>
      <c r="H619" s="76">
        <f>IF(ISERROR(F619/G619-1),"",IF((F619/G619-1)&gt;10000%,"",F619/G619-1))</f>
        <v>4.3178906004636683</v>
      </c>
      <c r="I619" s="62">
        <f>F619/$F$1034</f>
        <v>2.1891066415850754E-4</v>
      </c>
      <c r="J619" s="123">
        <v>93.626000000000005</v>
      </c>
      <c r="K619" s="123">
        <v>79.787428571428606</v>
      </c>
    </row>
    <row r="620" spans="1:11" x14ac:dyDescent="0.2">
      <c r="A620" s="120" t="s">
        <v>2453</v>
      </c>
      <c r="B620" s="61" t="s">
        <v>883</v>
      </c>
      <c r="C620" s="61" t="s">
        <v>941</v>
      </c>
      <c r="D620" s="61" t="s">
        <v>236</v>
      </c>
      <c r="E620" s="61" t="s">
        <v>1089</v>
      </c>
      <c r="F620" s="121">
        <v>1.8683087919999999</v>
      </c>
      <c r="G620" s="121">
        <v>2.264267829</v>
      </c>
      <c r="H620" s="76">
        <f>IF(ISERROR(F620/G620-1),"",IF((F620/G620-1)&gt;10000%,"",F620/G620-1))</f>
        <v>-0.17487288028769676</v>
      </c>
      <c r="I620" s="62">
        <f>F620/$F$1034</f>
        <v>2.1994513035468379E-4</v>
      </c>
      <c r="J620" s="123">
        <v>45.122567359999998</v>
      </c>
      <c r="K620" s="123">
        <v>42.197333333333297</v>
      </c>
    </row>
    <row r="621" spans="1:11" x14ac:dyDescent="0.2">
      <c r="A621" s="120" t="s">
        <v>2256</v>
      </c>
      <c r="B621" s="61" t="s">
        <v>457</v>
      </c>
      <c r="C621" s="61" t="s">
        <v>941</v>
      </c>
      <c r="D621" s="61" t="s">
        <v>236</v>
      </c>
      <c r="E621" s="61" t="s">
        <v>1089</v>
      </c>
      <c r="F621" s="121">
        <v>1.8838181470000002</v>
      </c>
      <c r="G621" s="121">
        <v>4.4804066739999993</v>
      </c>
      <c r="H621" s="76">
        <f>IF(ISERROR(F621/G621-1),"",IF((F621/G621-1)&gt;10000%,"",F621/G621-1))</f>
        <v>-0.57954304506957344</v>
      </c>
      <c r="I621" s="62">
        <f>F621/$F$1034</f>
        <v>2.2177095653598677E-4</v>
      </c>
      <c r="J621" s="123">
        <v>56.497925729999999</v>
      </c>
      <c r="K621" s="123">
        <v>13.152952380952399</v>
      </c>
    </row>
    <row r="622" spans="1:11" x14ac:dyDescent="0.2">
      <c r="A622" s="120" t="s">
        <v>2378</v>
      </c>
      <c r="B622" s="61" t="s">
        <v>444</v>
      </c>
      <c r="C622" s="61" t="s">
        <v>945</v>
      </c>
      <c r="D622" s="61" t="s">
        <v>237</v>
      </c>
      <c r="E622" s="61" t="s">
        <v>238</v>
      </c>
      <c r="F622" s="121">
        <v>1.888404092</v>
      </c>
      <c r="G622" s="121">
        <v>4.042632491</v>
      </c>
      <c r="H622" s="76">
        <f>IF(ISERROR(F622/G622-1),"",IF((F622/G622-1)&gt;10000%,"",F622/G622-1))</f>
        <v>-0.5328776246161131</v>
      </c>
      <c r="I622" s="62">
        <f>F622/$F$1034</f>
        <v>2.2231083317476478E-4</v>
      </c>
      <c r="J622" s="123">
        <v>41.57</v>
      </c>
      <c r="K622" s="123">
        <v>27.9675714285714</v>
      </c>
    </row>
    <row r="623" spans="1:11" x14ac:dyDescent="0.2">
      <c r="A623" s="120" t="s">
        <v>2193</v>
      </c>
      <c r="B623" s="61" t="s">
        <v>2194</v>
      </c>
      <c r="C623" s="61" t="s">
        <v>945</v>
      </c>
      <c r="D623" s="61" t="s">
        <v>879</v>
      </c>
      <c r="E623" s="61" t="s">
        <v>238</v>
      </c>
      <c r="F623" s="121">
        <v>1.8952605600000001</v>
      </c>
      <c r="G623" s="121">
        <v>0.61040371999999998</v>
      </c>
      <c r="H623" s="76">
        <f>IF(ISERROR(F623/G623-1),"",IF((F623/G623-1)&gt;10000%,"",F623/G623-1))</f>
        <v>2.1049295702195265</v>
      </c>
      <c r="I623" s="62">
        <f>F623/$F$1034</f>
        <v>2.2311800528383483E-4</v>
      </c>
      <c r="J623" s="123">
        <v>79.380913500000005</v>
      </c>
      <c r="K623" s="123">
        <v>59.323761904761902</v>
      </c>
    </row>
    <row r="624" spans="1:11" x14ac:dyDescent="0.2">
      <c r="A624" s="120" t="s">
        <v>2508</v>
      </c>
      <c r="B624" s="61" t="s">
        <v>124</v>
      </c>
      <c r="C624" s="61" t="s">
        <v>704</v>
      </c>
      <c r="D624" s="61" t="s">
        <v>236</v>
      </c>
      <c r="E624" s="61" t="s">
        <v>1089</v>
      </c>
      <c r="F624" s="121">
        <v>1.91315653</v>
      </c>
      <c r="G624" s="121">
        <v>0.55704178199999999</v>
      </c>
      <c r="H624" s="76">
        <f>IF(ISERROR(F624/G624-1),"",IF((F624/G624-1)&gt;10000%,"",F624/G624-1))</f>
        <v>2.4344937701639049</v>
      </c>
      <c r="I624" s="62">
        <f>F624/$F$1034</f>
        <v>2.252247937715451E-4</v>
      </c>
      <c r="J624" s="123">
        <v>12.278319553500001</v>
      </c>
      <c r="K624" s="123">
        <v>13.233380952380999</v>
      </c>
    </row>
    <row r="625" spans="1:11" x14ac:dyDescent="0.2">
      <c r="A625" s="120" t="s">
        <v>2316</v>
      </c>
      <c r="B625" s="61" t="s">
        <v>491</v>
      </c>
      <c r="C625" s="61" t="s">
        <v>941</v>
      </c>
      <c r="D625" s="61" t="s">
        <v>236</v>
      </c>
      <c r="E625" s="61" t="s">
        <v>1089</v>
      </c>
      <c r="F625" s="121">
        <v>1.9197867669999999</v>
      </c>
      <c r="G625" s="121">
        <v>3.0509277699999999</v>
      </c>
      <c r="H625" s="76">
        <f>IF(ISERROR(F625/G625-1),"",IF((F625/G625-1)&gt;10000%,"",F625/G625-1))</f>
        <v>-0.37075312438484898</v>
      </c>
      <c r="I625" s="62">
        <f>F625/$F$1034</f>
        <v>2.2600533302045929E-4</v>
      </c>
      <c r="J625" s="123">
        <v>49.865359590000004</v>
      </c>
      <c r="K625" s="123">
        <v>15.2072857142857</v>
      </c>
    </row>
    <row r="626" spans="1:11" x14ac:dyDescent="0.2">
      <c r="A626" s="120" t="s">
        <v>1973</v>
      </c>
      <c r="B626" s="61" t="s">
        <v>340</v>
      </c>
      <c r="C626" s="61" t="s">
        <v>945</v>
      </c>
      <c r="D626" s="61" t="s">
        <v>237</v>
      </c>
      <c r="E626" s="61" t="s">
        <v>1089</v>
      </c>
      <c r="F626" s="121">
        <v>1.9267166499999999</v>
      </c>
      <c r="G626" s="121">
        <v>9.5704780659999997</v>
      </c>
      <c r="H626" s="76">
        <f>IF(ISERROR(F626/G626-1),"",IF((F626/G626-1)&gt;10000%,"",F626/G626-1))</f>
        <v>-0.79868125325475248</v>
      </c>
      <c r="I626" s="62">
        <f>F626/$F$1034</f>
        <v>2.2682114785059027E-4</v>
      </c>
      <c r="J626" s="123">
        <v>184.37062865000001</v>
      </c>
      <c r="K626" s="123">
        <v>50.262952380952399</v>
      </c>
    </row>
    <row r="627" spans="1:11" x14ac:dyDescent="0.2">
      <c r="A627" s="120" t="s">
        <v>1841</v>
      </c>
      <c r="B627" s="61" t="s">
        <v>1085</v>
      </c>
      <c r="C627" s="61" t="s">
        <v>704</v>
      </c>
      <c r="D627" s="61" t="s">
        <v>236</v>
      </c>
      <c r="E627" s="61" t="s">
        <v>1089</v>
      </c>
      <c r="F627" s="121">
        <v>1.929330797</v>
      </c>
      <c r="G627" s="121">
        <v>2.4118781170000001</v>
      </c>
      <c r="H627" s="76">
        <f>IF(ISERROR(F627/G627-1),"",IF((F627/G627-1)&gt;10000%,"",F627/G627-1))</f>
        <v>-0.20007118792562106</v>
      </c>
      <c r="I627" s="62">
        <f>F627/$F$1034</f>
        <v>2.2712889617631848E-4</v>
      </c>
      <c r="J627" s="123">
        <v>25.347084153300003</v>
      </c>
      <c r="K627" s="123">
        <v>96.284000000000006</v>
      </c>
    </row>
    <row r="628" spans="1:11" x14ac:dyDescent="0.2">
      <c r="A628" s="120" t="s">
        <v>2860</v>
      </c>
      <c r="B628" s="61" t="s">
        <v>996</v>
      </c>
      <c r="C628" s="61" t="s">
        <v>946</v>
      </c>
      <c r="D628" s="61" t="s">
        <v>236</v>
      </c>
      <c r="E628" s="61" t="s">
        <v>1089</v>
      </c>
      <c r="F628" s="121">
        <v>1.9300804599999999</v>
      </c>
      <c r="G628" s="121">
        <v>6.6205509999999995E-2</v>
      </c>
      <c r="H628" s="76">
        <f>IF(ISERROR(F628/G628-1),"",IF((F628/G628-1)&gt;10000%,"",F628/G628-1))</f>
        <v>28.152867487917547</v>
      </c>
      <c r="I628" s="62">
        <f>F628/$F$1034</f>
        <v>2.27217149642214E-4</v>
      </c>
      <c r="J628" s="123">
        <v>37.94875897</v>
      </c>
      <c r="K628" s="123">
        <v>60.7405714285714</v>
      </c>
    </row>
    <row r="629" spans="1:11" x14ac:dyDescent="0.2">
      <c r="A629" s="120" t="s">
        <v>2173</v>
      </c>
      <c r="B629" s="61" t="s">
        <v>101</v>
      </c>
      <c r="C629" s="61" t="s">
        <v>1039</v>
      </c>
      <c r="D629" s="61" t="s">
        <v>237</v>
      </c>
      <c r="E629" s="61" t="s">
        <v>238</v>
      </c>
      <c r="F629" s="121">
        <v>1.933686952</v>
      </c>
      <c r="G629" s="121">
        <v>3.1181604950000001</v>
      </c>
      <c r="H629" s="76">
        <f>IF(ISERROR(F629/G629-1),"",IF((F629/G629-1)&gt;10000%,"",F629/G629-1))</f>
        <v>-0.37986291754363344</v>
      </c>
      <c r="I629" s="62">
        <f>F629/$F$1034</f>
        <v>2.2764172097456534E-4</v>
      </c>
      <c r="J629" s="123">
        <v>605.86965094165794</v>
      </c>
      <c r="K629" s="123">
        <v>17.029380952381</v>
      </c>
    </row>
    <row r="630" spans="1:11" x14ac:dyDescent="0.2">
      <c r="A630" s="120" t="s">
        <v>1926</v>
      </c>
      <c r="B630" s="61" t="s">
        <v>407</v>
      </c>
      <c r="C630" s="61" t="s">
        <v>945</v>
      </c>
      <c r="D630" s="61" t="s">
        <v>879</v>
      </c>
      <c r="E630" s="61" t="s">
        <v>1089</v>
      </c>
      <c r="F630" s="121">
        <v>1.9455691399999999</v>
      </c>
      <c r="G630" s="121">
        <v>3.41694619</v>
      </c>
      <c r="H630" s="76">
        <f>IF(ISERROR(F630/G630-1),"",IF((F630/G630-1)&gt;10000%,"",F630/G630-1))</f>
        <v>-0.43061171238403384</v>
      </c>
      <c r="I630" s="62">
        <f>F630/$F$1034</f>
        <v>2.2904054187598667E-4</v>
      </c>
      <c r="J630" s="123">
        <v>255.79238197999999</v>
      </c>
      <c r="K630" s="123">
        <v>49.186</v>
      </c>
    </row>
    <row r="631" spans="1:11" x14ac:dyDescent="0.2">
      <c r="A631" s="120" t="s">
        <v>2329</v>
      </c>
      <c r="B631" s="61" t="s">
        <v>502</v>
      </c>
      <c r="C631" s="61" t="s">
        <v>941</v>
      </c>
      <c r="D631" s="61" t="s">
        <v>236</v>
      </c>
      <c r="E631" s="61" t="s">
        <v>1089</v>
      </c>
      <c r="F631" s="121">
        <v>1.94557607</v>
      </c>
      <c r="G631" s="121">
        <v>1.0810127899999999</v>
      </c>
      <c r="H631" s="76">
        <f>IF(ISERROR(F631/G631-1),"",IF((F631/G631-1)&gt;10000%,"",F631/G631-1))</f>
        <v>0.79977155496929875</v>
      </c>
      <c r="I631" s="62">
        <f>F631/$F$1034</f>
        <v>2.2904135770459053E-4</v>
      </c>
      <c r="J631" s="123">
        <v>44.825940500000002</v>
      </c>
      <c r="K631" s="123">
        <v>17.914190476190502</v>
      </c>
    </row>
    <row r="632" spans="1:11" x14ac:dyDescent="0.2">
      <c r="A632" s="120" t="s">
        <v>2859</v>
      </c>
      <c r="B632" s="61" t="s">
        <v>600</v>
      </c>
      <c r="C632" s="61" t="s">
        <v>946</v>
      </c>
      <c r="D632" s="61" t="s">
        <v>236</v>
      </c>
      <c r="E632" s="61" t="s">
        <v>1089</v>
      </c>
      <c r="F632" s="121">
        <v>1.9506933100000001</v>
      </c>
      <c r="G632" s="121">
        <v>2.4973574700000003</v>
      </c>
      <c r="H632" s="76">
        <f>IF(ISERROR(F632/G632-1),"",IF((F632/G632-1)&gt;10000%,"",F632/G632-1))</f>
        <v>-0.21889704079888894</v>
      </c>
      <c r="I632" s="62">
        <f>F632/$F$1034</f>
        <v>2.2964378061437698E-4</v>
      </c>
      <c r="J632" s="123">
        <v>274.83451960000002</v>
      </c>
      <c r="K632" s="123">
        <v>23.659904761904802</v>
      </c>
    </row>
    <row r="633" spans="1:11" x14ac:dyDescent="0.2">
      <c r="A633" s="120" t="s">
        <v>2384</v>
      </c>
      <c r="B633" s="61" t="s">
        <v>450</v>
      </c>
      <c r="C633" s="61" t="s">
        <v>945</v>
      </c>
      <c r="D633" s="61" t="s">
        <v>237</v>
      </c>
      <c r="E633" s="61" t="s">
        <v>238</v>
      </c>
      <c r="F633" s="121">
        <v>1.9906068829999999</v>
      </c>
      <c r="G633" s="121">
        <v>3.8688215430000001</v>
      </c>
      <c r="H633" s="76">
        <f>IF(ISERROR(F633/G633-1),"",IF((F633/G633-1)&gt;10000%,"",F633/G633-1))</f>
        <v>-0.4854746178195587</v>
      </c>
      <c r="I633" s="62">
        <f>F633/$F$1034</f>
        <v>2.3434257347666851E-4</v>
      </c>
      <c r="J633" s="123">
        <v>8.3434000000000008</v>
      </c>
      <c r="K633" s="123">
        <v>54.085523809523799</v>
      </c>
    </row>
    <row r="634" spans="1:11" x14ac:dyDescent="0.2">
      <c r="A634" s="120" t="s">
        <v>1720</v>
      </c>
      <c r="B634" s="61" t="s">
        <v>898</v>
      </c>
      <c r="C634" s="61" t="s">
        <v>171</v>
      </c>
      <c r="D634" s="61" t="s">
        <v>879</v>
      </c>
      <c r="E634" s="61" t="s">
        <v>238</v>
      </c>
      <c r="F634" s="121">
        <v>1.99175608</v>
      </c>
      <c r="G634" s="121">
        <v>1.95404646</v>
      </c>
      <c r="H634" s="76">
        <f>IF(ISERROR(F634/G634-1),"",IF((F634/G634-1)&gt;10000%,"",F634/G634-1))</f>
        <v>1.9298220780277653E-2</v>
      </c>
      <c r="I634" s="62">
        <f>F634/$F$1034</f>
        <v>2.3447786175719826E-4</v>
      </c>
      <c r="J634" s="123">
        <v>52.773890000000002</v>
      </c>
      <c r="K634" s="123">
        <v>21.714380952380999</v>
      </c>
    </row>
    <row r="635" spans="1:11" x14ac:dyDescent="0.2">
      <c r="A635" s="120" t="s">
        <v>2477</v>
      </c>
      <c r="B635" s="61" t="s">
        <v>158</v>
      </c>
      <c r="C635" s="61" t="s">
        <v>171</v>
      </c>
      <c r="D635" s="61" t="s">
        <v>879</v>
      </c>
      <c r="E635" s="61" t="s">
        <v>1089</v>
      </c>
      <c r="F635" s="121">
        <v>1.9989922099999999</v>
      </c>
      <c r="G635" s="121">
        <v>0.90868014699999999</v>
      </c>
      <c r="H635" s="76">
        <f>IF(ISERROR(F635/G635-1),"",IF((F635/G635-1)&gt;10000%,"",F635/G635-1))</f>
        <v>1.1998854234899445</v>
      </c>
      <c r="I635" s="62">
        <f>F635/$F$1034</f>
        <v>2.3532972926589292E-4</v>
      </c>
      <c r="J635" s="123">
        <v>561.21524999999997</v>
      </c>
      <c r="K635" s="123">
        <v>23.3967142857143</v>
      </c>
    </row>
    <row r="636" spans="1:11" x14ac:dyDescent="0.2">
      <c r="A636" s="120" t="s">
        <v>2858</v>
      </c>
      <c r="B636" s="61" t="s">
        <v>184</v>
      </c>
      <c r="C636" s="61" t="s">
        <v>946</v>
      </c>
      <c r="D636" s="61" t="s">
        <v>236</v>
      </c>
      <c r="E636" s="61" t="s">
        <v>1089</v>
      </c>
      <c r="F636" s="121">
        <v>2.0345729590000001</v>
      </c>
      <c r="G636" s="121">
        <v>1.49194374</v>
      </c>
      <c r="H636" s="76">
        <f>IF(ISERROR(F636/G636-1),"",IF((F636/G636-1)&gt;10000%,"",F636/G636-1))</f>
        <v>0.36370622058443036</v>
      </c>
      <c r="I636" s="62">
        <f>F636/$F$1034</f>
        <v>2.3951844395290401E-4</v>
      </c>
      <c r="J636" s="123">
        <v>298.9705932</v>
      </c>
      <c r="K636" s="123">
        <v>18.8513809523809</v>
      </c>
    </row>
    <row r="637" spans="1:11" x14ac:dyDescent="0.2">
      <c r="A637" s="120" t="s">
        <v>1773</v>
      </c>
      <c r="B637" s="61" t="s">
        <v>1075</v>
      </c>
      <c r="C637" s="61" t="s">
        <v>704</v>
      </c>
      <c r="D637" s="61" t="s">
        <v>236</v>
      </c>
      <c r="E637" s="61" t="s">
        <v>1089</v>
      </c>
      <c r="F637" s="121">
        <v>2.0398163449999998</v>
      </c>
      <c r="G637" s="121">
        <v>0.79075189899999998</v>
      </c>
      <c r="H637" s="76">
        <f>IF(ISERROR(F637/G637-1),"",IF((F637/G637-1)&gt;10000%,"",F637/G637-1))</f>
        <v>1.5795908268820988</v>
      </c>
      <c r="I637" s="62">
        <f>F637/$F$1034</f>
        <v>2.4013571729776436E-4</v>
      </c>
      <c r="J637" s="123">
        <v>44.080965496750004</v>
      </c>
      <c r="K637" s="123">
        <v>58.7268095238095</v>
      </c>
    </row>
    <row r="638" spans="1:11" x14ac:dyDescent="0.2">
      <c r="A638" s="120" t="s">
        <v>2107</v>
      </c>
      <c r="B638" s="61" t="s">
        <v>291</v>
      </c>
      <c r="C638" s="61" t="s">
        <v>303</v>
      </c>
      <c r="D638" s="61" t="s">
        <v>237</v>
      </c>
      <c r="E638" s="61" t="s">
        <v>238</v>
      </c>
      <c r="F638" s="121">
        <v>2.0759680519999999</v>
      </c>
      <c r="G638" s="121">
        <v>2.9437524670000004</v>
      </c>
      <c r="H638" s="76">
        <f>IF(ISERROR(F638/G638-1),"",IF((F638/G638-1)&gt;10000%,"",F638/G638-1))</f>
        <v>-0.29478851388763871</v>
      </c>
      <c r="I638" s="62">
        <f>F638/$F$1034</f>
        <v>2.4439164755014382E-4</v>
      </c>
      <c r="J638" s="123">
        <v>1539.0319220899999</v>
      </c>
      <c r="K638" s="123">
        <v>14.2017619047619</v>
      </c>
    </row>
    <row r="639" spans="1:11" x14ac:dyDescent="0.2">
      <c r="A639" s="120" t="s">
        <v>2276</v>
      </c>
      <c r="B639" s="61" t="s">
        <v>416</v>
      </c>
      <c r="C639" s="61" t="s">
        <v>941</v>
      </c>
      <c r="D639" s="61" t="s">
        <v>236</v>
      </c>
      <c r="E639" s="61" t="s">
        <v>1089</v>
      </c>
      <c r="F639" s="121">
        <v>2.081606732</v>
      </c>
      <c r="G639" s="121">
        <v>0.95845974499999997</v>
      </c>
      <c r="H639" s="76">
        <f>IF(ISERROR(F639/G639-1),"",IF((F639/G639-1)&gt;10000%,"",F639/G639-1))</f>
        <v>1.1718248918216174</v>
      </c>
      <c r="I639" s="62">
        <f>F639/$F$1034</f>
        <v>2.4505545655909293E-4</v>
      </c>
      <c r="J639" s="123">
        <v>39.589513479999994</v>
      </c>
      <c r="K639" s="123">
        <v>9.8283333333333296</v>
      </c>
    </row>
    <row r="640" spans="1:11" x14ac:dyDescent="0.2">
      <c r="A640" s="120" t="s">
        <v>2179</v>
      </c>
      <c r="B640" s="61" t="s">
        <v>1099</v>
      </c>
      <c r="C640" s="61" t="s">
        <v>1039</v>
      </c>
      <c r="D640" s="61" t="s">
        <v>237</v>
      </c>
      <c r="E640" s="61" t="s">
        <v>238</v>
      </c>
      <c r="F640" s="121">
        <v>2.10579377</v>
      </c>
      <c r="G640" s="121">
        <v>0.34839446999999996</v>
      </c>
      <c r="H640" s="76">
        <f>IF(ISERROR(F640/G640-1),"",IF((F640/G640-1)&gt;10000%,"",F640/G640-1))</f>
        <v>5.0442801230455823</v>
      </c>
      <c r="I640" s="62">
        <f>F640/$F$1034</f>
        <v>2.4790285590152651E-4</v>
      </c>
      <c r="J640" s="123">
        <v>49.673587609544803</v>
      </c>
      <c r="K640" s="123">
        <v>46.668380952381</v>
      </c>
    </row>
    <row r="641" spans="1:11" x14ac:dyDescent="0.2">
      <c r="A641" s="120" t="s">
        <v>2478</v>
      </c>
      <c r="B641" s="61" t="s">
        <v>892</v>
      </c>
      <c r="C641" s="61" t="s">
        <v>941</v>
      </c>
      <c r="D641" s="61" t="s">
        <v>236</v>
      </c>
      <c r="E641" s="61" t="s">
        <v>1089</v>
      </c>
      <c r="F641" s="121">
        <v>2.1142083270000001</v>
      </c>
      <c r="G641" s="121">
        <v>2.4751935329999997</v>
      </c>
      <c r="H641" s="76">
        <f>IF(ISERROR(F641/G641-1),"",IF((F641/G641-1)&gt;10000%,"",F641/G641-1))</f>
        <v>-0.14584120440977233</v>
      </c>
      <c r="I641" s="62">
        <f>F641/$F$1034</f>
        <v>2.4889345276868613E-4</v>
      </c>
      <c r="J641" s="123">
        <v>30.838515390000001</v>
      </c>
      <c r="K641" s="123">
        <v>9.3235714285714302</v>
      </c>
    </row>
    <row r="642" spans="1:11" x14ac:dyDescent="0.2">
      <c r="A642" s="120" t="s">
        <v>1842</v>
      </c>
      <c r="B642" s="61" t="s">
        <v>1086</v>
      </c>
      <c r="C642" s="61" t="s">
        <v>704</v>
      </c>
      <c r="D642" s="61" t="s">
        <v>236</v>
      </c>
      <c r="E642" s="61" t="s">
        <v>1089</v>
      </c>
      <c r="F642" s="121">
        <v>2.1237774649999999</v>
      </c>
      <c r="G642" s="121">
        <v>3.1606675860000002</v>
      </c>
      <c r="H642" s="76">
        <f>IF(ISERROR(F642/G642-1),"",IF((F642/G642-1)&gt;10000%,"",F642/G642-1))</f>
        <v>-0.32806047861307752</v>
      </c>
      <c r="I642" s="62">
        <f>F642/$F$1034</f>
        <v>2.5001997174338881E-4</v>
      </c>
      <c r="J642" s="123">
        <v>75.439720492500001</v>
      </c>
      <c r="K642" s="123">
        <v>52.920238095238098</v>
      </c>
    </row>
    <row r="643" spans="1:11" x14ac:dyDescent="0.2">
      <c r="A643" s="120" t="s">
        <v>2007</v>
      </c>
      <c r="B643" s="61" t="s">
        <v>415</v>
      </c>
      <c r="C643" s="61" t="s">
        <v>945</v>
      </c>
      <c r="D643" s="61" t="s">
        <v>237</v>
      </c>
      <c r="E643" s="61" t="s">
        <v>238</v>
      </c>
      <c r="F643" s="121">
        <v>2.1251612299999998</v>
      </c>
      <c r="G643" s="121">
        <v>0.41782155999999998</v>
      </c>
      <c r="H643" s="76">
        <f>IF(ISERROR(F643/G643-1),"",IF((F643/G643-1)&gt;10000%,"",F643/G643-1))</f>
        <v>4.0862890608134244</v>
      </c>
      <c r="I643" s="62">
        <f>F643/$F$1034</f>
        <v>2.5018287435060689E-4</v>
      </c>
      <c r="J643" s="123">
        <v>111.39480898000001</v>
      </c>
      <c r="K643" s="123">
        <v>8.2840000000000007</v>
      </c>
    </row>
    <row r="644" spans="1:11" x14ac:dyDescent="0.2">
      <c r="A644" s="120" t="s">
        <v>2857</v>
      </c>
      <c r="B644" s="61" t="s">
        <v>2188</v>
      </c>
      <c r="C644" s="61" t="s">
        <v>946</v>
      </c>
      <c r="D644" s="61" t="s">
        <v>236</v>
      </c>
      <c r="E644" s="61" t="s">
        <v>238</v>
      </c>
      <c r="F644" s="121">
        <v>2.1538450199999999</v>
      </c>
      <c r="G644" s="121">
        <v>0.57348876000000004</v>
      </c>
      <c r="H644" s="76">
        <f>IF(ISERROR(F644/G644-1),"",IF((F644/G644-1)&gt;10000%,"",F644/G644-1))</f>
        <v>2.755688289339794</v>
      </c>
      <c r="I644" s="62">
        <f>F644/$F$1034</f>
        <v>2.535596501585625E-4</v>
      </c>
      <c r="J644" s="123">
        <v>94.850045640000005</v>
      </c>
      <c r="K644" s="123">
        <v>41.001476190476197</v>
      </c>
    </row>
    <row r="645" spans="1:11" x14ac:dyDescent="0.2">
      <c r="A645" s="120" t="s">
        <v>2856</v>
      </c>
      <c r="B645" s="61" t="s">
        <v>609</v>
      </c>
      <c r="C645" s="61" t="s">
        <v>946</v>
      </c>
      <c r="D645" s="61" t="s">
        <v>236</v>
      </c>
      <c r="E645" s="61" t="s">
        <v>1089</v>
      </c>
      <c r="F645" s="121">
        <v>2.1742591349999998</v>
      </c>
      <c r="G645" s="121">
        <v>6.5104993799999997</v>
      </c>
      <c r="H645" s="76">
        <f>IF(ISERROR(F645/G645-1),"",IF((F645/G645-1)&gt;10000%,"",F645/G645-1))</f>
        <v>-0.66603803977322551</v>
      </c>
      <c r="I645" s="62">
        <f>F645/$F$1034</f>
        <v>2.5596288521476758E-4</v>
      </c>
      <c r="J645" s="123">
        <v>398.05817589999998</v>
      </c>
      <c r="K645" s="123">
        <v>12.4774285714286</v>
      </c>
    </row>
    <row r="646" spans="1:11" x14ac:dyDescent="0.2">
      <c r="A646" s="120" t="s">
        <v>2494</v>
      </c>
      <c r="B646" s="61" t="s">
        <v>1015</v>
      </c>
      <c r="C646" s="61" t="s">
        <v>704</v>
      </c>
      <c r="D646" s="61" t="s">
        <v>236</v>
      </c>
      <c r="E646" s="61" t="s">
        <v>1089</v>
      </c>
      <c r="F646" s="121">
        <v>2.1914857400000001</v>
      </c>
      <c r="G646" s="121">
        <v>0.82865376499999999</v>
      </c>
      <c r="H646" s="76">
        <f>IF(ISERROR(F646/G646-1),"",IF((F646/G646-1)&gt;10000%,"",F646/G646-1))</f>
        <v>1.6446337813960215</v>
      </c>
      <c r="I646" s="62">
        <f>F646/$F$1034</f>
        <v>2.5799087325321045E-4</v>
      </c>
      <c r="J646" s="123">
        <v>11.930565</v>
      </c>
      <c r="K646" s="123">
        <v>40.4007619047619</v>
      </c>
    </row>
    <row r="647" spans="1:11" x14ac:dyDescent="0.2">
      <c r="A647" s="120" t="s">
        <v>2374</v>
      </c>
      <c r="B647" s="61" t="s">
        <v>440</v>
      </c>
      <c r="C647" s="61" t="s">
        <v>945</v>
      </c>
      <c r="D647" s="61" t="s">
        <v>237</v>
      </c>
      <c r="E647" s="61" t="s">
        <v>238</v>
      </c>
      <c r="F647" s="121">
        <v>2.1962298900000001</v>
      </c>
      <c r="G647" s="121">
        <v>3.5478227000000002</v>
      </c>
      <c r="H647" s="76">
        <f>IF(ISERROR(F647/G647-1),"",IF((F647/G647-1)&gt;10000%,"",F647/G647-1))</f>
        <v>-0.38096402337129187</v>
      </c>
      <c r="I647" s="62">
        <f>F647/$F$1034</f>
        <v>2.5854937444671778E-4</v>
      </c>
      <c r="J647" s="123">
        <v>34.147199999999998</v>
      </c>
      <c r="K647" s="123">
        <v>28.353619047618999</v>
      </c>
    </row>
    <row r="648" spans="1:11" x14ac:dyDescent="0.2">
      <c r="A648" s="120" t="s">
        <v>2855</v>
      </c>
      <c r="B648" s="61" t="s">
        <v>58</v>
      </c>
      <c r="C648" s="61" t="s">
        <v>946</v>
      </c>
      <c r="D648" s="61" t="s">
        <v>236</v>
      </c>
      <c r="E648" s="61" t="s">
        <v>1089</v>
      </c>
      <c r="F648" s="121">
        <v>2.2273627299999998</v>
      </c>
      <c r="G648" s="121">
        <v>3.0394008299999999</v>
      </c>
      <c r="H648" s="76">
        <f>IF(ISERROR(F648/G648-1),"",IF((F648/G648-1)&gt;10000%,"",F648/G648-1))</f>
        <v>-0.26717045411874818</v>
      </c>
      <c r="I648" s="62">
        <f>F648/$F$1034</f>
        <v>2.6221446267058748E-4</v>
      </c>
      <c r="J648" s="123">
        <v>62.723492899999997</v>
      </c>
      <c r="K648" s="123">
        <v>37.592285714285701</v>
      </c>
    </row>
    <row r="649" spans="1:11" x14ac:dyDescent="0.2">
      <c r="A649" s="120" t="s">
        <v>1818</v>
      </c>
      <c r="B649" s="61" t="s">
        <v>365</v>
      </c>
      <c r="C649" s="61" t="s">
        <v>704</v>
      </c>
      <c r="D649" s="61" t="s">
        <v>236</v>
      </c>
      <c r="E649" s="61" t="s">
        <v>1089</v>
      </c>
      <c r="F649" s="121">
        <v>2.2303702940000001</v>
      </c>
      <c r="G649" s="121">
        <v>3.1285049530000002</v>
      </c>
      <c r="H649" s="76">
        <f>IF(ISERROR(F649/G649-1),"",IF((F649/G649-1)&gt;10000%,"",F649/G649-1))</f>
        <v>-0.28708110503029782</v>
      </c>
      <c r="I649" s="62">
        <f>F649/$F$1034</f>
        <v>2.6256852569210863E-4</v>
      </c>
      <c r="J649" s="123">
        <v>165.84124845672201</v>
      </c>
      <c r="K649" s="123">
        <v>14.640619047618999</v>
      </c>
    </row>
    <row r="650" spans="1:11" x14ac:dyDescent="0.2">
      <c r="A650" s="120" t="s">
        <v>2275</v>
      </c>
      <c r="B650" s="61" t="s">
        <v>420</v>
      </c>
      <c r="C650" s="61" t="s">
        <v>941</v>
      </c>
      <c r="D650" s="61" t="s">
        <v>236</v>
      </c>
      <c r="E650" s="61" t="s">
        <v>1089</v>
      </c>
      <c r="F650" s="121">
        <v>2.2352237700000002</v>
      </c>
      <c r="G650" s="121">
        <v>5.677132E-2</v>
      </c>
      <c r="H650" s="76">
        <f>IF(ISERROR(F650/G650-1),"",IF((F650/G650-1)&gt;10000%,"",F650/G650-1))</f>
        <v>38.372411457052614</v>
      </c>
      <c r="I650" s="62">
        <f>F650/$F$1034</f>
        <v>2.6313989719989382E-4</v>
      </c>
      <c r="J650" s="123">
        <v>30.131627219999999</v>
      </c>
      <c r="K650" s="123">
        <v>10.096619047619001</v>
      </c>
    </row>
    <row r="651" spans="1:11" x14ac:dyDescent="0.2">
      <c r="A651" s="120" t="s">
        <v>1776</v>
      </c>
      <c r="B651" s="61" t="s">
        <v>1078</v>
      </c>
      <c r="C651" s="61" t="s">
        <v>704</v>
      </c>
      <c r="D651" s="61" t="s">
        <v>236</v>
      </c>
      <c r="E651" s="61" t="s">
        <v>1089</v>
      </c>
      <c r="F651" s="121">
        <v>2.2448581700000001</v>
      </c>
      <c r="G651" s="121">
        <v>0.17189017100000001</v>
      </c>
      <c r="H651" s="76">
        <f>IF(ISERROR(F651/G651-1),"",IF((F651/G651-1)&gt;10000%,"",F651/G651-1))</f>
        <v>12.059840227862709</v>
      </c>
      <c r="I651" s="62">
        <f>F651/$F$1034</f>
        <v>2.6427409909037506E-4</v>
      </c>
      <c r="J651" s="123">
        <v>17.995750045000001</v>
      </c>
      <c r="K651" s="123">
        <v>53.916523809523802</v>
      </c>
    </row>
    <row r="652" spans="1:11" x14ac:dyDescent="0.2">
      <c r="A652" s="120" t="s">
        <v>2263</v>
      </c>
      <c r="B652" s="61" t="s">
        <v>666</v>
      </c>
      <c r="C652" s="61" t="s">
        <v>941</v>
      </c>
      <c r="D652" s="61" t="s">
        <v>236</v>
      </c>
      <c r="E652" s="61" t="s">
        <v>1089</v>
      </c>
      <c r="F652" s="121">
        <v>2.2546853760000003</v>
      </c>
      <c r="G652" s="121">
        <v>1.3042260460000001</v>
      </c>
      <c r="H652" s="76">
        <f>IF(ISERROR(F652/G652-1),"",IF((F652/G652-1)&gt;10000%,"",F652/G652-1))</f>
        <v>0.72875352621197398</v>
      </c>
      <c r="I652" s="62">
        <f>F652/$F$1034</f>
        <v>2.6543099891011986E-4</v>
      </c>
      <c r="J652" s="123">
        <v>17.22940822</v>
      </c>
      <c r="K652" s="123">
        <v>36.107714285714302</v>
      </c>
    </row>
    <row r="653" spans="1:11" x14ac:dyDescent="0.2">
      <c r="A653" s="120" t="s">
        <v>1864</v>
      </c>
      <c r="B653" s="61" t="s">
        <v>1686</v>
      </c>
      <c r="C653" s="61" t="s">
        <v>704</v>
      </c>
      <c r="D653" s="61" t="s">
        <v>236</v>
      </c>
      <c r="E653" s="61" t="s">
        <v>1089</v>
      </c>
      <c r="F653" s="121">
        <v>2.2908427370000002</v>
      </c>
      <c r="G653" s="121">
        <v>1.471304223</v>
      </c>
      <c r="H653" s="76">
        <f>IF(ISERROR(F653/G653-1),"",IF((F653/G653-1)&gt;10000%,"",F653/G653-1))</f>
        <v>0.55701499471601812</v>
      </c>
      <c r="I653" s="62">
        <f>F653/$F$1034</f>
        <v>2.6968759477504276E-4</v>
      </c>
      <c r="J653" s="123">
        <v>40.484710085820005</v>
      </c>
      <c r="K653" s="123">
        <v>107.484952380952</v>
      </c>
    </row>
    <row r="654" spans="1:11" x14ac:dyDescent="0.2">
      <c r="A654" s="120" t="s">
        <v>2638</v>
      </c>
      <c r="B654" s="61" t="s">
        <v>1018</v>
      </c>
      <c r="C654" s="61" t="s">
        <v>940</v>
      </c>
      <c r="D654" s="61" t="s">
        <v>236</v>
      </c>
      <c r="E654" s="61" t="s">
        <v>1089</v>
      </c>
      <c r="F654" s="121">
        <v>2.2916771900000001</v>
      </c>
      <c r="G654" s="121">
        <v>1.2166672199999999</v>
      </c>
      <c r="H654" s="76">
        <f>IF(ISERROR(F654/G654-1),"",IF((F654/G654-1)&gt;10000%,"",F654/G654-1))</f>
        <v>0.88356943651362641</v>
      </c>
      <c r="I654" s="62">
        <f>F654/$F$1034</f>
        <v>2.6978583007460663E-4</v>
      </c>
      <c r="J654" s="123">
        <v>56.825998109999993</v>
      </c>
      <c r="K654" s="123">
        <v>27.9211428571429</v>
      </c>
    </row>
    <row r="655" spans="1:11" x14ac:dyDescent="0.2">
      <c r="A655" s="120" t="s">
        <v>2382</v>
      </c>
      <c r="B655" s="61" t="s">
        <v>448</v>
      </c>
      <c r="C655" s="61" t="s">
        <v>945</v>
      </c>
      <c r="D655" s="61" t="s">
        <v>237</v>
      </c>
      <c r="E655" s="61" t="s">
        <v>238</v>
      </c>
      <c r="F655" s="121">
        <v>2.2930261110000001</v>
      </c>
      <c r="G655" s="121">
        <v>3.140908762</v>
      </c>
      <c r="H655" s="76">
        <f>IF(ISERROR(F655/G655-1),"",IF((F655/G655-1)&gt;10000%,"",F655/G655-1))</f>
        <v>-0.26994819501223066</v>
      </c>
      <c r="I655" s="62">
        <f>F655/$F$1034</f>
        <v>2.6994463070031342E-4</v>
      </c>
      <c r="J655" s="123">
        <v>43.274000000000001</v>
      </c>
      <c r="K655" s="123">
        <v>27.4544761904762</v>
      </c>
    </row>
    <row r="656" spans="1:11" x14ac:dyDescent="0.2">
      <c r="A656" s="120" t="s">
        <v>2262</v>
      </c>
      <c r="B656" s="61" t="s">
        <v>664</v>
      </c>
      <c r="C656" s="61" t="s">
        <v>941</v>
      </c>
      <c r="D656" s="61" t="s">
        <v>236</v>
      </c>
      <c r="E656" s="61" t="s">
        <v>1089</v>
      </c>
      <c r="F656" s="121">
        <v>2.3069497259999996</v>
      </c>
      <c r="G656" s="121">
        <v>1.7592544339999998</v>
      </c>
      <c r="H656" s="76">
        <f>IF(ISERROR(F656/G656-1),"",IF((F656/G656-1)&gt;10000%,"",F656/G656-1))</f>
        <v>0.31132238828849235</v>
      </c>
      <c r="I656" s="62">
        <f>F656/$F$1034</f>
        <v>2.7158377693208008E-4</v>
      </c>
      <c r="J656" s="123">
        <v>14.731620640000001</v>
      </c>
      <c r="K656" s="123">
        <v>47.203809523809497</v>
      </c>
    </row>
    <row r="657" spans="1:11" x14ac:dyDescent="0.2">
      <c r="A657" s="120" t="s">
        <v>1983</v>
      </c>
      <c r="B657" s="61" t="s">
        <v>554</v>
      </c>
      <c r="C657" s="61" t="s">
        <v>945</v>
      </c>
      <c r="D657" s="61" t="s">
        <v>237</v>
      </c>
      <c r="E657" s="61" t="s">
        <v>238</v>
      </c>
      <c r="F657" s="121">
        <v>2.322375804</v>
      </c>
      <c r="G657" s="121">
        <v>2.124974184</v>
      </c>
      <c r="H657" s="76">
        <f>IF(ISERROR(F657/G657-1),"",IF((F657/G657-1)&gt;10000%,"",F657/G657-1))</f>
        <v>9.289600856628577E-2</v>
      </c>
      <c r="I657" s="62">
        <f>F657/$F$1034</f>
        <v>2.7339979939640705E-4</v>
      </c>
      <c r="J657" s="123">
        <v>235.66327984999998</v>
      </c>
      <c r="K657" s="123">
        <v>36.833238095238102</v>
      </c>
    </row>
    <row r="658" spans="1:11" x14ac:dyDescent="0.2">
      <c r="A658" s="120" t="s">
        <v>2021</v>
      </c>
      <c r="B658" s="61" t="s">
        <v>342</v>
      </c>
      <c r="C658" s="61" t="s">
        <v>945</v>
      </c>
      <c r="D658" s="61" t="s">
        <v>879</v>
      </c>
      <c r="E658" s="61" t="s">
        <v>1089</v>
      </c>
      <c r="F658" s="121">
        <v>2.3344828399999997</v>
      </c>
      <c r="G658" s="121">
        <v>1.081059974</v>
      </c>
      <c r="H658" s="76">
        <f>IF(ISERROR(F658/G658-1),"",IF((F658/G658-1)&gt;10000%,"",F658/G658-1))</f>
        <v>1.1594387879908683</v>
      </c>
      <c r="I658" s="62">
        <f>F658/$F$1034</f>
        <v>2.7482509034543602E-4</v>
      </c>
      <c r="J658" s="123">
        <v>63.580668289999998</v>
      </c>
      <c r="K658" s="123">
        <v>63.705952380952397</v>
      </c>
    </row>
    <row r="659" spans="1:11" x14ac:dyDescent="0.2">
      <c r="A659" s="120" t="s">
        <v>2854</v>
      </c>
      <c r="B659" s="61" t="s">
        <v>621</v>
      </c>
      <c r="C659" s="61" t="s">
        <v>946</v>
      </c>
      <c r="D659" s="120" t="s">
        <v>237</v>
      </c>
      <c r="E659" s="61" t="s">
        <v>1089</v>
      </c>
      <c r="F659" s="121">
        <v>2.3375016209999999</v>
      </c>
      <c r="G659" s="121">
        <v>2.8716043029999998</v>
      </c>
      <c r="H659" s="76">
        <f>IF(ISERROR(F659/G659-1),"",IF((F659/G659-1)&gt;10000%,"",F659/G659-1))</f>
        <v>-0.18599452627996704</v>
      </c>
      <c r="I659" s="62">
        <f>F659/$F$1034</f>
        <v>2.7518047387914326E-4</v>
      </c>
      <c r="J659" s="123">
        <v>482.20036589999995</v>
      </c>
      <c r="K659" s="123">
        <v>4.8070000000000004</v>
      </c>
    </row>
    <row r="660" spans="1:11" x14ac:dyDescent="0.2">
      <c r="A660" s="120" t="s">
        <v>375</v>
      </c>
      <c r="B660" s="61" t="s">
        <v>376</v>
      </c>
      <c r="C660" s="61" t="s">
        <v>943</v>
      </c>
      <c r="D660" s="61" t="s">
        <v>236</v>
      </c>
      <c r="E660" s="61" t="s">
        <v>238</v>
      </c>
      <c r="F660" s="121">
        <v>2.3453949900000004</v>
      </c>
      <c r="G660" s="121">
        <v>0.28509215000000004</v>
      </c>
      <c r="H660" s="76">
        <f>IF(ISERROR(F660/G660-1),"",IF((F660/G660-1)&gt;10000%,"",F660/G660-1))</f>
        <v>7.2267961078549519</v>
      </c>
      <c r="I660" s="62">
        <f>F660/$F$1034</f>
        <v>2.7610971431363496E-4</v>
      </c>
      <c r="J660" s="123">
        <v>434.46311266000004</v>
      </c>
      <c r="K660" s="123">
        <v>21.526523809523798</v>
      </c>
    </row>
    <row r="661" spans="1:11" x14ac:dyDescent="0.2">
      <c r="A661" s="120" t="s">
        <v>2853</v>
      </c>
      <c r="B661" s="61" t="s">
        <v>612</v>
      </c>
      <c r="C661" s="61" t="s">
        <v>946</v>
      </c>
      <c r="D661" s="61" t="s">
        <v>236</v>
      </c>
      <c r="E661" s="61" t="s">
        <v>1089</v>
      </c>
      <c r="F661" s="121">
        <v>2.3659446499999999</v>
      </c>
      <c r="G661" s="121">
        <v>3.1616900000000003E-2</v>
      </c>
      <c r="H661" s="76">
        <f>IF(ISERROR(F661/G661-1),"",IF((F661/G661-1)&gt;10000%,"",F661/G661-1))</f>
        <v>73.831645417482406</v>
      </c>
      <c r="I661" s="62">
        <f>F661/$F$1034</f>
        <v>2.7852890629453118E-4</v>
      </c>
      <c r="J661" s="123">
        <v>41.061691359999998</v>
      </c>
      <c r="K661" s="123">
        <v>19.359476190476201</v>
      </c>
    </row>
    <row r="662" spans="1:11" x14ac:dyDescent="0.2">
      <c r="A662" s="120" t="s">
        <v>1947</v>
      </c>
      <c r="B662" s="61" t="s">
        <v>26</v>
      </c>
      <c r="C662" s="61" t="s">
        <v>945</v>
      </c>
      <c r="D662" s="61" t="s">
        <v>879</v>
      </c>
      <c r="E662" s="61" t="s">
        <v>238</v>
      </c>
      <c r="F662" s="121">
        <v>2.3679499920000002</v>
      </c>
      <c r="G662" s="121">
        <v>3.1292647699999998</v>
      </c>
      <c r="H662" s="76">
        <f>IF(ISERROR(F662/G662-1),"",IF((F662/G662-1)&gt;10000%,"",F662/G662-1))</f>
        <v>-0.24328870643950007</v>
      </c>
      <c r="I662" s="62">
        <f>F662/$F$1034</f>
        <v>2.7876498354765145E-4</v>
      </c>
      <c r="J662" s="123">
        <v>240.30035856999999</v>
      </c>
      <c r="K662" s="123">
        <v>9.7230952380952402</v>
      </c>
    </row>
    <row r="663" spans="1:11" x14ac:dyDescent="0.2">
      <c r="A663" s="120" t="s">
        <v>2852</v>
      </c>
      <c r="B663" s="61" t="s">
        <v>60</v>
      </c>
      <c r="C663" s="61" t="s">
        <v>946</v>
      </c>
      <c r="D663" s="61" t="s">
        <v>236</v>
      </c>
      <c r="E663" s="61" t="s">
        <v>238</v>
      </c>
      <c r="F663" s="121">
        <v>2.370217894</v>
      </c>
      <c r="G663" s="121">
        <v>1.7084903140000001</v>
      </c>
      <c r="H663" s="76">
        <f>IF(ISERROR(F663/G663-1),"",IF((F663/G663-1)&gt;10000%,"",F663/G663-1))</f>
        <v>0.387317138749667</v>
      </c>
      <c r="I663" s="62">
        <f>F663/$F$1034</f>
        <v>2.7903197046285385E-4</v>
      </c>
      <c r="J663" s="123">
        <v>142.88063969999999</v>
      </c>
      <c r="K663" s="123">
        <v>50.355142857142901</v>
      </c>
    </row>
    <row r="664" spans="1:11" x14ac:dyDescent="0.2">
      <c r="A664" s="120" t="s">
        <v>2635</v>
      </c>
      <c r="B664" s="61" t="s">
        <v>74</v>
      </c>
      <c r="C664" s="61" t="s">
        <v>940</v>
      </c>
      <c r="D664" s="61" t="s">
        <v>236</v>
      </c>
      <c r="E664" s="61" t="s">
        <v>1089</v>
      </c>
      <c r="F664" s="121">
        <v>2.4096143699999999</v>
      </c>
      <c r="G664" s="121">
        <v>0.65093039800000008</v>
      </c>
      <c r="H664" s="76">
        <f>IF(ISERROR(F664/G664-1),"",IF((F664/G664-1)&gt;10000%,"",F664/G664-1))</f>
        <v>2.7018003421004768</v>
      </c>
      <c r="I664" s="62">
        <f>F664/$F$1034</f>
        <v>2.8366988850211933E-4</v>
      </c>
      <c r="J664" s="123">
        <v>30.93889974</v>
      </c>
      <c r="K664" s="123">
        <v>46.867333333333299</v>
      </c>
    </row>
    <row r="665" spans="1:11" x14ac:dyDescent="0.2">
      <c r="A665" s="120" t="s">
        <v>2812</v>
      </c>
      <c r="B665" s="61" t="s">
        <v>563</v>
      </c>
      <c r="C665" s="61" t="s">
        <v>946</v>
      </c>
      <c r="D665" s="61" t="s">
        <v>236</v>
      </c>
      <c r="E665" s="61" t="s">
        <v>1089</v>
      </c>
      <c r="F665" s="121">
        <v>2.4178272799999996</v>
      </c>
      <c r="G665" s="121">
        <v>7.0331197999999998E-2</v>
      </c>
      <c r="H665" s="76">
        <f>IF(ISERROR(F665/G665-1),"",IF((F665/G665-1)&gt;10000%,"",F665/G665-1))</f>
        <v>33.377734899382773</v>
      </c>
      <c r="I665" s="62">
        <f>F665/$F$1034</f>
        <v>2.8463674664049352E-4</v>
      </c>
      <c r="J665" s="123">
        <v>176.3001951</v>
      </c>
      <c r="K665" s="123">
        <v>25.217523809523801</v>
      </c>
    </row>
    <row r="666" spans="1:11" x14ac:dyDescent="0.2">
      <c r="A666" s="120" t="s">
        <v>2273</v>
      </c>
      <c r="B666" s="61" t="s">
        <v>241</v>
      </c>
      <c r="C666" s="61" t="s">
        <v>941</v>
      </c>
      <c r="D666" s="61" t="s">
        <v>236</v>
      </c>
      <c r="E666" s="61" t="s">
        <v>1089</v>
      </c>
      <c r="F666" s="121">
        <v>2.420099451</v>
      </c>
      <c r="G666" s="121">
        <v>2.9756601809999998</v>
      </c>
      <c r="H666" s="76">
        <f>IF(ISERROR(F666/G666-1),"",IF((F666/G666-1)&gt;10000%,"",F666/G666-1))</f>
        <v>-0.18670167163150264</v>
      </c>
      <c r="I666" s="62">
        <f>F666/$F$1034</f>
        <v>2.8490423612024287E-4</v>
      </c>
      <c r="J666" s="123">
        <v>100.14711976000001</v>
      </c>
      <c r="K666" s="123">
        <v>5.53947619047619</v>
      </c>
    </row>
    <row r="667" spans="1:11" x14ac:dyDescent="0.2">
      <c r="A667" s="120" t="s">
        <v>2390</v>
      </c>
      <c r="B667" s="61" t="s">
        <v>972</v>
      </c>
      <c r="C667" s="61" t="s">
        <v>945</v>
      </c>
      <c r="D667" s="61" t="s">
        <v>237</v>
      </c>
      <c r="E667" s="61" t="s">
        <v>238</v>
      </c>
      <c r="F667" s="121">
        <v>2.4229709389999998</v>
      </c>
      <c r="G667" s="121">
        <v>3.7073769570000001</v>
      </c>
      <c r="H667" s="76">
        <f>IF(ISERROR(F667/G667-1),"",IF((F667/G667-1)&gt;10000%,"",F667/G667-1))</f>
        <v>-0.34644602717694462</v>
      </c>
      <c r="I667" s="62">
        <f>F667/$F$1034</f>
        <v>2.8524227970553039E-4</v>
      </c>
      <c r="J667" s="123">
        <v>41.192999999999998</v>
      </c>
      <c r="K667" s="123">
        <v>48.333047619047598</v>
      </c>
    </row>
    <row r="668" spans="1:11" x14ac:dyDescent="0.2">
      <c r="A668" s="120" t="s">
        <v>2460</v>
      </c>
      <c r="B668" s="61" t="s">
        <v>125</v>
      </c>
      <c r="C668" s="61" t="s">
        <v>704</v>
      </c>
      <c r="D668" s="61" t="s">
        <v>236</v>
      </c>
      <c r="E668" s="61" t="s">
        <v>1089</v>
      </c>
      <c r="F668" s="121">
        <v>2.4295071899999998</v>
      </c>
      <c r="G668" s="121">
        <v>3.6810579640000003</v>
      </c>
      <c r="H668" s="76">
        <f>IF(ISERROR(F668/G668-1),"",IF((F668/G668-1)&gt;10000%,"",F668/G668-1))</f>
        <v>-0.33999757304555189</v>
      </c>
      <c r="I668" s="62">
        <f>F668/$F$1034</f>
        <v>2.8601175452916861E-4</v>
      </c>
      <c r="J668" s="123">
        <v>23.398273302299998</v>
      </c>
      <c r="K668" s="123">
        <v>12.943666666666701</v>
      </c>
    </row>
    <row r="669" spans="1:11" x14ac:dyDescent="0.2">
      <c r="A669" s="120" t="s">
        <v>2575</v>
      </c>
      <c r="B669" s="61" t="s">
        <v>20</v>
      </c>
      <c r="C669" s="61" t="s">
        <v>942</v>
      </c>
      <c r="D669" s="61" t="s">
        <v>236</v>
      </c>
      <c r="E669" s="61" t="s">
        <v>1089</v>
      </c>
      <c r="F669" s="121">
        <v>2.4500326299999999</v>
      </c>
      <c r="G669" s="121">
        <v>3.8339124500000001</v>
      </c>
      <c r="H669" s="76">
        <f>IF(ISERROR(F669/G669-1),"",IF((F669/G669-1)&gt;10000%,"",F669/G669-1))</f>
        <v>-0.36095759568009966</v>
      </c>
      <c r="I669" s="62">
        <f>F669/$F$1034</f>
        <v>2.884280952302979E-4</v>
      </c>
      <c r="J669" s="123">
        <v>8.2340411699999994</v>
      </c>
      <c r="K669" s="123">
        <v>23.946666666666701</v>
      </c>
    </row>
    <row r="670" spans="1:11" x14ac:dyDescent="0.2">
      <c r="A670" s="120" t="s">
        <v>521</v>
      </c>
      <c r="B670" s="61" t="s">
        <v>67</v>
      </c>
      <c r="C670" s="61" t="s">
        <v>525</v>
      </c>
      <c r="D670" s="61" t="s">
        <v>236</v>
      </c>
      <c r="E670" s="61" t="s">
        <v>1089</v>
      </c>
      <c r="F670" s="121">
        <v>2.4528245630000001</v>
      </c>
      <c r="G670" s="121">
        <v>3.4251644350000001</v>
      </c>
      <c r="H670" s="76">
        <f>IF(ISERROR(F670/G670-1),"",IF((F670/G670-1)&gt;10000%,"",F670/G670-1))</f>
        <v>-0.28388122393896109</v>
      </c>
      <c r="I670" s="62">
        <f>F670/$F$1034</f>
        <v>2.8875677326802696E-4</v>
      </c>
      <c r="J670" s="123">
        <v>162.16948189999999</v>
      </c>
      <c r="K670" s="123">
        <v>48.740476190476201</v>
      </c>
    </row>
    <row r="671" spans="1:11" x14ac:dyDescent="0.2">
      <c r="A671" s="120" t="s">
        <v>2061</v>
      </c>
      <c r="B671" s="61" t="s">
        <v>661</v>
      </c>
      <c r="C671" s="61" t="s">
        <v>2052</v>
      </c>
      <c r="D671" s="61" t="s">
        <v>237</v>
      </c>
      <c r="E671" s="61" t="s">
        <v>238</v>
      </c>
      <c r="F671" s="121">
        <v>2.4908532820000002</v>
      </c>
      <c r="G671" s="121">
        <v>1.3424663370000001</v>
      </c>
      <c r="H671" s="76">
        <f>IF(ISERROR(F671/G671-1),"",IF((F671/G671-1)&gt;10000%,"",F671/G671-1))</f>
        <v>0.85543071982444818</v>
      </c>
      <c r="I671" s="62">
        <f>F671/$F$1034</f>
        <v>2.9323367322883211E-4</v>
      </c>
      <c r="J671" s="123">
        <v>19.596001379648303</v>
      </c>
      <c r="K671" s="123">
        <v>43.484238095238098</v>
      </c>
    </row>
    <row r="672" spans="1:11" x14ac:dyDescent="0.2">
      <c r="A672" s="120" t="s">
        <v>2851</v>
      </c>
      <c r="B672" s="61" t="s">
        <v>696</v>
      </c>
      <c r="C672" s="61" t="s">
        <v>946</v>
      </c>
      <c r="D672" s="61" t="s">
        <v>236</v>
      </c>
      <c r="E672" s="61" t="s">
        <v>1089</v>
      </c>
      <c r="F672" s="121">
        <v>2.4921324199999999</v>
      </c>
      <c r="G672" s="121">
        <v>0.82531395600000002</v>
      </c>
      <c r="H672" s="76">
        <f>IF(ISERROR(F672/G672-1),"",IF((F672/G672-1)&gt;10000%,"",F672/G672-1))</f>
        <v>2.0196174460425578</v>
      </c>
      <c r="I672" s="62">
        <f>F672/$F$1034</f>
        <v>2.9338425870771882E-4</v>
      </c>
      <c r="J672" s="123">
        <v>45.843410570000003</v>
      </c>
      <c r="K672" s="123">
        <v>46.5416666666667</v>
      </c>
    </row>
    <row r="673" spans="1:11" x14ac:dyDescent="0.2">
      <c r="A673" s="120" t="s">
        <v>2162</v>
      </c>
      <c r="B673" s="61" t="s">
        <v>1484</v>
      </c>
      <c r="C673" s="61" t="s">
        <v>1039</v>
      </c>
      <c r="D673" s="61" t="s">
        <v>237</v>
      </c>
      <c r="E673" s="61" t="s">
        <v>238</v>
      </c>
      <c r="F673" s="121">
        <v>2.5019964100000003</v>
      </c>
      <c r="G673" s="121">
        <v>0.49605179999999999</v>
      </c>
      <c r="H673" s="76">
        <f>IF(ISERROR(F673/G673-1),"",IF((F673/G673-1)&gt;10000%,"",F673/G673-1))</f>
        <v>4.043820846935744</v>
      </c>
      <c r="I673" s="62">
        <f>F673/$F$1034</f>
        <v>2.9454548889389423E-4</v>
      </c>
      <c r="J673" s="123">
        <v>7.7334381900000002</v>
      </c>
      <c r="K673" s="123">
        <v>6.6691904761904803</v>
      </c>
    </row>
    <row r="674" spans="1:11" x14ac:dyDescent="0.2">
      <c r="A674" s="120" t="s">
        <v>1797</v>
      </c>
      <c r="B674" s="61" t="s">
        <v>1423</v>
      </c>
      <c r="C674" s="61" t="s">
        <v>704</v>
      </c>
      <c r="D674" s="61" t="s">
        <v>236</v>
      </c>
      <c r="E674" s="61" t="s">
        <v>238</v>
      </c>
      <c r="F674" s="121">
        <v>2.5142771900000001</v>
      </c>
      <c r="G674" s="121">
        <v>0.11874333000000001</v>
      </c>
      <c r="H674" s="76">
        <f>IF(ISERROR(F674/G674-1),"",IF((F674/G674-1)&gt;10000%,"",F674/G674-1))</f>
        <v>20.174049860316362</v>
      </c>
      <c r="I674" s="62">
        <f>F674/$F$1034</f>
        <v>2.9599123371376726E-4</v>
      </c>
      <c r="J674" s="123">
        <v>14.420061172599999</v>
      </c>
      <c r="K674" s="123">
        <v>13.300619047619</v>
      </c>
    </row>
    <row r="675" spans="1:11" x14ac:dyDescent="0.2">
      <c r="A675" s="120" t="s">
        <v>2850</v>
      </c>
      <c r="B675" s="61" t="s">
        <v>508</v>
      </c>
      <c r="C675" s="61" t="s">
        <v>946</v>
      </c>
      <c r="D675" s="61" t="s">
        <v>236</v>
      </c>
      <c r="E675" s="61" t="s">
        <v>1089</v>
      </c>
      <c r="F675" s="121">
        <v>2.5347446740000001</v>
      </c>
      <c r="G675" s="121">
        <v>1.2720863789999999</v>
      </c>
      <c r="H675" s="76">
        <f>IF(ISERROR(F675/G675-1),"",IF((F675/G675-1)&gt;10000%,"",F675/G675-1))</f>
        <v>0.99258848757785523</v>
      </c>
      <c r="I675" s="62">
        <f>F675/$F$1034</f>
        <v>2.984007515920155E-4</v>
      </c>
      <c r="J675" s="123">
        <v>81.335073950000009</v>
      </c>
      <c r="K675" s="123">
        <v>60.366619047619103</v>
      </c>
    </row>
    <row r="676" spans="1:11" x14ac:dyDescent="0.2">
      <c r="A676" s="120" t="s">
        <v>2476</v>
      </c>
      <c r="B676" s="61" t="s">
        <v>126</v>
      </c>
      <c r="C676" s="61" t="s">
        <v>704</v>
      </c>
      <c r="D676" s="61" t="s">
        <v>236</v>
      </c>
      <c r="E676" s="61" t="s">
        <v>1089</v>
      </c>
      <c r="F676" s="121">
        <v>2.5579976710000003</v>
      </c>
      <c r="G676" s="121">
        <v>2.0519686310000003</v>
      </c>
      <c r="H676" s="76">
        <f>IF(ISERROR(F676/G676-1),"",IF((F676/G676-1)&gt;10000%,"",F676/G676-1))</f>
        <v>0.2466066158883693</v>
      </c>
      <c r="I676" s="62">
        <f>F676/$F$1034</f>
        <v>3.0113819171872347E-4</v>
      </c>
      <c r="J676" s="123">
        <v>40.8445393342</v>
      </c>
      <c r="K676" s="123">
        <v>15.0259523809524</v>
      </c>
    </row>
    <row r="677" spans="1:11" x14ac:dyDescent="0.2">
      <c r="A677" s="120" t="s">
        <v>2624</v>
      </c>
      <c r="B677" s="61" t="s">
        <v>210</v>
      </c>
      <c r="C677" s="61" t="s">
        <v>940</v>
      </c>
      <c r="D677" s="61" t="s">
        <v>236</v>
      </c>
      <c r="E677" s="61" t="s">
        <v>1089</v>
      </c>
      <c r="F677" s="121">
        <v>2.5665444599999998</v>
      </c>
      <c r="G677" s="121">
        <v>3.9584550000000003E-2</v>
      </c>
      <c r="H677" s="76">
        <f>IF(ISERROR(F677/G677-1),"",IF((F677/G677-1)&gt;10000%,"",F677/G677-1))</f>
        <v>63.83702505144052</v>
      </c>
      <c r="I677" s="62">
        <f>F677/$F$1034</f>
        <v>3.0214435549034849E-4</v>
      </c>
      <c r="J677" s="123">
        <v>27.649065</v>
      </c>
      <c r="K677" s="123">
        <v>11.9737142857143</v>
      </c>
    </row>
    <row r="678" spans="1:11" x14ac:dyDescent="0.2">
      <c r="A678" s="120" t="s">
        <v>2385</v>
      </c>
      <c r="B678" s="61" t="s">
        <v>451</v>
      </c>
      <c r="C678" s="61" t="s">
        <v>945</v>
      </c>
      <c r="D678" s="61" t="s">
        <v>237</v>
      </c>
      <c r="E678" s="61" t="s">
        <v>238</v>
      </c>
      <c r="F678" s="121">
        <v>2.589754342</v>
      </c>
      <c r="G678" s="121">
        <v>8.2644134260000008</v>
      </c>
      <c r="H678" s="76">
        <f>IF(ISERROR(F678/G678-1),"",IF((F678/G678-1)&gt;10000%,"",F678/G678-1))</f>
        <v>-0.6866378521369001</v>
      </c>
      <c r="I678" s="62">
        <f>F678/$F$1034</f>
        <v>3.0487671993880891E-4</v>
      </c>
      <c r="J678" s="123">
        <v>33.264000000000003</v>
      </c>
      <c r="K678" s="123">
        <v>29.878095238095199</v>
      </c>
    </row>
    <row r="679" spans="1:11" x14ac:dyDescent="0.2">
      <c r="A679" s="120" t="s">
        <v>2466</v>
      </c>
      <c r="B679" s="61" t="s">
        <v>121</v>
      </c>
      <c r="C679" s="61" t="s">
        <v>704</v>
      </c>
      <c r="D679" s="61" t="s">
        <v>236</v>
      </c>
      <c r="E679" s="61" t="s">
        <v>1089</v>
      </c>
      <c r="F679" s="121">
        <v>2.6121192579999999</v>
      </c>
      <c r="G679" s="121">
        <v>0.44014766999999999</v>
      </c>
      <c r="H679" s="76">
        <f>IF(ISERROR(F679/G679-1),"",IF((F679/G679-1)&gt;10000%,"",F679/G679-1))</f>
        <v>4.93464293017841</v>
      </c>
      <c r="I679" s="62">
        <f>F679/$F$1034</f>
        <v>3.0750961145334583E-4</v>
      </c>
      <c r="J679" s="123">
        <v>19.979057406700001</v>
      </c>
      <c r="K679" s="123">
        <v>16.9757619047619</v>
      </c>
    </row>
    <row r="680" spans="1:11" x14ac:dyDescent="0.2">
      <c r="A680" s="120" t="s">
        <v>2849</v>
      </c>
      <c r="B680" s="61" t="s">
        <v>602</v>
      </c>
      <c r="C680" s="61" t="s">
        <v>946</v>
      </c>
      <c r="D680" s="61" t="s">
        <v>236</v>
      </c>
      <c r="E680" s="61" t="s">
        <v>1089</v>
      </c>
      <c r="F680" s="121">
        <v>2.62676036</v>
      </c>
      <c r="G680" s="121">
        <v>0.37965259999999995</v>
      </c>
      <c r="H680" s="76">
        <f>IF(ISERROR(F680/G680-1),"",IF((F680/G680-1)&gt;10000%,"",F680/G680-1))</f>
        <v>5.9188525509900378</v>
      </c>
      <c r="I680" s="62">
        <f>F680/$F$1034</f>
        <v>3.0923322325762312E-4</v>
      </c>
      <c r="J680" s="123">
        <v>45.034412429999996</v>
      </c>
      <c r="K680" s="123">
        <v>37.694857142857103</v>
      </c>
    </row>
    <row r="681" spans="1:11" x14ac:dyDescent="0.2">
      <c r="A681" s="120" t="s">
        <v>2510</v>
      </c>
      <c r="B681" s="61" t="s">
        <v>2235</v>
      </c>
      <c r="C681" s="61" t="s">
        <v>2091</v>
      </c>
      <c r="D681" s="61" t="s">
        <v>236</v>
      </c>
      <c r="E681" s="61" t="s">
        <v>238</v>
      </c>
      <c r="F681" s="121">
        <v>2.6284927599999999</v>
      </c>
      <c r="G681" s="121">
        <v>1.6783600700000001</v>
      </c>
      <c r="H681" s="76">
        <f>IF(ISERROR(F681/G681-1),"",IF((F681/G681-1)&gt;10000%,"",F681/G681-1))</f>
        <v>0.56610777805265577</v>
      </c>
      <c r="I681" s="62">
        <f>F681/$F$1034</f>
        <v>3.0943716863616978E-4</v>
      </c>
      <c r="J681" s="123">
        <v>96.880536375700004</v>
      </c>
      <c r="K681" s="123">
        <v>22.1978095238095</v>
      </c>
    </row>
    <row r="682" spans="1:11" x14ac:dyDescent="0.2">
      <c r="A682" s="120" t="s">
        <v>2023</v>
      </c>
      <c r="B682" s="61" t="s">
        <v>1703</v>
      </c>
      <c r="C682" s="61" t="s">
        <v>945</v>
      </c>
      <c r="D682" s="61" t="s">
        <v>879</v>
      </c>
      <c r="E682" s="61" t="s">
        <v>238</v>
      </c>
      <c r="F682" s="121">
        <v>2.67753687</v>
      </c>
      <c r="G682" s="121">
        <v>3.93659223</v>
      </c>
      <c r="H682" s="76">
        <f>IF(ISERROR(F682/G682-1),"",IF((F682/G682-1)&gt;10000%,"",F682/G682-1))</f>
        <v>-0.31983382744216815</v>
      </c>
      <c r="I682" s="62">
        <f>F682/$F$1034</f>
        <v>3.152108465277843E-4</v>
      </c>
      <c r="J682" s="123">
        <v>28.16545052</v>
      </c>
      <c r="K682" s="123">
        <v>16.2422857142857</v>
      </c>
    </row>
    <row r="683" spans="1:11" x14ac:dyDescent="0.2">
      <c r="A683" s="120" t="s">
        <v>2675</v>
      </c>
      <c r="B683" s="120" t="s">
        <v>333</v>
      </c>
      <c r="C683" s="120" t="s">
        <v>940</v>
      </c>
      <c r="D683" s="120" t="s">
        <v>236</v>
      </c>
      <c r="E683" s="120" t="s">
        <v>1089</v>
      </c>
      <c r="F683" s="121">
        <v>2.6793977170000001</v>
      </c>
      <c r="G683" s="121">
        <v>3.295978136</v>
      </c>
      <c r="H683" s="76">
        <f>IF(ISERROR(F683/G683-1),"",IF((F683/G683-1)&gt;10000%,"",F683/G683-1))</f>
        <v>-0.1870705428126056</v>
      </c>
      <c r="I683" s="122">
        <f>F683/$F$1034</f>
        <v>3.1542991322475519E-4</v>
      </c>
      <c r="J683" s="123">
        <v>480.98178451799993</v>
      </c>
      <c r="K683" s="123">
        <v>7.5272857142857204</v>
      </c>
    </row>
    <row r="684" spans="1:11" x14ac:dyDescent="0.2">
      <c r="A684" s="120" t="s">
        <v>2848</v>
      </c>
      <c r="B684" s="61" t="s">
        <v>598</v>
      </c>
      <c r="C684" s="61" t="s">
        <v>946</v>
      </c>
      <c r="D684" s="61" t="s">
        <v>236</v>
      </c>
      <c r="E684" s="61" t="s">
        <v>1089</v>
      </c>
      <c r="F684" s="121">
        <v>2.6972823999999997</v>
      </c>
      <c r="G684" s="121">
        <v>1.7181116200000002</v>
      </c>
      <c r="H684" s="76">
        <f>IF(ISERROR(F684/G684-1),"",IF((F684/G684-1)&gt;10000%,"",F684/G684-1))</f>
        <v>0.5699110398892473</v>
      </c>
      <c r="I684" s="62">
        <f>F684/$F$1034</f>
        <v>3.1753537295958642E-4</v>
      </c>
      <c r="J684" s="123">
        <v>41.260080009999996</v>
      </c>
      <c r="K684" s="123">
        <v>19.000142857142901</v>
      </c>
    </row>
    <row r="685" spans="1:11" x14ac:dyDescent="0.2">
      <c r="A685" s="120" t="s">
        <v>1733</v>
      </c>
      <c r="B685" s="61" t="s">
        <v>882</v>
      </c>
      <c r="C685" s="61" t="s">
        <v>171</v>
      </c>
      <c r="D685" s="61" t="s">
        <v>879</v>
      </c>
      <c r="E685" s="61" t="s">
        <v>1089</v>
      </c>
      <c r="F685" s="121">
        <v>2.6973326499999999</v>
      </c>
      <c r="G685" s="121">
        <v>2.7701316499999997</v>
      </c>
      <c r="H685" s="76">
        <f>IF(ISERROR(F685/G685-1),"",IF((F685/G685-1)&gt;10000%,"",F685/G685-1))</f>
        <v>-2.6279978426296036E-2</v>
      </c>
      <c r="I685" s="62">
        <f>F685/$F$1034</f>
        <v>3.1754128859989579E-4</v>
      </c>
      <c r="J685" s="123">
        <v>106.792</v>
      </c>
      <c r="K685" s="123">
        <v>64.816714285714298</v>
      </c>
    </row>
    <row r="686" spans="1:11" x14ac:dyDescent="0.2">
      <c r="A686" s="120" t="s">
        <v>1972</v>
      </c>
      <c r="B686" s="61" t="s">
        <v>649</v>
      </c>
      <c r="C686" s="61" t="s">
        <v>945</v>
      </c>
      <c r="D686" s="61" t="s">
        <v>237</v>
      </c>
      <c r="E686" s="61" t="s">
        <v>238</v>
      </c>
      <c r="F686" s="121">
        <v>2.7010943919999999</v>
      </c>
      <c r="G686" s="121">
        <v>7.7449981040000004</v>
      </c>
      <c r="H686" s="76">
        <f>IF(ISERROR(F686/G686-1),"",IF((F686/G686-1)&gt;10000%,"",F686/G686-1))</f>
        <v>-0.65124660384293875</v>
      </c>
      <c r="I686" s="62">
        <f>F686/$F$1034</f>
        <v>3.1798413661200892E-4</v>
      </c>
      <c r="J686" s="123">
        <v>640.87335912000003</v>
      </c>
      <c r="K686" s="123">
        <v>21.2248571428571</v>
      </c>
    </row>
    <row r="687" spans="1:11" x14ac:dyDescent="0.2">
      <c r="A687" s="120" t="s">
        <v>1717</v>
      </c>
      <c r="B687" s="61" t="s">
        <v>1656</v>
      </c>
      <c r="C687" s="61" t="s">
        <v>171</v>
      </c>
      <c r="D687" s="61" t="s">
        <v>237</v>
      </c>
      <c r="E687" s="61" t="s">
        <v>238</v>
      </c>
      <c r="F687" s="121">
        <v>2.7173157000000003</v>
      </c>
      <c r="G687" s="121">
        <v>3.3097137999999999</v>
      </c>
      <c r="H687" s="76">
        <f>IF(ISERROR(F687/G687-1),"",IF((F687/G687-1)&gt;10000%,"",F687/G687-1))</f>
        <v>-0.17898771186801699</v>
      </c>
      <c r="I687" s="62">
        <f>F687/$F$1034</f>
        <v>3.1989377688018125E-4</v>
      </c>
      <c r="J687" s="123">
        <v>13.440669</v>
      </c>
      <c r="K687" s="123">
        <v>20.476428571428599</v>
      </c>
    </row>
    <row r="688" spans="1:11" x14ac:dyDescent="0.2">
      <c r="A688" s="120" t="s">
        <v>2346</v>
      </c>
      <c r="B688" s="61" t="s">
        <v>129</v>
      </c>
      <c r="C688" s="61" t="s">
        <v>704</v>
      </c>
      <c r="D688" s="61" t="s">
        <v>237</v>
      </c>
      <c r="E688" s="61" t="s">
        <v>238</v>
      </c>
      <c r="F688" s="121">
        <v>2.7351348459999998</v>
      </c>
      <c r="G688" s="121">
        <v>9.5070956659999997</v>
      </c>
      <c r="H688" s="76">
        <f>IF(ISERROR(F688/G688-1),"",IF((F688/G688-1)&gt;10000%,"",F688/G688-1))</f>
        <v>-0.71230595104016914</v>
      </c>
      <c r="I688" s="62">
        <f>F688/$F$1034</f>
        <v>3.2199152132508297E-4</v>
      </c>
      <c r="J688" s="123">
        <v>345.29587901624399</v>
      </c>
      <c r="K688" s="123">
        <v>14.013380952381</v>
      </c>
    </row>
    <row r="689" spans="1:11" x14ac:dyDescent="0.2">
      <c r="A689" s="120" t="s">
        <v>2555</v>
      </c>
      <c r="B689" s="61" t="s">
        <v>293</v>
      </c>
      <c r="C689" s="61" t="s">
        <v>303</v>
      </c>
      <c r="D689" s="61" t="s">
        <v>237</v>
      </c>
      <c r="E689" s="61" t="s">
        <v>238</v>
      </c>
      <c r="F689" s="121">
        <v>2.7353733199999999</v>
      </c>
      <c r="G689" s="121">
        <v>7.0311499999999999E-3</v>
      </c>
      <c r="H689" s="76" t="str">
        <f>IF(ISERROR(F689/G689-1),"",IF((F689/G689-1)&gt;10000%,"",F689/G689-1))</f>
        <v/>
      </c>
      <c r="I689" s="62">
        <f>F689/$F$1034</f>
        <v>3.2201959548243896E-4</v>
      </c>
      <c r="J689" s="123">
        <v>108.29546909999999</v>
      </c>
      <c r="K689" s="123">
        <v>112.030714285714</v>
      </c>
    </row>
    <row r="690" spans="1:11" x14ac:dyDescent="0.2">
      <c r="A690" s="120" t="s">
        <v>2641</v>
      </c>
      <c r="B690" s="61" t="s">
        <v>515</v>
      </c>
      <c r="C690" s="61" t="s">
        <v>940</v>
      </c>
      <c r="D690" s="61" t="s">
        <v>236</v>
      </c>
      <c r="E690" s="61" t="s">
        <v>1089</v>
      </c>
      <c r="F690" s="121">
        <v>2.7528105159999998</v>
      </c>
      <c r="G690" s="121">
        <v>2.3342671310000003</v>
      </c>
      <c r="H690" s="76">
        <f>IF(ISERROR(F690/G690-1),"",IF((F690/G690-1)&gt;10000%,"",F690/G690-1))</f>
        <v>0.17930397915541718</v>
      </c>
      <c r="I690" s="62">
        <f>F690/$F$1034</f>
        <v>3.240723751747802E-4</v>
      </c>
      <c r="J690" s="123">
        <v>463.19240539800001</v>
      </c>
      <c r="K690" s="123">
        <v>31.271380952381001</v>
      </c>
    </row>
    <row r="691" spans="1:11" x14ac:dyDescent="0.2">
      <c r="A691" s="120" t="s">
        <v>2671</v>
      </c>
      <c r="B691" s="61" t="s">
        <v>1309</v>
      </c>
      <c r="C691" s="61" t="s">
        <v>940</v>
      </c>
      <c r="D691" s="61" t="s">
        <v>236</v>
      </c>
      <c r="E691" s="61" t="s">
        <v>238</v>
      </c>
      <c r="F691" s="121">
        <v>2.7642319400000002</v>
      </c>
      <c r="G691" s="121">
        <v>2.0150518480000001</v>
      </c>
      <c r="H691" s="76">
        <f>IF(ISERROR(F691/G691-1),"",IF((F691/G691-1)&gt;10000%,"",F691/G691-1))</f>
        <v>0.3717919679057311</v>
      </c>
      <c r="I691" s="62">
        <f>F691/$F$1034</f>
        <v>3.2541695300970384E-4</v>
      </c>
      <c r="J691" s="123">
        <v>204.86783460000004</v>
      </c>
      <c r="K691" s="123">
        <v>11.7383333333333</v>
      </c>
    </row>
    <row r="692" spans="1:11" x14ac:dyDescent="0.2">
      <c r="A692" s="120" t="s">
        <v>2463</v>
      </c>
      <c r="B692" s="61" t="s">
        <v>2340</v>
      </c>
      <c r="C692" s="61" t="s">
        <v>2091</v>
      </c>
      <c r="D692" s="61" t="s">
        <v>237</v>
      </c>
      <c r="E692" s="61" t="s">
        <v>238</v>
      </c>
      <c r="F692" s="121">
        <v>2.7784121499999999</v>
      </c>
      <c r="G692" s="121">
        <v>3.2758322049999999</v>
      </c>
      <c r="H692" s="76">
        <f>IF(ISERROR(F692/G692-1),"",IF((F692/G692-1)&gt;10000%,"",F692/G692-1))</f>
        <v>-0.15184540106809286</v>
      </c>
      <c r="I692" s="62">
        <f>F692/$F$1034</f>
        <v>3.2708630667878765E-4</v>
      </c>
      <c r="J692" s="123">
        <v>146.25162595225001</v>
      </c>
      <c r="K692" s="123">
        <v>96.845190476190496</v>
      </c>
    </row>
    <row r="693" spans="1:11" x14ac:dyDescent="0.2">
      <c r="A693" s="120" t="s">
        <v>2347</v>
      </c>
      <c r="B693" s="61" t="s">
        <v>130</v>
      </c>
      <c r="C693" s="61" t="s">
        <v>704</v>
      </c>
      <c r="D693" s="61" t="s">
        <v>237</v>
      </c>
      <c r="E693" s="61" t="s">
        <v>238</v>
      </c>
      <c r="F693" s="121">
        <v>2.7884225699999998</v>
      </c>
      <c r="G693" s="121">
        <v>4.3430884800000005</v>
      </c>
      <c r="H693" s="76">
        <f>IF(ISERROR(F693/G693-1),"",IF((F693/G693-1)&gt;10000%,"",F693/G693-1))</f>
        <v>-0.35796321377270224</v>
      </c>
      <c r="I693" s="62">
        <f>F693/$F$1034</f>
        <v>3.2826477521741087E-4</v>
      </c>
      <c r="J693" s="123">
        <v>160.22336718141321</v>
      </c>
      <c r="K693" s="123">
        <v>24.342952380952401</v>
      </c>
    </row>
    <row r="694" spans="1:11" x14ac:dyDescent="0.2">
      <c r="A694" s="120" t="s">
        <v>1872</v>
      </c>
      <c r="B694" s="61" t="s">
        <v>1873</v>
      </c>
      <c r="C694" s="61" t="s">
        <v>704</v>
      </c>
      <c r="D694" s="61" t="s">
        <v>237</v>
      </c>
      <c r="E694" s="61" t="s">
        <v>238</v>
      </c>
      <c r="F694" s="121">
        <v>2.8100223050000004</v>
      </c>
      <c r="G694" s="121">
        <v>0.66090005000000007</v>
      </c>
      <c r="H694" s="76">
        <f>IF(ISERROR(F694/G694-1),"",IF((F694/G694-1)&gt;10000%,"",F694/G694-1))</f>
        <v>3.2518113064146386</v>
      </c>
      <c r="I694" s="62">
        <f>F694/$F$1034</f>
        <v>3.3080758642214545E-4</v>
      </c>
      <c r="J694" s="123">
        <v>11.6346615273</v>
      </c>
      <c r="K694" s="123">
        <v>21.396571428571399</v>
      </c>
    </row>
    <row r="695" spans="1:11" x14ac:dyDescent="0.2">
      <c r="A695" s="120" t="s">
        <v>2429</v>
      </c>
      <c r="B695" s="61" t="s">
        <v>267</v>
      </c>
      <c r="C695" s="61" t="s">
        <v>942</v>
      </c>
      <c r="D695" s="61" t="s">
        <v>236</v>
      </c>
      <c r="E695" s="61" t="s">
        <v>1089</v>
      </c>
      <c r="F695" s="121">
        <v>2.8271472799999997</v>
      </c>
      <c r="G695" s="121">
        <v>18.767923140000001</v>
      </c>
      <c r="H695" s="76">
        <f>IF(ISERROR(F695/G695-1),"",IF((F695/G695-1)&gt;10000%,"",F695/G695-1))</f>
        <v>-0.8493628059476378</v>
      </c>
      <c r="I695" s="62">
        <f>F695/$F$1034</f>
        <v>3.3282361015164014E-4</v>
      </c>
      <c r="J695" s="123">
        <v>98.626532739999988</v>
      </c>
      <c r="K695" s="123">
        <v>25.868523809523801</v>
      </c>
    </row>
    <row r="696" spans="1:11" x14ac:dyDescent="0.2">
      <c r="A696" s="120" t="s">
        <v>2474</v>
      </c>
      <c r="B696" s="61" t="s">
        <v>890</v>
      </c>
      <c r="C696" s="61" t="s">
        <v>941</v>
      </c>
      <c r="D696" s="61" t="s">
        <v>236</v>
      </c>
      <c r="E696" s="61" t="s">
        <v>1089</v>
      </c>
      <c r="F696" s="121">
        <v>2.8286757869999999</v>
      </c>
      <c r="G696" s="121">
        <v>4.7657490640000004</v>
      </c>
      <c r="H696" s="76">
        <f>IF(ISERROR(F696/G696-1),"",IF((F696/G696-1)&gt;10000%,"",F696/G696-1))</f>
        <v>-0.40645725383076958</v>
      </c>
      <c r="I696" s="62">
        <f>F696/$F$1034</f>
        <v>3.3300355239288134E-4</v>
      </c>
      <c r="J696" s="123">
        <v>27.830310600000001</v>
      </c>
      <c r="K696" s="123">
        <v>9.2332857142857101</v>
      </c>
    </row>
    <row r="697" spans="1:11" x14ac:dyDescent="0.2">
      <c r="A697" s="120" t="s">
        <v>2084</v>
      </c>
      <c r="B697" s="61" t="s">
        <v>2085</v>
      </c>
      <c r="C697" s="61" t="s">
        <v>171</v>
      </c>
      <c r="D697" s="61" t="s">
        <v>879</v>
      </c>
      <c r="E697" s="61" t="s">
        <v>238</v>
      </c>
      <c r="F697" s="121">
        <v>2.86614725</v>
      </c>
      <c r="G697" s="121">
        <v>2.3706000000000001E-2</v>
      </c>
      <c r="H697" s="76" t="str">
        <f>IF(ISERROR(F697/G697-1),"",IF((F697/G697-1)&gt;10000%,"",F697/G697-1))</f>
        <v/>
      </c>
      <c r="I697" s="62">
        <f>F697/$F$1034</f>
        <v>3.3741484984510446E-4</v>
      </c>
      <c r="J697" s="123">
        <v>113.39328</v>
      </c>
      <c r="K697" s="123">
        <v>45.314095238095199</v>
      </c>
    </row>
    <row r="698" spans="1:11" x14ac:dyDescent="0.2">
      <c r="A698" s="120" t="s">
        <v>2502</v>
      </c>
      <c r="B698" s="61" t="s">
        <v>115</v>
      </c>
      <c r="C698" s="61" t="s">
        <v>704</v>
      </c>
      <c r="D698" s="61" t="s">
        <v>236</v>
      </c>
      <c r="E698" s="61" t="s">
        <v>1089</v>
      </c>
      <c r="F698" s="121">
        <v>2.9200752400000001</v>
      </c>
      <c r="G698" s="121">
        <v>3.5259800600000002</v>
      </c>
      <c r="H698" s="76">
        <f>IF(ISERROR(F698/G698-1),"",IF((F698/G698-1)&gt;10000%,"",F698/G698-1))</f>
        <v>-0.171840115284146</v>
      </c>
      <c r="I698" s="62">
        <f>F698/$F$1034</f>
        <v>3.4376347853063289E-4</v>
      </c>
      <c r="J698" s="123">
        <v>53.625394541399999</v>
      </c>
      <c r="K698" s="123">
        <v>28.328285714285698</v>
      </c>
    </row>
    <row r="699" spans="1:11" x14ac:dyDescent="0.2">
      <c r="A699" s="120" t="s">
        <v>2351</v>
      </c>
      <c r="B699" s="61" t="s">
        <v>641</v>
      </c>
      <c r="C699" s="61" t="s">
        <v>945</v>
      </c>
      <c r="D699" s="61" t="s">
        <v>237</v>
      </c>
      <c r="E699" s="61" t="s">
        <v>238</v>
      </c>
      <c r="F699" s="121">
        <v>2.9557305230000002</v>
      </c>
      <c r="G699" s="121">
        <v>2.8431699100000003</v>
      </c>
      <c r="H699" s="76">
        <f>IF(ISERROR(F699/G699-1),"",IF((F699/G699-1)&gt;10000%,"",F699/G699-1))</f>
        <v>3.9589829860009917E-2</v>
      </c>
      <c r="I699" s="62">
        <f>F699/$F$1034</f>
        <v>3.479609676720682E-4</v>
      </c>
      <c r="J699" s="123">
        <v>58.634</v>
      </c>
      <c r="K699" s="123">
        <v>49.304619047618999</v>
      </c>
    </row>
    <row r="700" spans="1:11" x14ac:dyDescent="0.2">
      <c r="A700" s="120" t="s">
        <v>1887</v>
      </c>
      <c r="B700" s="61" t="s">
        <v>1888</v>
      </c>
      <c r="C700" s="61" t="s">
        <v>171</v>
      </c>
      <c r="D700" s="61" t="s">
        <v>879</v>
      </c>
      <c r="E700" s="61" t="s">
        <v>238</v>
      </c>
      <c r="F700" s="121">
        <v>2.9842675699999996</v>
      </c>
      <c r="G700" s="121">
        <v>3.1133529500000003</v>
      </c>
      <c r="H700" s="76">
        <f>IF(ISERROR(F700/G700-1),"",IF((F700/G700-1)&gt;10000%,"",F700/G700-1))</f>
        <v>-4.146185224518173E-2</v>
      </c>
      <c r="I700" s="62">
        <f>F700/$F$1034</f>
        <v>3.5132046827990597E-4</v>
      </c>
      <c r="J700" s="123">
        <v>45.45</v>
      </c>
      <c r="K700" s="123">
        <v>50.904523809523802</v>
      </c>
    </row>
    <row r="701" spans="1:11" x14ac:dyDescent="0.2">
      <c r="A701" s="120" t="s">
        <v>1710</v>
      </c>
      <c r="B701" s="61" t="s">
        <v>1711</v>
      </c>
      <c r="C701" s="61" t="s">
        <v>704</v>
      </c>
      <c r="D701" s="61" t="s">
        <v>237</v>
      </c>
      <c r="E701" s="61" t="s">
        <v>1089</v>
      </c>
      <c r="F701" s="121">
        <v>3.0198300049999998</v>
      </c>
      <c r="G701" s="121">
        <v>0.63218452400000003</v>
      </c>
      <c r="H701" s="76">
        <f>IF(ISERROR(F701/G701-1),"",IF((F701/G701-1)&gt;10000%,"",F701/G701-1))</f>
        <v>3.776817353725666</v>
      </c>
      <c r="I701" s="62">
        <f>F701/$F$1034</f>
        <v>3.5550702696618815E-4</v>
      </c>
      <c r="J701" s="123">
        <v>18.313354710000002</v>
      </c>
      <c r="K701" s="123">
        <v>39.748142857142902</v>
      </c>
    </row>
    <row r="702" spans="1:11" x14ac:dyDescent="0.2">
      <c r="A702" s="120" t="s">
        <v>2847</v>
      </c>
      <c r="B702" s="61" t="s">
        <v>351</v>
      </c>
      <c r="C702" s="61" t="s">
        <v>946</v>
      </c>
      <c r="D702" s="61" t="s">
        <v>236</v>
      </c>
      <c r="E702" s="61" t="s">
        <v>1089</v>
      </c>
      <c r="F702" s="121">
        <v>3.0333440699999996</v>
      </c>
      <c r="G702" s="121">
        <v>3.1875523299999999</v>
      </c>
      <c r="H702" s="76">
        <f>IF(ISERROR(F702/G702-1),"",IF((F702/G702-1)&gt;10000%,"",F702/G702-1))</f>
        <v>-4.8378267722431478E-2</v>
      </c>
      <c r="I702" s="62">
        <f>F702/$F$1034</f>
        <v>3.5709795925788109E-4</v>
      </c>
      <c r="J702" s="123">
        <v>55.159691670000001</v>
      </c>
      <c r="K702" s="123">
        <v>64.863476190476206</v>
      </c>
    </row>
    <row r="703" spans="1:11" x14ac:dyDescent="0.2">
      <c r="A703" s="120" t="s">
        <v>1928</v>
      </c>
      <c r="B703" s="61" t="s">
        <v>537</v>
      </c>
      <c r="C703" s="61" t="s">
        <v>945</v>
      </c>
      <c r="D703" s="61" t="s">
        <v>237</v>
      </c>
      <c r="E703" s="61" t="s">
        <v>238</v>
      </c>
      <c r="F703" s="121">
        <v>3.0337232230000004</v>
      </c>
      <c r="G703" s="121">
        <v>5.3817523070000002</v>
      </c>
      <c r="H703" s="76">
        <f>IF(ISERROR(F703/G703-1),"",IF((F703/G703-1)&gt;10000%,"",F703/G703-1))</f>
        <v>-0.43629452826097881</v>
      </c>
      <c r="I703" s="62">
        <f>F703/$F$1034</f>
        <v>3.5714259473589559E-4</v>
      </c>
      <c r="J703" s="123">
        <v>493.63639388000001</v>
      </c>
      <c r="K703" s="123">
        <v>27.381619047619001</v>
      </c>
    </row>
    <row r="704" spans="1:11" x14ac:dyDescent="0.2">
      <c r="A704" s="120" t="s">
        <v>2846</v>
      </c>
      <c r="B704" s="61" t="s">
        <v>624</v>
      </c>
      <c r="C704" s="61" t="s">
        <v>946</v>
      </c>
      <c r="D704" s="120" t="s">
        <v>237</v>
      </c>
      <c r="E704" s="61" t="s">
        <v>1089</v>
      </c>
      <c r="F704" s="121">
        <v>3.0467898760000001</v>
      </c>
      <c r="G704" s="121">
        <v>0.25805123000000002</v>
      </c>
      <c r="H704" s="76">
        <f>IF(ISERROR(F704/G704-1),"",IF((F704/G704-1)&gt;10000%,"",F704/G704-1))</f>
        <v>10.80691863394722</v>
      </c>
      <c r="I704" s="62">
        <f>F704/$F$1034</f>
        <v>3.5868085581441239E-4</v>
      </c>
      <c r="J704" s="123">
        <v>697.64104279999992</v>
      </c>
      <c r="K704" s="123">
        <v>6.5283809523809504</v>
      </c>
    </row>
    <row r="705" spans="1:11" x14ac:dyDescent="0.2">
      <c r="A705" s="120" t="s">
        <v>2762</v>
      </c>
      <c r="B705" s="61" t="s">
        <v>194</v>
      </c>
      <c r="C705" s="61" t="s">
        <v>945</v>
      </c>
      <c r="D705" s="61" t="s">
        <v>237</v>
      </c>
      <c r="E705" s="61" t="s">
        <v>1089</v>
      </c>
      <c r="F705" s="121">
        <v>3.05675367</v>
      </c>
      <c r="G705" s="121">
        <v>7.1556340700000005</v>
      </c>
      <c r="H705" s="76">
        <f>IF(ISERROR(F705/G705-1),"",IF((F705/G705-1)&gt;10000%,"",F705/G705-1))</f>
        <v>-0.57281861535996637</v>
      </c>
      <c r="I705" s="62">
        <f>F705/$F$1034</f>
        <v>3.5985383534517355E-4</v>
      </c>
      <c r="J705" s="123">
        <v>151.77858499999999</v>
      </c>
      <c r="K705" s="123">
        <v>19.3704761904762</v>
      </c>
    </row>
    <row r="706" spans="1:11" x14ac:dyDescent="0.2">
      <c r="A706" s="120" t="s">
        <v>1964</v>
      </c>
      <c r="B706" s="61" t="s">
        <v>1682</v>
      </c>
      <c r="C706" s="61" t="s">
        <v>945</v>
      </c>
      <c r="D706" s="61" t="s">
        <v>879</v>
      </c>
      <c r="E706" s="61" t="s">
        <v>238</v>
      </c>
      <c r="F706" s="121">
        <v>3.06366798</v>
      </c>
      <c r="G706" s="121">
        <v>1.3618310500000002</v>
      </c>
      <c r="H706" s="76">
        <f>IF(ISERROR(F706/G706-1),"",IF((F706/G706-1)&gt;10000%,"",F706/G706-1))</f>
        <v>1.2496681802048792</v>
      </c>
      <c r="I706" s="62">
        <f>F706/$F$1034</f>
        <v>3.6066781685656748E-4</v>
      </c>
      <c r="J706" s="123">
        <v>817.82287864</v>
      </c>
      <c r="K706" s="123">
        <v>27.831666666666699</v>
      </c>
    </row>
    <row r="707" spans="1:11" x14ac:dyDescent="0.2">
      <c r="A707" s="120" t="s">
        <v>2451</v>
      </c>
      <c r="B707" s="61" t="s">
        <v>1433</v>
      </c>
      <c r="C707" s="61" t="s">
        <v>704</v>
      </c>
      <c r="D707" s="61" t="s">
        <v>237</v>
      </c>
      <c r="E707" s="61" t="s">
        <v>1089</v>
      </c>
      <c r="F707" s="121">
        <v>3.076369095</v>
      </c>
      <c r="G707" s="121">
        <v>0.49150674</v>
      </c>
      <c r="H707" s="76">
        <f>IF(ISERROR(F707/G707-1),"",IF((F707/G707-1)&gt;10000%,"",F707/G707-1))</f>
        <v>5.2590578005095105</v>
      </c>
      <c r="I707" s="62">
        <f>F707/$F$1034</f>
        <v>3.6216304527185227E-4</v>
      </c>
      <c r="J707" s="123">
        <v>42.196302000000003</v>
      </c>
      <c r="K707" s="123">
        <v>34.9939523809524</v>
      </c>
    </row>
    <row r="708" spans="1:11" x14ac:dyDescent="0.2">
      <c r="A708" s="120" t="s">
        <v>2845</v>
      </c>
      <c r="B708" s="61" t="s">
        <v>625</v>
      </c>
      <c r="C708" s="61" t="s">
        <v>946</v>
      </c>
      <c r="D708" s="120" t="s">
        <v>237</v>
      </c>
      <c r="E708" s="61" t="s">
        <v>1089</v>
      </c>
      <c r="F708" s="121">
        <v>3.0811892099999998</v>
      </c>
      <c r="G708" s="121">
        <v>0.39719862</v>
      </c>
      <c r="H708" s="76">
        <f>IF(ISERROR(F708/G708-1),"",IF((F708/G708-1)&gt;10000%,"",F708/G708-1))</f>
        <v>6.7573008939457031</v>
      </c>
      <c r="I708" s="62">
        <f>F708/$F$1034</f>
        <v>3.6273048938309293E-4</v>
      </c>
      <c r="J708" s="123">
        <v>259.9616777</v>
      </c>
      <c r="K708" s="123">
        <v>7.86</v>
      </c>
    </row>
    <row r="709" spans="1:11" x14ac:dyDescent="0.2">
      <c r="A709" s="120" t="s">
        <v>2844</v>
      </c>
      <c r="B709" s="61" t="s">
        <v>605</v>
      </c>
      <c r="C709" s="61" t="s">
        <v>946</v>
      </c>
      <c r="D709" s="61" t="s">
        <v>236</v>
      </c>
      <c r="E709" s="61" t="s">
        <v>1089</v>
      </c>
      <c r="F709" s="121">
        <v>3.0879127689999999</v>
      </c>
      <c r="G709" s="121">
        <v>3.5806830950000004</v>
      </c>
      <c r="H709" s="76">
        <f>IF(ISERROR(F709/G709-1),"",IF((F709/G709-1)&gt;10000%,"",F709/G709-1))</f>
        <v>-0.13761908354528662</v>
      </c>
      <c r="I709" s="62">
        <f>F709/$F$1034</f>
        <v>3.6352201488842406E-4</v>
      </c>
      <c r="J709" s="123">
        <v>177.1144539</v>
      </c>
      <c r="K709" s="123">
        <v>12.166857142857101</v>
      </c>
    </row>
    <row r="710" spans="1:11" x14ac:dyDescent="0.2">
      <c r="A710" s="120" t="s">
        <v>2024</v>
      </c>
      <c r="B710" s="61" t="s">
        <v>8</v>
      </c>
      <c r="C710" s="61" t="s">
        <v>945</v>
      </c>
      <c r="D710" s="61" t="s">
        <v>237</v>
      </c>
      <c r="E710" s="61" t="s">
        <v>1089</v>
      </c>
      <c r="F710" s="121">
        <v>3.0907516400000001</v>
      </c>
      <c r="G710" s="121">
        <v>2.1404990000000002E-2</v>
      </c>
      <c r="H710" s="76" t="str">
        <f>IF(ISERROR(F710/G710-1),"",IF((F710/G710-1)&gt;10000%,"",F710/G710-1))</f>
        <v/>
      </c>
      <c r="I710" s="62">
        <f>F710/$F$1034</f>
        <v>3.6385621866396098E-4</v>
      </c>
      <c r="J710" s="123">
        <v>31.096840719999999</v>
      </c>
      <c r="K710" s="123">
        <v>31.198380952381001</v>
      </c>
    </row>
    <row r="711" spans="1:11" x14ac:dyDescent="0.2">
      <c r="A711" s="120" t="s">
        <v>1922</v>
      </c>
      <c r="B711" s="61" t="s">
        <v>204</v>
      </c>
      <c r="C711" s="61" t="s">
        <v>945</v>
      </c>
      <c r="D711" s="61" t="s">
        <v>237</v>
      </c>
      <c r="E711" s="61" t="s">
        <v>1089</v>
      </c>
      <c r="F711" s="121">
        <v>3.0968815299999997</v>
      </c>
      <c r="G711" s="121">
        <v>1.9488161540000002</v>
      </c>
      <c r="H711" s="76">
        <f>IF(ISERROR(F711/G711-1),"",IF((F711/G711-1)&gt;10000%,"",F711/G711-1))</f>
        <v>0.58910912332267107</v>
      </c>
      <c r="I711" s="62">
        <f>F711/$F$1034</f>
        <v>3.6457785496995219E-4</v>
      </c>
      <c r="J711" s="123">
        <v>674.80919633000008</v>
      </c>
      <c r="K711" s="123">
        <v>19.210809523809498</v>
      </c>
    </row>
    <row r="712" spans="1:11" x14ac:dyDescent="0.2">
      <c r="A712" s="120" t="s">
        <v>2660</v>
      </c>
      <c r="B712" s="61" t="s">
        <v>80</v>
      </c>
      <c r="C712" s="61" t="s">
        <v>940</v>
      </c>
      <c r="D712" s="61" t="s">
        <v>236</v>
      </c>
      <c r="E712" s="61" t="s">
        <v>1089</v>
      </c>
      <c r="F712" s="121">
        <v>3.0987479700000002</v>
      </c>
      <c r="G712" s="121">
        <v>3.1534277400000001</v>
      </c>
      <c r="H712" s="76">
        <f>IF(ISERROR(F712/G712-1),"",IF((F712/G712-1)&gt;10000%,"",F712/G712-1))</f>
        <v>-1.7339788480455254E-2</v>
      </c>
      <c r="I712" s="62">
        <f>F712/$F$1034</f>
        <v>3.6479758009829133E-4</v>
      </c>
      <c r="J712" s="123">
        <v>223.10479770000001</v>
      </c>
      <c r="K712" s="123">
        <v>16.0961904761905</v>
      </c>
    </row>
    <row r="713" spans="1:11" x14ac:dyDescent="0.2">
      <c r="A713" s="120" t="s">
        <v>2308</v>
      </c>
      <c r="B713" s="61" t="s">
        <v>590</v>
      </c>
      <c r="C713" s="61" t="s">
        <v>941</v>
      </c>
      <c r="D713" s="61" t="s">
        <v>236</v>
      </c>
      <c r="E713" s="61" t="s">
        <v>1089</v>
      </c>
      <c r="F713" s="121">
        <v>3.115158621</v>
      </c>
      <c r="G713" s="121">
        <v>4.4641252500000004</v>
      </c>
      <c r="H713" s="76">
        <f>IF(ISERROR(F713/G713-1),"",IF((F713/G713-1)&gt;10000%,"",F713/G713-1))</f>
        <v>-0.30217938643186593</v>
      </c>
      <c r="I713" s="62">
        <f>F713/$F$1034</f>
        <v>3.6672951061687348E-4</v>
      </c>
      <c r="J713" s="123">
        <v>50.016688189999996</v>
      </c>
      <c r="K713" s="123">
        <v>17.8945714285714</v>
      </c>
    </row>
    <row r="714" spans="1:11" x14ac:dyDescent="0.2">
      <c r="A714" s="120" t="s">
        <v>2507</v>
      </c>
      <c r="B714" s="61" t="s">
        <v>263</v>
      </c>
      <c r="C714" s="61" t="s">
        <v>942</v>
      </c>
      <c r="D714" s="61" t="s">
        <v>236</v>
      </c>
      <c r="E714" s="61" t="s">
        <v>1089</v>
      </c>
      <c r="F714" s="121">
        <v>3.1512905</v>
      </c>
      <c r="G714" s="121">
        <v>2.2267610899999997</v>
      </c>
      <c r="H714" s="76">
        <f>IF(ISERROR(F714/G714-1),"",IF((F714/G714-1)&gt;10000%,"",F714/G714-1))</f>
        <v>0.41519021243540788</v>
      </c>
      <c r="I714" s="62">
        <f>F714/$F$1034</f>
        <v>3.709831066341076E-4</v>
      </c>
      <c r="J714" s="123">
        <v>29.188703499999999</v>
      </c>
      <c r="K714" s="123">
        <v>21.722380952380998</v>
      </c>
    </row>
    <row r="715" spans="1:11" x14ac:dyDescent="0.2">
      <c r="A715" s="120" t="s">
        <v>1715</v>
      </c>
      <c r="B715" s="61" t="s">
        <v>1303</v>
      </c>
      <c r="C715" s="61" t="s">
        <v>171</v>
      </c>
      <c r="D715" s="61" t="s">
        <v>879</v>
      </c>
      <c r="E715" s="61" t="s">
        <v>238</v>
      </c>
      <c r="F715" s="121">
        <v>3.1770227999999996</v>
      </c>
      <c r="G715" s="121">
        <v>7.69391655</v>
      </c>
      <c r="H715" s="76">
        <f>IF(ISERROR(F715/G715-1),"",IF((F715/G715-1)&gt;10000%,"",F715/G715-1))</f>
        <v>-0.58707340021773446</v>
      </c>
      <c r="I715" s="62">
        <f>F715/$F$1034</f>
        <v>3.7401242068650637E-4</v>
      </c>
      <c r="J715" s="123">
        <v>287.67817224000004</v>
      </c>
      <c r="K715" s="123">
        <v>10.74</v>
      </c>
    </row>
    <row r="716" spans="1:11" x14ac:dyDescent="0.2">
      <c r="A716" s="120" t="s">
        <v>2629</v>
      </c>
      <c r="B716" s="61" t="s">
        <v>209</v>
      </c>
      <c r="C716" s="61" t="s">
        <v>940</v>
      </c>
      <c r="D716" s="61" t="s">
        <v>236</v>
      </c>
      <c r="E716" s="61" t="s">
        <v>1089</v>
      </c>
      <c r="F716" s="121">
        <v>3.1781738599999998</v>
      </c>
      <c r="G716" s="121">
        <v>1.0646992399999999</v>
      </c>
      <c r="H716" s="76">
        <f>IF(ISERROR(F716/G716-1),"",IF((F716/G716-1)&gt;10000%,"",F716/G716-1))</f>
        <v>1.985043795090903</v>
      </c>
      <c r="I716" s="62">
        <f>F716/$F$1034</f>
        <v>3.7414792828719323E-4</v>
      </c>
      <c r="J716" s="123">
        <v>200.96091000000001</v>
      </c>
      <c r="K716" s="123">
        <v>9.2067619047618994</v>
      </c>
    </row>
    <row r="717" spans="1:11" x14ac:dyDescent="0.2">
      <c r="A717" s="120" t="s">
        <v>2666</v>
      </c>
      <c r="B717" s="61" t="s">
        <v>82</v>
      </c>
      <c r="C717" s="61" t="s">
        <v>940</v>
      </c>
      <c r="D717" s="61" t="s">
        <v>236</v>
      </c>
      <c r="E717" s="61" t="s">
        <v>1089</v>
      </c>
      <c r="F717" s="121">
        <v>3.18645435</v>
      </c>
      <c r="G717" s="121">
        <v>3.6214637750000001</v>
      </c>
      <c r="H717" s="76">
        <f>IF(ISERROR(F717/G717-1),"",IF((F717/G717-1)&gt;10000%,"",F717/G717-1))</f>
        <v>-0.12011977808614149</v>
      </c>
      <c r="I717" s="62">
        <f>F717/$F$1034</f>
        <v>3.7512274222600741E-4</v>
      </c>
      <c r="J717" s="123">
        <v>563.08385314999998</v>
      </c>
      <c r="K717" s="123">
        <v>8.1895238095238092</v>
      </c>
    </row>
    <row r="718" spans="1:11" x14ac:dyDescent="0.2">
      <c r="A718" s="120" t="s">
        <v>2458</v>
      </c>
      <c r="B718" s="61" t="s">
        <v>317</v>
      </c>
      <c r="C718" s="61" t="s">
        <v>942</v>
      </c>
      <c r="D718" s="61" t="s">
        <v>236</v>
      </c>
      <c r="E718" s="61" t="s">
        <v>1089</v>
      </c>
      <c r="F718" s="121">
        <v>3.2328547000000003</v>
      </c>
      <c r="G718" s="121">
        <v>0.48987895000000004</v>
      </c>
      <c r="H718" s="76">
        <f>IF(ISERROR(F718/G718-1),"",IF((F718/G718-1)&gt;10000%,"",F718/G718-1))</f>
        <v>5.5992929477782214</v>
      </c>
      <c r="I718" s="62">
        <f>F718/$F$1034</f>
        <v>3.8058518562559559E-4</v>
      </c>
      <c r="J718" s="123">
        <v>620.15406961199994</v>
      </c>
      <c r="K718" s="123">
        <v>28.067904761904799</v>
      </c>
    </row>
    <row r="719" spans="1:11" x14ac:dyDescent="0.2">
      <c r="A719" s="120" t="s">
        <v>1789</v>
      </c>
      <c r="B719" s="61" t="s">
        <v>147</v>
      </c>
      <c r="C719" s="61" t="s">
        <v>704</v>
      </c>
      <c r="D719" s="61" t="s">
        <v>236</v>
      </c>
      <c r="E719" s="61" t="s">
        <v>1089</v>
      </c>
      <c r="F719" s="121">
        <v>3.241535029</v>
      </c>
      <c r="G719" s="121">
        <v>4.3553416689999995</v>
      </c>
      <c r="H719" s="76">
        <f>IF(ISERROR(F719/G719-1),"",IF((F719/G719-1)&gt;10000%,"",F719/G719-1))</f>
        <v>-0.25573347044796446</v>
      </c>
      <c r="I719" s="62">
        <f>F719/$F$1034</f>
        <v>3.8160707028492041E-4</v>
      </c>
      <c r="J719" s="123">
        <v>103.14718467430001</v>
      </c>
      <c r="K719" s="123">
        <v>9.7867142857142895</v>
      </c>
    </row>
    <row r="720" spans="1:11" x14ac:dyDescent="0.2">
      <c r="A720" s="120" t="s">
        <v>2493</v>
      </c>
      <c r="B720" s="61" t="s">
        <v>1305</v>
      </c>
      <c r="C720" s="61" t="s">
        <v>942</v>
      </c>
      <c r="D720" s="61" t="s">
        <v>236</v>
      </c>
      <c r="E720" s="61" t="s">
        <v>1089</v>
      </c>
      <c r="F720" s="121">
        <v>3.2457990800000003</v>
      </c>
      <c r="G720" s="121">
        <v>1.3575E-3</v>
      </c>
      <c r="H720" s="76" t="str">
        <f>IF(ISERROR(F720/G720-1),"",IF((F720/G720-1)&gt;10000%,"",F720/G720-1))</f>
        <v/>
      </c>
      <c r="I720" s="62">
        <f>F720/$F$1034</f>
        <v>3.8210905221480799E-4</v>
      </c>
      <c r="J720" s="123">
        <v>706.36045356051102</v>
      </c>
      <c r="K720" s="123">
        <v>10.6082380952381</v>
      </c>
    </row>
    <row r="721" spans="1:11" x14ac:dyDescent="0.2">
      <c r="A721" s="120" t="s">
        <v>2691</v>
      </c>
      <c r="B721" s="61" t="s">
        <v>958</v>
      </c>
      <c r="C721" s="61" t="s">
        <v>704</v>
      </c>
      <c r="D721" s="61" t="s">
        <v>236</v>
      </c>
      <c r="E721" s="61" t="s">
        <v>1089</v>
      </c>
      <c r="F721" s="121">
        <v>3.267263899</v>
      </c>
      <c r="G721" s="121">
        <v>3.1709003360000003</v>
      </c>
      <c r="H721" s="76">
        <f>IF(ISERROR(F721/G721-1),"",IF((F721/G721-1)&gt;10000%,"",F721/G721-1))</f>
        <v>3.0389969027396102E-2</v>
      </c>
      <c r="I721" s="62">
        <f>F721/$F$1034</f>
        <v>3.8463598054336377E-4</v>
      </c>
      <c r="J721" s="123">
        <v>130.75629614774999</v>
      </c>
      <c r="K721" s="123">
        <v>45.7220952380952</v>
      </c>
    </row>
    <row r="722" spans="1:11" x14ac:dyDescent="0.2">
      <c r="A722" s="120" t="s">
        <v>2171</v>
      </c>
      <c r="B722" s="61" t="s">
        <v>1</v>
      </c>
      <c r="C722" s="61" t="s">
        <v>1039</v>
      </c>
      <c r="D722" s="61" t="s">
        <v>237</v>
      </c>
      <c r="E722" s="61" t="s">
        <v>238</v>
      </c>
      <c r="F722" s="121">
        <v>3.3104529249999999</v>
      </c>
      <c r="G722" s="121">
        <v>1.0703245100000001</v>
      </c>
      <c r="H722" s="76">
        <f>IF(ISERROR(F722/G722-1),"",IF((F722/G722-1)&gt;10000%,"",F722/G722-1))</f>
        <v>2.0929432093449862</v>
      </c>
      <c r="I722" s="62">
        <f>F722/$F$1034</f>
        <v>3.8972037344144197E-4</v>
      </c>
      <c r="J722" s="123">
        <v>65.096572409999993</v>
      </c>
      <c r="K722" s="123">
        <v>37.619714285714302</v>
      </c>
    </row>
    <row r="723" spans="1:11" x14ac:dyDescent="0.2">
      <c r="A723" s="120" t="s">
        <v>2633</v>
      </c>
      <c r="B723" s="61" t="s">
        <v>72</v>
      </c>
      <c r="C723" s="61" t="s">
        <v>940</v>
      </c>
      <c r="D723" s="61" t="s">
        <v>236</v>
      </c>
      <c r="E723" s="61" t="s">
        <v>1089</v>
      </c>
      <c r="F723" s="121">
        <v>3.3138829300000001</v>
      </c>
      <c r="G723" s="121">
        <v>3.9625333999999999</v>
      </c>
      <c r="H723" s="76">
        <f>IF(ISERROR(F723/G723-1),"",IF((F723/G723-1)&gt;10000%,"",F723/G723-1))</f>
        <v>-0.16369589969891474</v>
      </c>
      <c r="I723" s="62">
        <f>F723/$F$1034</f>
        <v>3.9012416798550907E-4</v>
      </c>
      <c r="J723" s="123">
        <v>50.488357919999999</v>
      </c>
      <c r="K723" s="123">
        <v>18.114333333333299</v>
      </c>
    </row>
    <row r="724" spans="1:11" x14ac:dyDescent="0.2">
      <c r="A724" s="120" t="s">
        <v>1976</v>
      </c>
      <c r="B724" s="61" t="s">
        <v>14</v>
      </c>
      <c r="C724" s="61" t="s">
        <v>945</v>
      </c>
      <c r="D724" s="61" t="s">
        <v>879</v>
      </c>
      <c r="E724" s="61" t="s">
        <v>1089</v>
      </c>
      <c r="F724" s="121">
        <v>3.3211482700000001</v>
      </c>
      <c r="G724" s="121">
        <v>0.24939541000000001</v>
      </c>
      <c r="H724" s="76">
        <f>IF(ISERROR(F724/G724-1),"",IF((F724/G724-1)&gt;10000%,"",F724/G724-1))</f>
        <v>12.316797891348521</v>
      </c>
      <c r="I724" s="62">
        <f>F724/$F$1034</f>
        <v>3.9097947421765528E-4</v>
      </c>
      <c r="J724" s="123">
        <v>79.560836959999989</v>
      </c>
      <c r="K724" s="123">
        <v>13.048999999999999</v>
      </c>
    </row>
    <row r="725" spans="1:11" x14ac:dyDescent="0.2">
      <c r="A725" s="120" t="s">
        <v>2843</v>
      </c>
      <c r="B725" s="61" t="s">
        <v>608</v>
      </c>
      <c r="C725" s="61" t="s">
        <v>946</v>
      </c>
      <c r="D725" s="61" t="s">
        <v>236</v>
      </c>
      <c r="E725" s="61" t="s">
        <v>1089</v>
      </c>
      <c r="F725" s="121">
        <v>3.3418947000000001</v>
      </c>
      <c r="G725" s="121">
        <v>0.24885929999999998</v>
      </c>
      <c r="H725" s="76">
        <f>IF(ISERROR(F725/G725-1),"",IF((F725/G725-1)&gt;10000%,"",F725/G725-1))</f>
        <v>12.428851965749322</v>
      </c>
      <c r="I725" s="62">
        <f>F725/$F$1034</f>
        <v>3.9342183078648542E-4</v>
      </c>
      <c r="J725" s="123">
        <v>12.77241334</v>
      </c>
      <c r="K725" s="123">
        <v>24.430380952381</v>
      </c>
    </row>
    <row r="726" spans="1:11" x14ac:dyDescent="0.2">
      <c r="A726" s="120" t="s">
        <v>2163</v>
      </c>
      <c r="B726" s="61" t="s">
        <v>1485</v>
      </c>
      <c r="C726" s="61" t="s">
        <v>1039</v>
      </c>
      <c r="D726" s="61" t="s">
        <v>237</v>
      </c>
      <c r="E726" s="61" t="s">
        <v>238</v>
      </c>
      <c r="F726" s="121">
        <v>3.3438789399999997</v>
      </c>
      <c r="G726" s="121">
        <v>0.71692056000000004</v>
      </c>
      <c r="H726" s="76">
        <f>IF(ISERROR(F726/G726-1),"",IF((F726/G726-1)&gt;10000%,"",F726/G726-1))</f>
        <v>3.6642251967219348</v>
      </c>
      <c r="I726" s="62">
        <f>F726/$F$1034</f>
        <v>3.9365542382384822E-4</v>
      </c>
      <c r="J726" s="123">
        <v>34.045300579999996</v>
      </c>
      <c r="K726" s="123">
        <v>10.039</v>
      </c>
    </row>
    <row r="727" spans="1:11" x14ac:dyDescent="0.2">
      <c r="A727" s="120" t="s">
        <v>2321</v>
      </c>
      <c r="B727" s="61" t="s">
        <v>458</v>
      </c>
      <c r="C727" s="61" t="s">
        <v>941</v>
      </c>
      <c r="D727" s="61" t="s">
        <v>236</v>
      </c>
      <c r="E727" s="61" t="s">
        <v>1089</v>
      </c>
      <c r="F727" s="121">
        <v>3.3798707549999998</v>
      </c>
      <c r="G727" s="121">
        <v>2.0910077120000001</v>
      </c>
      <c r="H727" s="76">
        <f>IF(ISERROR(F727/G727-1),"",IF((F727/G727-1)&gt;10000%,"",F727/G727-1))</f>
        <v>0.61638368696748236</v>
      </c>
      <c r="I727" s="62">
        <f>F727/$F$1034</f>
        <v>3.9789253092079789E-4</v>
      </c>
      <c r="J727" s="123">
        <v>138.23982185</v>
      </c>
      <c r="K727" s="123">
        <v>13.2387142857143</v>
      </c>
    </row>
    <row r="728" spans="1:11" x14ac:dyDescent="0.2">
      <c r="A728" s="120" t="s">
        <v>1828</v>
      </c>
      <c r="B728" s="61" t="s">
        <v>154</v>
      </c>
      <c r="C728" s="61" t="s">
        <v>704</v>
      </c>
      <c r="D728" s="61" t="s">
        <v>236</v>
      </c>
      <c r="E728" s="61" t="s">
        <v>1089</v>
      </c>
      <c r="F728" s="121">
        <v>3.3828426030000003</v>
      </c>
      <c r="G728" s="121">
        <v>5.3027798700000002</v>
      </c>
      <c r="H728" s="76">
        <f>IF(ISERROR(F728/G728-1),"",IF((F728/G728-1)&gt;10000%,"",F728/G728-1))</f>
        <v>-0.36206241142723505</v>
      </c>
      <c r="I728" s="62">
        <f>F728/$F$1034</f>
        <v>3.9824238930531833E-4</v>
      </c>
      <c r="J728" s="123">
        <v>83.123034100470008</v>
      </c>
      <c r="K728" s="123">
        <v>84.568523809523796</v>
      </c>
    </row>
    <row r="729" spans="1:11" x14ac:dyDescent="0.2">
      <c r="A729" s="120" t="s">
        <v>1954</v>
      </c>
      <c r="B729" s="61" t="s">
        <v>1048</v>
      </c>
      <c r="C729" s="61" t="s">
        <v>1042</v>
      </c>
      <c r="D729" s="61" t="s">
        <v>236</v>
      </c>
      <c r="E729" s="61" t="s">
        <v>1089</v>
      </c>
      <c r="F729" s="121">
        <v>3.40841065</v>
      </c>
      <c r="G729" s="121">
        <v>5.0736146299999998</v>
      </c>
      <c r="H729" s="76">
        <f>IF(ISERROR(F729/G729-1),"",IF((F729/G729-1)&gt;10000%,"",F729/G729-1))</f>
        <v>-0.32820860499607951</v>
      </c>
      <c r="I729" s="62">
        <f>F729/$F$1034</f>
        <v>4.0125236680711533E-4</v>
      </c>
      <c r="J729" s="123">
        <v>203.74372416</v>
      </c>
      <c r="K729" s="123">
        <v>20.497809523809501</v>
      </c>
    </row>
    <row r="730" spans="1:11" x14ac:dyDescent="0.2">
      <c r="A730" s="120" t="s">
        <v>2387</v>
      </c>
      <c r="B730" s="61" t="s">
        <v>453</v>
      </c>
      <c r="C730" s="61" t="s">
        <v>945</v>
      </c>
      <c r="D730" s="61" t="s">
        <v>237</v>
      </c>
      <c r="E730" s="61" t="s">
        <v>238</v>
      </c>
      <c r="F730" s="121">
        <v>3.4683389099999999</v>
      </c>
      <c r="G730" s="121">
        <v>1.3647195400000001</v>
      </c>
      <c r="H730" s="76">
        <f>IF(ISERROR(F730/G730-1),"",IF((F730/G730-1)&gt;10000%,"",F730/G730-1))</f>
        <v>1.5414298017598544</v>
      </c>
      <c r="I730" s="62">
        <f>F730/$F$1034</f>
        <v>4.0830737238974144E-4</v>
      </c>
      <c r="J730" s="123">
        <v>26.959499999999998</v>
      </c>
      <c r="K730" s="123">
        <v>47.380761904761897</v>
      </c>
    </row>
    <row r="731" spans="1:11" x14ac:dyDescent="0.2">
      <c r="A731" s="120" t="s">
        <v>2842</v>
      </c>
      <c r="B731" s="61" t="s">
        <v>626</v>
      </c>
      <c r="C731" s="61" t="s">
        <v>946</v>
      </c>
      <c r="D731" s="61" t="s">
        <v>236</v>
      </c>
      <c r="E731" s="61" t="s">
        <v>1089</v>
      </c>
      <c r="F731" s="121">
        <v>3.4898713020000001</v>
      </c>
      <c r="G731" s="121">
        <v>2.528550568</v>
      </c>
      <c r="H731" s="76">
        <f>IF(ISERROR(F731/G731-1),"",IF((F731/G731-1)&gt;10000%,"",F731/G731-1))</f>
        <v>0.38018647764690461</v>
      </c>
      <c r="I731" s="62">
        <f>F731/$F$1034</f>
        <v>4.1084225569466793E-4</v>
      </c>
      <c r="J731" s="123">
        <v>136.73209890000001</v>
      </c>
      <c r="K731" s="123">
        <v>27.447428571428599</v>
      </c>
    </row>
    <row r="732" spans="1:11" x14ac:dyDescent="0.2">
      <c r="A732" s="61" t="s">
        <v>2608</v>
      </c>
      <c r="B732" s="61" t="s">
        <v>2609</v>
      </c>
      <c r="C732" s="61" t="s">
        <v>2091</v>
      </c>
      <c r="D732" s="61" t="s">
        <v>236</v>
      </c>
      <c r="E732" s="61" t="s">
        <v>1089</v>
      </c>
      <c r="F732" s="121">
        <v>3.4937047400000001</v>
      </c>
      <c r="G732" s="121">
        <v>0.12767172999999998</v>
      </c>
      <c r="H732" s="76">
        <f>IF(ISERROR(F732/G732-1),"",IF((F732/G732-1)&gt;10000%,"",F732/G732-1))</f>
        <v>26.364748170953746</v>
      </c>
      <c r="I732" s="62">
        <f>F732/$F$1034</f>
        <v>4.1129354405996756E-4</v>
      </c>
      <c r="J732" s="123">
        <v>11.853087871104481</v>
      </c>
      <c r="K732" s="123">
        <v>28.766380952380899</v>
      </c>
    </row>
    <row r="733" spans="1:11" x14ac:dyDescent="0.2">
      <c r="A733" s="120" t="s">
        <v>2486</v>
      </c>
      <c r="B733" s="61" t="s">
        <v>433</v>
      </c>
      <c r="C733" s="61" t="s">
        <v>947</v>
      </c>
      <c r="D733" s="61" t="s">
        <v>237</v>
      </c>
      <c r="E733" s="61" t="s">
        <v>1089</v>
      </c>
      <c r="F733" s="121">
        <v>3.5365629100000002</v>
      </c>
      <c r="G733" s="121">
        <v>1.4673432800000001</v>
      </c>
      <c r="H733" s="76">
        <f>IF(ISERROR(F733/G733-1),"",IF((F733/G733-1)&gt;10000%,"",F733/G733-1))</f>
        <v>1.4101810109492576</v>
      </c>
      <c r="I733" s="62">
        <f>F733/$F$1034</f>
        <v>4.1633898720500696E-4</v>
      </c>
      <c r="J733" s="123">
        <v>65.236603549999998</v>
      </c>
      <c r="K733" s="123">
        <v>10.2298095238095</v>
      </c>
    </row>
    <row r="734" spans="1:11" x14ac:dyDescent="0.2">
      <c r="A734" s="120" t="s">
        <v>2375</v>
      </c>
      <c r="B734" s="61" t="s">
        <v>441</v>
      </c>
      <c r="C734" s="61" t="s">
        <v>945</v>
      </c>
      <c r="D734" s="61" t="s">
        <v>237</v>
      </c>
      <c r="E734" s="61" t="s">
        <v>238</v>
      </c>
      <c r="F734" s="121">
        <v>3.5462232030000003</v>
      </c>
      <c r="G734" s="121">
        <v>2.112095005</v>
      </c>
      <c r="H734" s="76">
        <f>IF(ISERROR(F734/G734-1),"",IF((F734/G734-1)&gt;10000%,"",F734/G734-1))</f>
        <v>0.67900742845608897</v>
      </c>
      <c r="I734" s="62">
        <f>F734/$F$1034</f>
        <v>4.1747623732781719E-4</v>
      </c>
      <c r="J734" s="123">
        <v>26.424000000000003</v>
      </c>
      <c r="K734" s="123">
        <v>28.894047619047601</v>
      </c>
    </row>
    <row r="735" spans="1:11" x14ac:dyDescent="0.2">
      <c r="A735" s="120" t="s">
        <v>1843</v>
      </c>
      <c r="B735" s="61" t="s">
        <v>1087</v>
      </c>
      <c r="C735" s="61" t="s">
        <v>704</v>
      </c>
      <c r="D735" s="61" t="s">
        <v>236</v>
      </c>
      <c r="E735" s="61" t="s">
        <v>1089</v>
      </c>
      <c r="F735" s="121">
        <v>3.6094110399999999</v>
      </c>
      <c r="G735" s="121">
        <v>3.8969009900000002</v>
      </c>
      <c r="H735" s="76">
        <f>IF(ISERROR(F735/G735-1),"",IF((F735/G735-1)&gt;10000%,"",F735/G735-1))</f>
        <v>-7.3773993934600934E-2</v>
      </c>
      <c r="I735" s="62">
        <f>F735/$F$1034</f>
        <v>4.2491497395706461E-4</v>
      </c>
      <c r="J735" s="123">
        <v>161.05690405895999</v>
      </c>
      <c r="K735" s="123">
        <v>46.180142857142897</v>
      </c>
    </row>
    <row r="736" spans="1:11" x14ac:dyDescent="0.2">
      <c r="A736" s="120" t="s">
        <v>2244</v>
      </c>
      <c r="B736" s="61" t="s">
        <v>294</v>
      </c>
      <c r="C736" s="61" t="s">
        <v>941</v>
      </c>
      <c r="D736" s="61" t="s">
        <v>236</v>
      </c>
      <c r="E736" s="61" t="s">
        <v>1089</v>
      </c>
      <c r="F736" s="121">
        <v>3.64608993</v>
      </c>
      <c r="G736" s="121">
        <v>1.8777051100000002</v>
      </c>
      <c r="H736" s="76">
        <f>IF(ISERROR(F736/G736-1),"",IF((F736/G736-1)&gt;10000%,"",F736/G736-1))</f>
        <v>0.94177984103158763</v>
      </c>
      <c r="I736" s="62">
        <f>F736/$F$1034</f>
        <v>4.2923296639860268E-4</v>
      </c>
      <c r="J736" s="123">
        <v>49.97034129</v>
      </c>
      <c r="K736" s="123">
        <v>13.7248571428571</v>
      </c>
    </row>
    <row r="737" spans="1:11" x14ac:dyDescent="0.2">
      <c r="A737" s="120" t="s">
        <v>2448</v>
      </c>
      <c r="B737" s="61" t="s">
        <v>2238</v>
      </c>
      <c r="C737" s="61" t="s">
        <v>2091</v>
      </c>
      <c r="D737" s="61" t="s">
        <v>236</v>
      </c>
      <c r="E737" s="61" t="s">
        <v>238</v>
      </c>
      <c r="F737" s="121">
        <v>3.71726182</v>
      </c>
      <c r="G737" s="121">
        <v>0.46623798</v>
      </c>
      <c r="H737" s="76">
        <f>IF(ISERROR(F737/G737-1),"",IF((F737/G737-1)&gt;10000%,"",F737/G737-1))</f>
        <v>6.9728850489614773</v>
      </c>
      <c r="I737" s="62">
        <f>F737/$F$1034</f>
        <v>4.3761161916235807E-4</v>
      </c>
      <c r="J737" s="123">
        <v>34.430613830799999</v>
      </c>
      <c r="K737" s="123">
        <v>21.4001428571429</v>
      </c>
    </row>
    <row r="738" spans="1:11" x14ac:dyDescent="0.2">
      <c r="A738" s="120" t="s">
        <v>2010</v>
      </c>
      <c r="B738" s="61" t="s">
        <v>634</v>
      </c>
      <c r="C738" s="61" t="s">
        <v>945</v>
      </c>
      <c r="D738" s="61" t="s">
        <v>237</v>
      </c>
      <c r="E738" s="61" t="s">
        <v>238</v>
      </c>
      <c r="F738" s="121">
        <v>3.7213760200000001</v>
      </c>
      <c r="G738" s="121">
        <v>8.4128201600000008</v>
      </c>
      <c r="H738" s="76">
        <f>IF(ISERROR(F738/G738-1),"",IF((F738/G738-1)&gt;10000%,"",F738/G738-1))</f>
        <v>-0.55765415767546855</v>
      </c>
      <c r="I738" s="62">
        <f>F738/$F$1034</f>
        <v>4.3809596000535998E-4</v>
      </c>
      <c r="J738" s="123">
        <v>302.07860954</v>
      </c>
      <c r="K738" s="123">
        <v>8.0161428571428601</v>
      </c>
    </row>
    <row r="739" spans="1:11" x14ac:dyDescent="0.2">
      <c r="A739" s="120" t="s">
        <v>1810</v>
      </c>
      <c r="B739" s="61" t="s">
        <v>369</v>
      </c>
      <c r="C739" s="61" t="s">
        <v>704</v>
      </c>
      <c r="D739" s="61" t="s">
        <v>236</v>
      </c>
      <c r="E739" s="61" t="s">
        <v>1089</v>
      </c>
      <c r="F739" s="121">
        <v>3.728088949</v>
      </c>
      <c r="G739" s="121">
        <v>2.6673446570000001</v>
      </c>
      <c r="H739" s="76">
        <f>IF(ISERROR(F739/G739-1),"",IF((F739/G739-1)&gt;10000%,"",F739/G739-1))</f>
        <v>0.39767800130974962</v>
      </c>
      <c r="I739" s="62">
        <f>F739/$F$1034</f>
        <v>4.3888623410260182E-4</v>
      </c>
      <c r="J739" s="123">
        <v>85.216704370518002</v>
      </c>
      <c r="K739" s="123">
        <v>26.154809523809501</v>
      </c>
    </row>
    <row r="740" spans="1:11" x14ac:dyDescent="0.2">
      <c r="A740" s="120" t="s">
        <v>2157</v>
      </c>
      <c r="B740" s="61" t="s">
        <v>98</v>
      </c>
      <c r="C740" s="61" t="s">
        <v>1039</v>
      </c>
      <c r="D740" s="61" t="s">
        <v>237</v>
      </c>
      <c r="E740" s="61" t="s">
        <v>238</v>
      </c>
      <c r="F740" s="121">
        <v>3.7516002999999998</v>
      </c>
      <c r="G740" s="121">
        <v>1.6312271899999999</v>
      </c>
      <c r="H740" s="76">
        <f>IF(ISERROR(F740/G740-1),"",IF((F740/G740-1)&gt;10000%,"",F740/G740-1))</f>
        <v>1.2998637608535693</v>
      </c>
      <c r="I740" s="62">
        <f>F740/$F$1034</f>
        <v>4.4165408874346872E-4</v>
      </c>
      <c r="J740" s="123">
        <v>637.48302443</v>
      </c>
      <c r="K740" s="123">
        <v>14.621904761904799</v>
      </c>
    </row>
    <row r="741" spans="1:11" x14ac:dyDescent="0.2">
      <c r="A741" s="120" t="s">
        <v>2658</v>
      </c>
      <c r="B741" s="61" t="s">
        <v>78</v>
      </c>
      <c r="C741" s="61" t="s">
        <v>940</v>
      </c>
      <c r="D741" s="61" t="s">
        <v>236</v>
      </c>
      <c r="E741" s="61" t="s">
        <v>1089</v>
      </c>
      <c r="F741" s="121">
        <v>3.7882463799999999</v>
      </c>
      <c r="G741" s="121">
        <v>14.331114238</v>
      </c>
      <c r="H741" s="76">
        <f>IF(ISERROR(F741/G741-1),"",IF((F741/G741-1)&gt;10000%,"",F741/G741-1))</f>
        <v>-0.73566281608758743</v>
      </c>
      <c r="I741" s="62">
        <f>F741/$F$1034</f>
        <v>4.4596821865448838E-4</v>
      </c>
      <c r="J741" s="123">
        <v>181.70663395</v>
      </c>
      <c r="K741" s="123">
        <v>7.9568571428571397</v>
      </c>
    </row>
    <row r="742" spans="1:11" x14ac:dyDescent="0.2">
      <c r="A742" s="120" t="s">
        <v>2511</v>
      </c>
      <c r="B742" s="61" t="s">
        <v>259</v>
      </c>
      <c r="C742" s="61" t="s">
        <v>942</v>
      </c>
      <c r="D742" s="61" t="s">
        <v>236</v>
      </c>
      <c r="E742" s="61" t="s">
        <v>1089</v>
      </c>
      <c r="F742" s="121">
        <v>3.791045</v>
      </c>
      <c r="G742" s="121">
        <v>6.9563342000000006</v>
      </c>
      <c r="H742" s="76">
        <f>IF(ISERROR(F742/G742-1),"",IF((F742/G742-1)&gt;10000%,"",F742/G742-1))</f>
        <v>-0.45502258934023043</v>
      </c>
      <c r="I742" s="62">
        <f>F742/$F$1034</f>
        <v>4.462976839138443E-4</v>
      </c>
      <c r="J742" s="123">
        <v>9.1354411500000001</v>
      </c>
      <c r="K742" s="123">
        <v>29.273809523809501</v>
      </c>
    </row>
    <row r="743" spans="1:11" x14ac:dyDescent="0.2">
      <c r="A743" s="120" t="s">
        <v>2379</v>
      </c>
      <c r="B743" s="61" t="s">
        <v>445</v>
      </c>
      <c r="C743" s="61" t="s">
        <v>945</v>
      </c>
      <c r="D743" s="61" t="s">
        <v>237</v>
      </c>
      <c r="E743" s="61" t="s">
        <v>238</v>
      </c>
      <c r="F743" s="121">
        <v>3.81956096</v>
      </c>
      <c r="G743" s="121">
        <v>5.0592386999999999</v>
      </c>
      <c r="H743" s="76">
        <f>IF(ISERROR(F743/G743-1),"",IF((F743/G743-1)&gt;10000%,"",F743/G743-1))</f>
        <v>-0.24503246703896375</v>
      </c>
      <c r="I743" s="62">
        <f>F743/$F$1034</f>
        <v>4.4965470207178755E-4</v>
      </c>
      <c r="J743" s="123">
        <v>65.12</v>
      </c>
      <c r="K743" s="123">
        <v>26.7944285714286</v>
      </c>
    </row>
    <row r="744" spans="1:11" x14ac:dyDescent="0.2">
      <c r="A744" s="120" t="s">
        <v>2016</v>
      </c>
      <c r="B744" s="61" t="s">
        <v>414</v>
      </c>
      <c r="C744" s="61" t="s">
        <v>945</v>
      </c>
      <c r="D744" s="61" t="s">
        <v>237</v>
      </c>
      <c r="E744" s="61" t="s">
        <v>238</v>
      </c>
      <c r="F744" s="121">
        <v>3.8368531699999999</v>
      </c>
      <c r="G744" s="121">
        <v>0.30388965000000001</v>
      </c>
      <c r="H744" s="76">
        <f>IF(ISERROR(F744/G744-1),"",IF((F744/G744-1)&gt;10000%,"",F744/G744-1))</f>
        <v>11.62581061908492</v>
      </c>
      <c r="I744" s="62">
        <f>F744/$F$1034</f>
        <v>4.5169041340540445E-4</v>
      </c>
      <c r="J744" s="123">
        <v>36.672340320000004</v>
      </c>
      <c r="K744" s="123">
        <v>16.575619047619</v>
      </c>
    </row>
    <row r="745" spans="1:11" x14ac:dyDescent="0.2">
      <c r="A745" s="120" t="s">
        <v>2841</v>
      </c>
      <c r="B745" s="120" t="s">
        <v>271</v>
      </c>
      <c r="C745" s="120" t="s">
        <v>946</v>
      </c>
      <c r="D745" s="120" t="s">
        <v>236</v>
      </c>
      <c r="E745" s="120" t="s">
        <v>238</v>
      </c>
      <c r="F745" s="121">
        <v>3.8486886249999999</v>
      </c>
      <c r="G745" s="121">
        <v>3.864117749</v>
      </c>
      <c r="H745" s="76">
        <f>IF(ISERROR(F745/G745-1),"",IF((F745/G745-1)&gt;10000%,"",F745/G745-1))</f>
        <v>-3.9929228357477031E-3</v>
      </c>
      <c r="I745" s="122">
        <f>F745/$F$1034</f>
        <v>4.5308373270247596E-4</v>
      </c>
      <c r="J745" s="123">
        <v>609.24766160000001</v>
      </c>
      <c r="K745" s="123">
        <v>7.41590476190476</v>
      </c>
    </row>
    <row r="746" spans="1:11" x14ac:dyDescent="0.2">
      <c r="A746" s="120" t="s">
        <v>519</v>
      </c>
      <c r="B746" s="61" t="s">
        <v>68</v>
      </c>
      <c r="C746" s="61" t="s">
        <v>525</v>
      </c>
      <c r="D746" s="61" t="s">
        <v>236</v>
      </c>
      <c r="E746" s="61" t="s">
        <v>1089</v>
      </c>
      <c r="F746" s="121">
        <v>3.8543480649999999</v>
      </c>
      <c r="G746" s="121">
        <v>4.123438342</v>
      </c>
      <c r="H746" s="76">
        <f>IF(ISERROR(F746/G746-1),"",IF((F746/G746-1)&gt;10000%,"",F746/G746-1))</f>
        <v>-6.525871243402237E-2</v>
      </c>
      <c r="I746" s="62">
        <f>F746/$F$1034</f>
        <v>4.5374998566551105E-4</v>
      </c>
      <c r="J746" s="123">
        <v>52.902765539999997</v>
      </c>
      <c r="K746" s="123">
        <v>72.318190476190495</v>
      </c>
    </row>
    <row r="747" spans="1:11" x14ac:dyDescent="0.2">
      <c r="A747" s="120" t="s">
        <v>1952</v>
      </c>
      <c r="B747" s="61" t="s">
        <v>410</v>
      </c>
      <c r="C747" s="61" t="s">
        <v>945</v>
      </c>
      <c r="D747" s="61" t="s">
        <v>879</v>
      </c>
      <c r="E747" s="61" t="s">
        <v>1089</v>
      </c>
      <c r="F747" s="121">
        <v>3.8547835299999997</v>
      </c>
      <c r="G747" s="121">
        <v>5.4303265599999992</v>
      </c>
      <c r="H747" s="76">
        <f>IF(ISERROR(F747/G747-1),"",IF((F747/G747-1)&gt;10000%,"",F747/G747-1))</f>
        <v>-0.29013780526672406</v>
      </c>
      <c r="I747" s="62">
        <f>F747/$F$1034</f>
        <v>4.5380125042784587E-4</v>
      </c>
      <c r="J747" s="123">
        <v>201.32077396</v>
      </c>
      <c r="K747" s="123">
        <v>20.5592857142857</v>
      </c>
    </row>
    <row r="748" spans="1:11" x14ac:dyDescent="0.2">
      <c r="A748" s="120" t="s">
        <v>1927</v>
      </c>
      <c r="B748" s="61" t="s">
        <v>50</v>
      </c>
      <c r="C748" s="61" t="s">
        <v>945</v>
      </c>
      <c r="D748" s="61" t="s">
        <v>879</v>
      </c>
      <c r="E748" s="61" t="s">
        <v>238</v>
      </c>
      <c r="F748" s="121">
        <v>3.8624505089999999</v>
      </c>
      <c r="G748" s="121">
        <v>10.353122097</v>
      </c>
      <c r="H748" s="76">
        <f>IF(ISERROR(F748/G748-1),"",IF((F748/G748-1)&gt;10000%,"",F748/G748-1))</f>
        <v>-0.62692891353814773</v>
      </c>
      <c r="I748" s="62">
        <f>F748/$F$1034</f>
        <v>4.5470383928403619E-4</v>
      </c>
      <c r="J748" s="123">
        <v>276.12459006</v>
      </c>
      <c r="K748" s="123">
        <v>29.805523809523802</v>
      </c>
    </row>
    <row r="749" spans="1:11" x14ac:dyDescent="0.2">
      <c r="A749" s="120" t="s">
        <v>2449</v>
      </c>
      <c r="B749" s="61" t="s">
        <v>196</v>
      </c>
      <c r="C749" s="61" t="s">
        <v>945</v>
      </c>
      <c r="D749" s="61" t="s">
        <v>237</v>
      </c>
      <c r="E749" s="61" t="s">
        <v>1089</v>
      </c>
      <c r="F749" s="121">
        <v>3.8981585540000001</v>
      </c>
      <c r="G749" s="121">
        <v>4.0336212729999996</v>
      </c>
      <c r="H749" s="76">
        <f>IF(ISERROR(F749/G749-1),"",IF((F749/G749-1)&gt;10000%,"",F749/G749-1))</f>
        <v>-3.3583400580206035E-2</v>
      </c>
      <c r="I749" s="62">
        <f>F749/$F$1034</f>
        <v>4.589075397889343E-4</v>
      </c>
      <c r="J749" s="123">
        <v>479.39799469999997</v>
      </c>
      <c r="K749" s="123">
        <v>18.215238095238099</v>
      </c>
    </row>
    <row r="750" spans="1:11" x14ac:dyDescent="0.2">
      <c r="A750" s="120" t="s">
        <v>2248</v>
      </c>
      <c r="B750" s="61" t="s">
        <v>28</v>
      </c>
      <c r="C750" s="61" t="s">
        <v>941</v>
      </c>
      <c r="D750" s="61" t="s">
        <v>236</v>
      </c>
      <c r="E750" s="61" t="s">
        <v>1089</v>
      </c>
      <c r="F750" s="121">
        <v>3.9091963409999999</v>
      </c>
      <c r="G750" s="121">
        <v>8.2390406699999996</v>
      </c>
      <c r="H750" s="76">
        <f>IF(ISERROR(F750/G750-1),"",IF((F750/G750-1)&gt;10000%,"",F750/G750-1))</f>
        <v>-0.5255277285820219</v>
      </c>
      <c r="I750" s="62">
        <f>F750/$F$1034</f>
        <v>4.6020695427059679E-4</v>
      </c>
      <c r="J750" s="123">
        <v>261.49818690000001</v>
      </c>
      <c r="K750" s="123">
        <v>29.813904761904801</v>
      </c>
    </row>
    <row r="751" spans="1:11" x14ac:dyDescent="0.2">
      <c r="A751" s="120" t="s">
        <v>1821</v>
      </c>
      <c r="B751" s="61" t="s">
        <v>132</v>
      </c>
      <c r="C751" s="61" t="s">
        <v>704</v>
      </c>
      <c r="D751" s="61" t="s">
        <v>236</v>
      </c>
      <c r="E751" s="61" t="s">
        <v>1089</v>
      </c>
      <c r="F751" s="121">
        <v>3.9339743339999997</v>
      </c>
      <c r="G751" s="121">
        <v>20.891573962000002</v>
      </c>
      <c r="H751" s="76">
        <f>IF(ISERROR(F751/G751-1),"",IF((F751/G751-1)&gt;10000%,"",F751/G751-1))</f>
        <v>-0.81169564623730295</v>
      </c>
      <c r="I751" s="62">
        <f>F751/$F$1034</f>
        <v>4.6312392330893144E-4</v>
      </c>
      <c r="J751" s="123">
        <v>270.77665237139382</v>
      </c>
      <c r="K751" s="123">
        <v>89.307761904761904</v>
      </c>
    </row>
    <row r="752" spans="1:11" x14ac:dyDescent="0.2">
      <c r="A752" s="61" t="s">
        <v>2700</v>
      </c>
      <c r="B752" s="61" t="s">
        <v>2701</v>
      </c>
      <c r="C752" s="61" t="s">
        <v>940</v>
      </c>
      <c r="D752" s="61" t="s">
        <v>236</v>
      </c>
      <c r="E752" s="61" t="s">
        <v>238</v>
      </c>
      <c r="F752" s="121">
        <v>3.948128868</v>
      </c>
      <c r="G752" s="121">
        <v>1.8442217749999998</v>
      </c>
      <c r="H752" s="76">
        <f>IF(ISERROR(F752/G752-1),"",IF((F752/G752-1)&gt;10000%,"",F752/G752-1))</f>
        <v>1.1408102439306682</v>
      </c>
      <c r="I752" s="62">
        <f>F752/$F$1034</f>
        <v>4.6479025429183458E-4</v>
      </c>
      <c r="J752" s="123">
        <v>66.804739900000001</v>
      </c>
      <c r="K752" s="123">
        <v>38.872333333333302</v>
      </c>
    </row>
    <row r="753" spans="1:11" x14ac:dyDescent="0.2">
      <c r="A753" s="120" t="s">
        <v>1940</v>
      </c>
      <c r="B753" s="61" t="s">
        <v>1665</v>
      </c>
      <c r="C753" s="61" t="s">
        <v>945</v>
      </c>
      <c r="D753" s="61" t="s">
        <v>879</v>
      </c>
      <c r="E753" s="61" t="s">
        <v>238</v>
      </c>
      <c r="F753" s="121">
        <v>3.95665244</v>
      </c>
      <c r="G753" s="121">
        <v>2.4081762799999997</v>
      </c>
      <c r="H753" s="76">
        <f>IF(ISERROR(F753/G753-1),"",IF((F753/G753-1)&gt;10000%,"",F753/G753-1))</f>
        <v>0.64300781170388421</v>
      </c>
      <c r="I753" s="62">
        <f>F753/$F$1034</f>
        <v>4.657936848610504E-4</v>
      </c>
      <c r="J753" s="123">
        <v>268.20227532000001</v>
      </c>
      <c r="K753" s="123">
        <v>58.879476190476197</v>
      </c>
    </row>
    <row r="754" spans="1:11" x14ac:dyDescent="0.2">
      <c r="A754" s="120" t="s">
        <v>2483</v>
      </c>
      <c r="B754" s="61" t="s">
        <v>117</v>
      </c>
      <c r="C754" s="61" t="s">
        <v>704</v>
      </c>
      <c r="D754" s="61" t="s">
        <v>236</v>
      </c>
      <c r="E754" s="61" t="s">
        <v>1089</v>
      </c>
      <c r="F754" s="121">
        <v>3.969430021</v>
      </c>
      <c r="G754" s="121">
        <v>1.996596034</v>
      </c>
      <c r="H754" s="76">
        <f>IF(ISERROR(F754/G754-1),"",IF((F754/G754-1)&gt;10000%,"",F754/G754-1))</f>
        <v>0.98809872072499561</v>
      </c>
      <c r="I754" s="62">
        <f>F754/$F$1034</f>
        <v>4.6729791517388539E-4</v>
      </c>
      <c r="J754" s="123">
        <v>72.415307968099995</v>
      </c>
      <c r="K754" s="123">
        <v>15.645571428571399</v>
      </c>
    </row>
    <row r="755" spans="1:11" x14ac:dyDescent="0.2">
      <c r="A755" s="120" t="s">
        <v>1994</v>
      </c>
      <c r="B755" s="61" t="s">
        <v>654</v>
      </c>
      <c r="C755" s="61" t="s">
        <v>945</v>
      </c>
      <c r="D755" s="61" t="s">
        <v>237</v>
      </c>
      <c r="E755" s="61" t="s">
        <v>238</v>
      </c>
      <c r="F755" s="121">
        <v>3.9741157760000001</v>
      </c>
      <c r="G755" s="121">
        <v>1.4279308049999999</v>
      </c>
      <c r="H755" s="76">
        <f>IF(ISERROR(F755/G755-1),"",IF((F755/G755-1)&gt;10000%,"",F755/G755-1))</f>
        <v>1.7831290998725953</v>
      </c>
      <c r="I755" s="62">
        <f>F755/$F$1034</f>
        <v>4.6784954186359436E-4</v>
      </c>
      <c r="J755" s="123">
        <v>321.19569625000003</v>
      </c>
      <c r="K755" s="123">
        <v>19.895619047619</v>
      </c>
    </row>
    <row r="756" spans="1:11" x14ac:dyDescent="0.2">
      <c r="A756" s="120" t="s">
        <v>2454</v>
      </c>
      <c r="B756" s="61" t="s">
        <v>1016</v>
      </c>
      <c r="C756" s="61" t="s">
        <v>704</v>
      </c>
      <c r="D756" s="61" t="s">
        <v>236</v>
      </c>
      <c r="E756" s="61" t="s">
        <v>1089</v>
      </c>
      <c r="F756" s="121">
        <v>3.9819134900000002</v>
      </c>
      <c r="G756" s="121">
        <v>10.30309293</v>
      </c>
      <c r="H756" s="76">
        <f>IF(ISERROR(F756/G756-1),"",IF((F756/G756-1)&gt;10000%,"",F756/G756-1))</f>
        <v>-0.613522510468126</v>
      </c>
      <c r="I756" s="62">
        <f>F756/$F$1034</f>
        <v>4.6876752139114486E-4</v>
      </c>
      <c r="J756" s="123">
        <v>11.403665999999999</v>
      </c>
      <c r="K756" s="123">
        <v>21.283666666666701</v>
      </c>
    </row>
    <row r="757" spans="1:11" x14ac:dyDescent="0.2">
      <c r="A757" s="120" t="s">
        <v>2614</v>
      </c>
      <c r="B757" s="61" t="s">
        <v>344</v>
      </c>
      <c r="C757" s="61" t="s">
        <v>940</v>
      </c>
      <c r="D757" s="61" t="s">
        <v>236</v>
      </c>
      <c r="E757" s="61" t="s">
        <v>1089</v>
      </c>
      <c r="F757" s="121">
        <v>4.0670010300000001</v>
      </c>
      <c r="G757" s="121">
        <v>0.66132853000000003</v>
      </c>
      <c r="H757" s="76">
        <f>IF(ISERROR(F757/G757-1),"",IF((F757/G757-1)&gt;10000%,"",F757/G757-1))</f>
        <v>5.1497438043388204</v>
      </c>
      <c r="I757" s="62">
        <f>F757/$F$1034</f>
        <v>4.7878438271353133E-4</v>
      </c>
      <c r="J757" s="123">
        <v>519.68369374999997</v>
      </c>
      <c r="K757" s="123">
        <v>24.328523809523801</v>
      </c>
    </row>
    <row r="758" spans="1:11" x14ac:dyDescent="0.2">
      <c r="A758" s="120" t="s">
        <v>1937</v>
      </c>
      <c r="B758" s="61" t="s">
        <v>1010</v>
      </c>
      <c r="C758" s="61" t="s">
        <v>945</v>
      </c>
      <c r="D758" s="61" t="s">
        <v>879</v>
      </c>
      <c r="E758" s="61" t="s">
        <v>238</v>
      </c>
      <c r="F758" s="121">
        <v>4.1022176799999999</v>
      </c>
      <c r="G758" s="121">
        <v>5.6438051940000005</v>
      </c>
      <c r="H758" s="76">
        <f>IF(ISERROR(F758/G758-1),"",IF((F758/G758-1)&gt;10000%,"",F758/G758-1))</f>
        <v>-0.2731468328564709</v>
      </c>
      <c r="I758" s="62">
        <f>F758/$F$1034</f>
        <v>4.8293023414241288E-4</v>
      </c>
      <c r="J758" s="123">
        <v>1386.05616919</v>
      </c>
      <c r="K758" s="123">
        <v>17.0461904761905</v>
      </c>
    </row>
    <row r="759" spans="1:11" x14ac:dyDescent="0.2">
      <c r="A759" s="120" t="s">
        <v>1985</v>
      </c>
      <c r="B759" s="61" t="s">
        <v>7</v>
      </c>
      <c r="C759" s="61" t="s">
        <v>945</v>
      </c>
      <c r="D759" s="61" t="s">
        <v>879</v>
      </c>
      <c r="E759" s="61" t="s">
        <v>1089</v>
      </c>
      <c r="F759" s="121">
        <v>4.2444958219999993</v>
      </c>
      <c r="G759" s="121">
        <v>2.8970917890000001</v>
      </c>
      <c r="H759" s="76">
        <f>IF(ISERROR(F759/G759-1),"",IF((F759/G759-1)&gt;10000%,"",F759/G759-1))</f>
        <v>0.46508848567241556</v>
      </c>
      <c r="I759" s="62">
        <f>F759/$F$1034</f>
        <v>4.9967981248985138E-4</v>
      </c>
      <c r="J759" s="123">
        <v>168.13194797</v>
      </c>
      <c r="K759" s="123">
        <v>32.152190476190498</v>
      </c>
    </row>
    <row r="760" spans="1:11" x14ac:dyDescent="0.2">
      <c r="A760" s="120" t="s">
        <v>2063</v>
      </c>
      <c r="B760" s="61" t="s">
        <v>32</v>
      </c>
      <c r="C760" s="61" t="s">
        <v>2052</v>
      </c>
      <c r="D760" s="61" t="s">
        <v>237</v>
      </c>
      <c r="E760" s="61" t="s">
        <v>238</v>
      </c>
      <c r="F760" s="121">
        <v>4.2478284000000004</v>
      </c>
      <c r="G760" s="121">
        <v>7.7916162699999996</v>
      </c>
      <c r="H760" s="76">
        <f>IF(ISERROR(F760/G760-1),"",IF((F760/G760-1)&gt;10000%,"",F760/G760-1))</f>
        <v>-0.45482063633505909</v>
      </c>
      <c r="I760" s="62">
        <f>F760/$F$1034</f>
        <v>5.0007213751972115E-4</v>
      </c>
      <c r="J760" s="123">
        <v>238.73346935000001</v>
      </c>
      <c r="K760" s="123">
        <v>12.5035238095238</v>
      </c>
    </row>
    <row r="761" spans="1:11" x14ac:dyDescent="0.2">
      <c r="A761" s="120" t="s">
        <v>1722</v>
      </c>
      <c r="B761" s="61" t="s">
        <v>1475</v>
      </c>
      <c r="C761" s="61" t="s">
        <v>171</v>
      </c>
      <c r="D761" s="61" t="s">
        <v>237</v>
      </c>
      <c r="E761" s="61" t="s">
        <v>238</v>
      </c>
      <c r="F761" s="121">
        <v>4.28711105</v>
      </c>
      <c r="G761" s="121">
        <v>2.74478892</v>
      </c>
      <c r="H761" s="76">
        <f>IF(ISERROR(F761/G761-1),"",IF((F761/G761-1)&gt;10000%,"",F761/G761-1))</f>
        <v>0.56190919409569751</v>
      </c>
      <c r="I761" s="62">
        <f>F761/$F$1034</f>
        <v>5.0469665548587511E-4</v>
      </c>
      <c r="J761" s="123">
        <v>78.905091999999996</v>
      </c>
      <c r="K761" s="123">
        <v>47.642333333333298</v>
      </c>
    </row>
    <row r="762" spans="1:11" x14ac:dyDescent="0.2">
      <c r="A762" s="120" t="s">
        <v>1958</v>
      </c>
      <c r="B762" s="61" t="s">
        <v>1683</v>
      </c>
      <c r="C762" s="61" t="s">
        <v>945</v>
      </c>
      <c r="D762" s="61" t="s">
        <v>879</v>
      </c>
      <c r="E762" s="61" t="s">
        <v>238</v>
      </c>
      <c r="F762" s="121">
        <v>4.29972786</v>
      </c>
      <c r="G762" s="121">
        <v>0.66298643999999995</v>
      </c>
      <c r="H762" s="76">
        <f>IF(ISERROR(F762/G762-1),"",IF((F762/G762-1)&gt;10000%,"",F762/G762-1))</f>
        <v>5.4853933664163632</v>
      </c>
      <c r="I762" s="62">
        <f>F762/$F$1034</f>
        <v>5.061819591637214E-4</v>
      </c>
      <c r="J762" s="123">
        <v>37.535090590000003</v>
      </c>
      <c r="K762" s="123">
        <v>76.123904761904797</v>
      </c>
    </row>
    <row r="763" spans="1:11" x14ac:dyDescent="0.2">
      <c r="A763" s="120" t="s">
        <v>1915</v>
      </c>
      <c r="B763" s="61" t="s">
        <v>1870</v>
      </c>
      <c r="C763" s="61" t="s">
        <v>945</v>
      </c>
      <c r="D763" s="61" t="s">
        <v>879</v>
      </c>
      <c r="E763" s="61" t="s">
        <v>1089</v>
      </c>
      <c r="F763" s="121">
        <v>4.3313935700000004</v>
      </c>
      <c r="G763" s="121">
        <v>0.84722408999999999</v>
      </c>
      <c r="H763" s="76">
        <f>IF(ISERROR(F763/G763-1),"",IF((F763/G763-1)&gt;10000%,"",F763/G763-1))</f>
        <v>4.1124532707751502</v>
      </c>
      <c r="I763" s="62">
        <f>F763/$F$1034</f>
        <v>5.0990977907419135E-4</v>
      </c>
      <c r="J763" s="123">
        <v>170.89409474999999</v>
      </c>
      <c r="K763" s="123">
        <v>25.7190952380952</v>
      </c>
    </row>
    <row r="764" spans="1:11" x14ac:dyDescent="0.2">
      <c r="A764" s="120" t="s">
        <v>2354</v>
      </c>
      <c r="B764" s="120" t="s">
        <v>656</v>
      </c>
      <c r="C764" s="120" t="s">
        <v>945</v>
      </c>
      <c r="D764" s="120" t="s">
        <v>237</v>
      </c>
      <c r="E764" s="120" t="s">
        <v>238</v>
      </c>
      <c r="F764" s="121">
        <v>4.4122180350000004</v>
      </c>
      <c r="G764" s="121">
        <v>7.7835508390000001</v>
      </c>
      <c r="H764" s="76">
        <f>IF(ISERROR(F764/G764-1),"",IF((F764/G764-1)&gt;10000%,"",F764/G764-1))</f>
        <v>-0.43313557960047133</v>
      </c>
      <c r="I764" s="122">
        <f>F764/$F$1034</f>
        <v>5.1942477336549512E-4</v>
      </c>
      <c r="J764" s="123">
        <v>178.79949999999999</v>
      </c>
      <c r="K764" s="123">
        <v>13.011523809523799</v>
      </c>
    </row>
    <row r="765" spans="1:11" x14ac:dyDescent="0.2">
      <c r="A765" s="120" t="s">
        <v>2840</v>
      </c>
      <c r="B765" s="61" t="s">
        <v>618</v>
      </c>
      <c r="C765" s="61" t="s">
        <v>946</v>
      </c>
      <c r="D765" s="61" t="s">
        <v>236</v>
      </c>
      <c r="E765" s="61" t="s">
        <v>1089</v>
      </c>
      <c r="F765" s="121">
        <v>4.4139508320000003</v>
      </c>
      <c r="G765" s="121">
        <v>2.8729474389999998</v>
      </c>
      <c r="H765" s="76">
        <f>IF(ISERROR(F765/G765-1),"",IF((F765/G765-1)&gt;10000%,"",F765/G765-1))</f>
        <v>0.53638412317643547</v>
      </c>
      <c r="I765" s="62">
        <f>F765/$F$1034</f>
        <v>5.1962876548054327E-4</v>
      </c>
      <c r="J765" s="123">
        <v>303.04580830000003</v>
      </c>
      <c r="K765" s="123">
        <v>31.753095238095199</v>
      </c>
    </row>
    <row r="766" spans="1:11" x14ac:dyDescent="0.2">
      <c r="A766" s="120" t="s">
        <v>2352</v>
      </c>
      <c r="B766" s="61" t="s">
        <v>652</v>
      </c>
      <c r="C766" s="61" t="s">
        <v>945</v>
      </c>
      <c r="D766" s="61" t="s">
        <v>237</v>
      </c>
      <c r="E766" s="61" t="s">
        <v>238</v>
      </c>
      <c r="F766" s="121">
        <v>4.4335536560000008</v>
      </c>
      <c r="G766" s="121">
        <v>3.095112876</v>
      </c>
      <c r="H766" s="76">
        <f>IF(ISERROR(F766/G766-1),"",IF((F766/G766-1)&gt;10000%,"",F766/G766-1))</f>
        <v>0.43243682334769917</v>
      </c>
      <c r="I766" s="62">
        <f>F766/$F$1034</f>
        <v>5.219364919647636E-4</v>
      </c>
      <c r="J766" s="123">
        <v>103.114</v>
      </c>
      <c r="K766" s="123">
        <v>47.348190476190503</v>
      </c>
    </row>
    <row r="767" spans="1:11" x14ac:dyDescent="0.2">
      <c r="A767" s="120" t="s">
        <v>1796</v>
      </c>
      <c r="B767" s="61" t="s">
        <v>142</v>
      </c>
      <c r="C767" s="61" t="s">
        <v>704</v>
      </c>
      <c r="D767" s="61" t="s">
        <v>236</v>
      </c>
      <c r="E767" s="61" t="s">
        <v>1089</v>
      </c>
      <c r="F767" s="121">
        <v>4.5322767559999999</v>
      </c>
      <c r="G767" s="121">
        <v>9.2643837379999994</v>
      </c>
      <c r="H767" s="76">
        <f>IF(ISERROR(F767/G767-1),"",IF((F767/G767-1)&gt;10000%,"",F767/G767-1))</f>
        <v>-0.51078486338925866</v>
      </c>
      <c r="I767" s="62">
        <f>F767/$F$1034</f>
        <v>5.3355858847873119E-4</v>
      </c>
      <c r="J767" s="123">
        <v>361.61205399959999</v>
      </c>
      <c r="K767" s="123">
        <v>5.7605714285714296</v>
      </c>
    </row>
    <row r="768" spans="1:11" x14ac:dyDescent="0.2">
      <c r="A768" s="120" t="s">
        <v>2839</v>
      </c>
      <c r="B768" s="61" t="s">
        <v>601</v>
      </c>
      <c r="C768" s="61" t="s">
        <v>946</v>
      </c>
      <c r="D768" s="61" t="s">
        <v>236</v>
      </c>
      <c r="E768" s="61" t="s">
        <v>1089</v>
      </c>
      <c r="F768" s="121">
        <v>4.5664991800000001</v>
      </c>
      <c r="G768" s="121">
        <v>1.7455462800000001</v>
      </c>
      <c r="H768" s="76">
        <f>IF(ISERROR(F768/G768-1),"",IF((F768/G768-1)&gt;10000%,"",F768/G768-1))</f>
        <v>1.6160859968719934</v>
      </c>
      <c r="I768" s="62">
        <f>F768/$F$1034</f>
        <v>5.3758739546179728E-4</v>
      </c>
      <c r="J768" s="123">
        <v>30.856184500000001</v>
      </c>
      <c r="K768" s="123">
        <v>16.611380952381001</v>
      </c>
    </row>
    <row r="769" spans="1:11" x14ac:dyDescent="0.2">
      <c r="A769" s="120" t="s">
        <v>2685</v>
      </c>
      <c r="B769" s="61" t="s">
        <v>1709</v>
      </c>
      <c r="C769" s="61" t="s">
        <v>704</v>
      </c>
      <c r="D769" s="61" t="s">
        <v>237</v>
      </c>
      <c r="E769" s="61" t="s">
        <v>238</v>
      </c>
      <c r="F769" s="121">
        <v>4.5825548499999993</v>
      </c>
      <c r="G769" s="121">
        <v>2.756707</v>
      </c>
      <c r="H769" s="76">
        <f>IF(ISERROR(F769/G769-1),"",IF((F769/G769-1)&gt;10000%,"",F769/G769-1))</f>
        <v>0.6623293117476754</v>
      </c>
      <c r="I769" s="62">
        <f>F769/$F$1034</f>
        <v>5.3947753613137119E-4</v>
      </c>
      <c r="J769" s="123">
        <v>98.846864999999994</v>
      </c>
      <c r="K769" s="123">
        <v>16.346333333333298</v>
      </c>
    </row>
    <row r="770" spans="1:11" x14ac:dyDescent="0.2">
      <c r="A770" s="120" t="s">
        <v>2485</v>
      </c>
      <c r="B770" s="120" t="s">
        <v>52</v>
      </c>
      <c r="C770" s="120" t="s">
        <v>2052</v>
      </c>
      <c r="D770" s="120" t="s">
        <v>237</v>
      </c>
      <c r="E770" s="120" t="s">
        <v>238</v>
      </c>
      <c r="F770" s="121">
        <v>4.6082179999999999</v>
      </c>
      <c r="G770" s="121">
        <v>6.0515613099999994</v>
      </c>
      <c r="H770" s="76">
        <f>IF(ISERROR(F770/G770-1),"",IF((F770/G770-1)&gt;10000%,"",F770/G770-1))</f>
        <v>-0.23850759102695096</v>
      </c>
      <c r="I770" s="122">
        <f>F770/$F$1034</f>
        <v>5.4249870955635918E-4</v>
      </c>
      <c r="J770" s="123">
        <v>178.27517137000001</v>
      </c>
      <c r="K770" s="123">
        <v>2.8124761904761901</v>
      </c>
    </row>
    <row r="771" spans="1:11" x14ac:dyDescent="0.2">
      <c r="A771" s="120" t="s">
        <v>2071</v>
      </c>
      <c r="B771" s="61" t="s">
        <v>34</v>
      </c>
      <c r="C771" s="61" t="s">
        <v>2052</v>
      </c>
      <c r="D771" s="61" t="s">
        <v>237</v>
      </c>
      <c r="E771" s="61" t="s">
        <v>238</v>
      </c>
      <c r="F771" s="121">
        <v>4.6370542400000003</v>
      </c>
      <c r="G771" s="121">
        <v>2.3354236200000003</v>
      </c>
      <c r="H771" s="76">
        <f>IF(ISERROR(F771/G771-1),"",IF((F771/G771-1)&gt;10000%,"",F771/G771-1))</f>
        <v>0.98553024825534652</v>
      </c>
      <c r="I771" s="62">
        <f>F771/$F$1034</f>
        <v>5.4589343241635791E-4</v>
      </c>
      <c r="J771" s="123">
        <v>11.32278531</v>
      </c>
      <c r="K771" s="123">
        <v>33.386666666666699</v>
      </c>
    </row>
    <row r="772" spans="1:11" x14ac:dyDescent="0.2">
      <c r="A772" s="120" t="s">
        <v>1820</v>
      </c>
      <c r="B772" s="61" t="s">
        <v>582</v>
      </c>
      <c r="C772" s="61" t="s">
        <v>704</v>
      </c>
      <c r="D772" s="61" t="s">
        <v>236</v>
      </c>
      <c r="E772" s="61" t="s">
        <v>1089</v>
      </c>
      <c r="F772" s="121">
        <v>4.6400161300000002</v>
      </c>
      <c r="G772" s="121">
        <v>6.9521538300000003</v>
      </c>
      <c r="H772" s="76">
        <f>IF(ISERROR(F772/G772-1),"",IF((F772/G772-1)&gt;10000%,"",F772/G772-1))</f>
        <v>-0.33257861614376849</v>
      </c>
      <c r="I772" s="62">
        <f>F772/$F$1034</f>
        <v>5.4624211850344149E-4</v>
      </c>
      <c r="J772" s="123">
        <v>503.79035895865957</v>
      </c>
      <c r="K772" s="123">
        <v>23.774523809523799</v>
      </c>
    </row>
    <row r="773" spans="1:11" x14ac:dyDescent="0.2">
      <c r="A773" s="120" t="s">
        <v>2504</v>
      </c>
      <c r="B773" s="61" t="s">
        <v>265</v>
      </c>
      <c r="C773" s="61" t="s">
        <v>942</v>
      </c>
      <c r="D773" s="61" t="s">
        <v>236</v>
      </c>
      <c r="E773" s="61" t="s">
        <v>1089</v>
      </c>
      <c r="F773" s="121">
        <v>4.6834843899999994</v>
      </c>
      <c r="G773" s="121">
        <v>2.7766467700000002</v>
      </c>
      <c r="H773" s="76">
        <f>IF(ISERROR(F773/G773-1),"",IF((F773/G773-1)&gt;10000%,"",F773/G773-1))</f>
        <v>0.68674115865303209</v>
      </c>
      <c r="I773" s="62">
        <f>F773/$F$1034</f>
        <v>5.5135938399666678E-4</v>
      </c>
      <c r="J773" s="123">
        <v>21.45792252</v>
      </c>
      <c r="K773" s="123">
        <v>26.263904761904801</v>
      </c>
    </row>
    <row r="774" spans="1:11" x14ac:dyDescent="0.2">
      <c r="A774" s="120" t="s">
        <v>1823</v>
      </c>
      <c r="B774" s="61" t="s">
        <v>138</v>
      </c>
      <c r="C774" s="61" t="s">
        <v>704</v>
      </c>
      <c r="D774" s="61" t="s">
        <v>236</v>
      </c>
      <c r="E774" s="61" t="s">
        <v>1089</v>
      </c>
      <c r="F774" s="121">
        <v>4.69786517</v>
      </c>
      <c r="G774" s="121">
        <v>3.09139922</v>
      </c>
      <c r="H774" s="76">
        <f>IF(ISERROR(F774/G774-1),"",IF((F774/G774-1)&gt;10000%,"",F774/G774-1))</f>
        <v>0.51965658126807712</v>
      </c>
      <c r="I774" s="62">
        <f>F774/$F$1034</f>
        <v>5.5305234960558857E-4</v>
      </c>
      <c r="J774" s="123">
        <v>347.33781926098982</v>
      </c>
      <c r="K774" s="123">
        <v>16.3099047619048</v>
      </c>
    </row>
    <row r="775" spans="1:11" x14ac:dyDescent="0.2">
      <c r="A775" s="120" t="s">
        <v>2838</v>
      </c>
      <c r="B775" s="61" t="s">
        <v>180</v>
      </c>
      <c r="C775" s="61" t="s">
        <v>946</v>
      </c>
      <c r="D775" s="61" t="s">
        <v>236</v>
      </c>
      <c r="E775" s="61" t="s">
        <v>238</v>
      </c>
      <c r="F775" s="121">
        <v>4.7035925650000001</v>
      </c>
      <c r="G775" s="121">
        <v>3.1594536200000003</v>
      </c>
      <c r="H775" s="76">
        <f>IF(ISERROR(F775/G775-1),"",IF((F775/G775-1)&gt;10000%,"",F775/G775-1))</f>
        <v>0.48873606981450157</v>
      </c>
      <c r="I775" s="62">
        <f>F775/$F$1034</f>
        <v>5.5372660251563313E-4</v>
      </c>
      <c r="J775" s="123">
        <v>84.177768849999993</v>
      </c>
      <c r="K775" s="123">
        <v>30.650476190476201</v>
      </c>
    </row>
    <row r="776" spans="1:11" x14ac:dyDescent="0.2">
      <c r="A776" s="120" t="s">
        <v>1763</v>
      </c>
      <c r="B776" s="61" t="s">
        <v>192</v>
      </c>
      <c r="C776" s="61" t="s">
        <v>704</v>
      </c>
      <c r="D776" s="61" t="s">
        <v>236</v>
      </c>
      <c r="E776" s="61" t="s">
        <v>1089</v>
      </c>
      <c r="F776" s="121">
        <v>4.7381939790000001</v>
      </c>
      <c r="G776" s="121">
        <v>3.5435779190000001</v>
      </c>
      <c r="H776" s="76">
        <f>IF(ISERROR(F776/G776-1),"",IF((F776/G776-1)&gt;10000%,"",F776/G776-1))</f>
        <v>0.33712143130667238</v>
      </c>
      <c r="I776" s="62">
        <f>F776/$F$1034</f>
        <v>5.5780002578767127E-4</v>
      </c>
      <c r="J776" s="123">
        <v>212.70808702619999</v>
      </c>
      <c r="K776" s="123">
        <v>26.669761904761899</v>
      </c>
    </row>
    <row r="777" spans="1:11" x14ac:dyDescent="0.2">
      <c r="A777" s="120" t="s">
        <v>2837</v>
      </c>
      <c r="B777" s="61" t="s">
        <v>613</v>
      </c>
      <c r="C777" s="61" t="s">
        <v>946</v>
      </c>
      <c r="D777" s="61" t="s">
        <v>236</v>
      </c>
      <c r="E777" s="61" t="s">
        <v>1089</v>
      </c>
      <c r="F777" s="121">
        <v>4.7793645900000001</v>
      </c>
      <c r="G777" s="121">
        <v>1.62392399</v>
      </c>
      <c r="H777" s="76">
        <f>IF(ISERROR(F777/G777-1),"",IF((F777/G777-1)&gt;10000%,"",F777/G777-1))</f>
        <v>1.9430962406066801</v>
      </c>
      <c r="I777" s="62">
        <f>F777/$F$1034</f>
        <v>5.6264680242435535E-4</v>
      </c>
      <c r="J777" s="123">
        <v>74.886163370000006</v>
      </c>
      <c r="K777" s="123">
        <v>16.572095238095201</v>
      </c>
    </row>
    <row r="778" spans="1:11" x14ac:dyDescent="0.2">
      <c r="A778" s="120" t="s">
        <v>2252</v>
      </c>
      <c r="B778" s="61" t="s">
        <v>503</v>
      </c>
      <c r="C778" s="61" t="s">
        <v>941</v>
      </c>
      <c r="D778" s="61" t="s">
        <v>236</v>
      </c>
      <c r="E778" s="61" t="s">
        <v>1089</v>
      </c>
      <c r="F778" s="121">
        <v>4.8189467529999996</v>
      </c>
      <c r="G778" s="121">
        <v>0.57608985400000001</v>
      </c>
      <c r="H778" s="76">
        <f>IF(ISERROR(F778/G778-1),"",IF((F778/G778-1)&gt;10000%,"",F778/G778-1))</f>
        <v>7.3649221029329208</v>
      </c>
      <c r="I778" s="62">
        <f>F778/$F$1034</f>
        <v>5.6730658031440943E-4</v>
      </c>
      <c r="J778" s="123">
        <v>62.116689030000003</v>
      </c>
      <c r="K778" s="123">
        <v>13.5558571428571</v>
      </c>
    </row>
    <row r="779" spans="1:11" x14ac:dyDescent="0.2">
      <c r="A779" s="120" t="s">
        <v>2359</v>
      </c>
      <c r="B779" s="61" t="s">
        <v>1002</v>
      </c>
      <c r="C779" s="61" t="s">
        <v>945</v>
      </c>
      <c r="D779" s="61" t="s">
        <v>237</v>
      </c>
      <c r="E779" s="61" t="s">
        <v>238</v>
      </c>
      <c r="F779" s="121">
        <v>4.8979101100000006</v>
      </c>
      <c r="G779" s="121">
        <v>0.23543382000000002</v>
      </c>
      <c r="H779" s="76">
        <f>IF(ISERROR(F779/G779-1),"",IF((F779/G779-1)&gt;10000%,"",F779/G779-1))</f>
        <v>19.803766043468183</v>
      </c>
      <c r="I779" s="62">
        <f>F779/$F$1034</f>
        <v>5.7660247718273002E-4</v>
      </c>
      <c r="J779" s="123">
        <v>20.217600000000001</v>
      </c>
      <c r="K779" s="123">
        <v>32.107238095238102</v>
      </c>
    </row>
    <row r="780" spans="1:11" x14ac:dyDescent="0.2">
      <c r="A780" s="120" t="s">
        <v>2471</v>
      </c>
      <c r="B780" s="61" t="s">
        <v>397</v>
      </c>
      <c r="C780" s="61" t="s">
        <v>704</v>
      </c>
      <c r="D780" s="61" t="s">
        <v>237</v>
      </c>
      <c r="E780" s="61" t="s">
        <v>238</v>
      </c>
      <c r="F780" s="121">
        <v>4.91350701</v>
      </c>
      <c r="G780" s="121">
        <v>3.9321036499999997</v>
      </c>
      <c r="H780" s="76">
        <f>IF(ISERROR(F780/G780-1),"",IF((F780/G780-1)&gt;10000%,"",F780/G780-1))</f>
        <v>0.24958735764760442</v>
      </c>
      <c r="I780" s="62">
        <f>F780/$F$1034</f>
        <v>5.7843860952783155E-4</v>
      </c>
      <c r="J780" s="123">
        <v>51.930971028499997</v>
      </c>
      <c r="K780" s="123">
        <v>12.6003333333333</v>
      </c>
    </row>
    <row r="781" spans="1:11" x14ac:dyDescent="0.2">
      <c r="A781" s="120" t="s">
        <v>2661</v>
      </c>
      <c r="B781" s="61" t="s">
        <v>1020</v>
      </c>
      <c r="C781" s="61" t="s">
        <v>940</v>
      </c>
      <c r="D781" s="61" t="s">
        <v>236</v>
      </c>
      <c r="E781" s="61" t="s">
        <v>1089</v>
      </c>
      <c r="F781" s="121">
        <v>4.9390172400000001</v>
      </c>
      <c r="G781" s="121">
        <v>8.128112475</v>
      </c>
      <c r="H781" s="76">
        <f>IF(ISERROR(F781/G781-1),"",IF((F781/G781-1)&gt;10000%,"",F781/G781-1))</f>
        <v>-0.3923537284712586</v>
      </c>
      <c r="I781" s="62">
        <f>F781/$F$1034</f>
        <v>5.8144178057040945E-4</v>
      </c>
      <c r="J781" s="123">
        <v>322.26026094000002</v>
      </c>
      <c r="K781" s="123">
        <v>17.306333333333299</v>
      </c>
    </row>
    <row r="782" spans="1:11" x14ac:dyDescent="0.2">
      <c r="A782" s="120" t="s">
        <v>2472</v>
      </c>
      <c r="B782" s="61" t="s">
        <v>394</v>
      </c>
      <c r="C782" s="61" t="s">
        <v>2052</v>
      </c>
      <c r="D782" s="61" t="s">
        <v>237</v>
      </c>
      <c r="E782" s="61" t="s">
        <v>238</v>
      </c>
      <c r="F782" s="121">
        <v>4.9464164400000001</v>
      </c>
      <c r="G782" s="121">
        <v>5.9326862699999996</v>
      </c>
      <c r="H782" s="76">
        <f>IF(ISERROR(F782/G782-1),"",IF((F782/G782-1)&gt;10000%,"",F782/G782-1))</f>
        <v>-0.16624338202195199</v>
      </c>
      <c r="I782" s="62">
        <f>F782/$F$1034</f>
        <v>5.8231284536199468E-4</v>
      </c>
      <c r="J782" s="123">
        <v>101.48128254000001</v>
      </c>
      <c r="K782" s="123">
        <v>16.356190476190498</v>
      </c>
    </row>
    <row r="783" spans="1:11" x14ac:dyDescent="0.2">
      <c r="A783" s="120" t="s">
        <v>2468</v>
      </c>
      <c r="B783" s="61" t="s">
        <v>118</v>
      </c>
      <c r="C783" s="61" t="s">
        <v>704</v>
      </c>
      <c r="D783" s="61" t="s">
        <v>236</v>
      </c>
      <c r="E783" s="61" t="s">
        <v>1089</v>
      </c>
      <c r="F783" s="121">
        <v>4.9476361180000001</v>
      </c>
      <c r="G783" s="121">
        <v>12.198759417</v>
      </c>
      <c r="H783" s="76">
        <f>IF(ISERROR(F783/G783-1),"",IF((F783/G783-1)&gt;10000%,"",F783/G783-1))</f>
        <v>-0.59441481310754829</v>
      </c>
      <c r="I783" s="62">
        <f>F783/$F$1034</f>
        <v>5.824564309608258E-4</v>
      </c>
      <c r="J783" s="123">
        <v>219.79901402759998</v>
      </c>
      <c r="K783" s="123">
        <v>16.9791428571429</v>
      </c>
    </row>
    <row r="784" spans="1:11" x14ac:dyDescent="0.2">
      <c r="A784" s="120" t="s">
        <v>2455</v>
      </c>
      <c r="B784" s="61" t="s">
        <v>258</v>
      </c>
      <c r="C784" s="61" t="s">
        <v>942</v>
      </c>
      <c r="D784" s="61" t="s">
        <v>236</v>
      </c>
      <c r="E784" s="61" t="s">
        <v>1089</v>
      </c>
      <c r="F784" s="121">
        <v>4.9657069299999996</v>
      </c>
      <c r="G784" s="121">
        <v>3.8052794199999997</v>
      </c>
      <c r="H784" s="76">
        <f>IF(ISERROR(F784/G784-1),"",IF((F784/G784-1)&gt;10000%,"",F784/G784-1))</f>
        <v>0.30495198431446591</v>
      </c>
      <c r="I784" s="62">
        <f>F784/$F$1034</f>
        <v>5.8458380258053552E-4</v>
      </c>
      <c r="J784" s="123">
        <v>16.995503109999998</v>
      </c>
      <c r="K784" s="123">
        <v>22.268095238095199</v>
      </c>
    </row>
    <row r="785" spans="1:11" x14ac:dyDescent="0.2">
      <c r="A785" s="120" t="s">
        <v>1932</v>
      </c>
      <c r="B785" s="61" t="s">
        <v>412</v>
      </c>
      <c r="C785" s="61" t="s">
        <v>945</v>
      </c>
      <c r="D785" s="61" t="s">
        <v>879</v>
      </c>
      <c r="E785" s="61" t="s">
        <v>238</v>
      </c>
      <c r="F785" s="121">
        <v>5.0797973750000001</v>
      </c>
      <c r="G785" s="121">
        <v>8.1166866849999995</v>
      </c>
      <c r="H785" s="76">
        <f>IF(ISERROR(F785/G785-1),"",IF((F785/G785-1)&gt;10000%,"",F785/G785-1))</f>
        <v>-0.37415381766704225</v>
      </c>
      <c r="I785" s="62">
        <f>F785/$F$1034</f>
        <v>5.9801500726425726E-4</v>
      </c>
      <c r="J785" s="123">
        <v>312.26288522000004</v>
      </c>
      <c r="K785" s="123">
        <v>74.002238095238098</v>
      </c>
    </row>
    <row r="786" spans="1:11" x14ac:dyDescent="0.2">
      <c r="A786" s="120" t="s">
        <v>2636</v>
      </c>
      <c r="B786" s="61" t="s">
        <v>1031</v>
      </c>
      <c r="C786" s="61" t="s">
        <v>940</v>
      </c>
      <c r="D786" s="61" t="s">
        <v>236</v>
      </c>
      <c r="E786" s="61" t="s">
        <v>1089</v>
      </c>
      <c r="F786" s="121">
        <v>5.1935573306954401</v>
      </c>
      <c r="G786" s="121">
        <v>4.52744919173327</v>
      </c>
      <c r="H786" s="76">
        <f>IF(ISERROR(F786/G786-1),"",IF((F786/G786-1)&gt;10000%,"",F786/G786-1))</f>
        <v>0.1471265851372614</v>
      </c>
      <c r="I786" s="62">
        <f>F786/$F$1034</f>
        <v>6.1140730536386214E-4</v>
      </c>
      <c r="J786" s="123">
        <v>49.265854560000001</v>
      </c>
      <c r="K786" s="123">
        <v>37.094000000000001</v>
      </c>
    </row>
    <row r="787" spans="1:11" x14ac:dyDescent="0.2">
      <c r="A787" s="120" t="s">
        <v>1935</v>
      </c>
      <c r="B787" s="120" t="s">
        <v>832</v>
      </c>
      <c r="C787" s="120" t="s">
        <v>945</v>
      </c>
      <c r="D787" s="120" t="s">
        <v>237</v>
      </c>
      <c r="E787" s="120" t="s">
        <v>1089</v>
      </c>
      <c r="F787" s="121">
        <v>5.2513590399999996</v>
      </c>
      <c r="G787" s="121">
        <v>12.21146798</v>
      </c>
      <c r="H787" s="76">
        <f>IF(ISERROR(F787/G787-1),"",IF((F787/G787-1)&gt;10000%,"",F787/G787-1))</f>
        <v>-0.56996496665260066</v>
      </c>
      <c r="I787" s="122">
        <f>F787/$F$1034</f>
        <v>6.1821196449845064E-4</v>
      </c>
      <c r="J787" s="123">
        <v>140.52050506999998</v>
      </c>
      <c r="K787" s="123">
        <v>14.110619047619</v>
      </c>
    </row>
    <row r="788" spans="1:11" x14ac:dyDescent="0.2">
      <c r="A788" s="120" t="s">
        <v>2239</v>
      </c>
      <c r="B788" s="61" t="s">
        <v>594</v>
      </c>
      <c r="C788" s="61" t="s">
        <v>941</v>
      </c>
      <c r="D788" s="61" t="s">
        <v>236</v>
      </c>
      <c r="E788" s="61" t="s">
        <v>1089</v>
      </c>
      <c r="F788" s="121">
        <v>5.2667490199999998</v>
      </c>
      <c r="G788" s="121">
        <v>0.29847734999999997</v>
      </c>
      <c r="H788" s="76">
        <f>IF(ISERROR(F788/G788-1),"",IF((F788/G788-1)&gt;10000%,"",F788/G788-1))</f>
        <v>16.645389239753033</v>
      </c>
      <c r="I788" s="62">
        <f>F788/$F$1034</f>
        <v>6.2002373735513803E-4</v>
      </c>
      <c r="J788" s="123">
        <v>24.411649079999997</v>
      </c>
      <c r="K788" s="123">
        <v>33.630952380952401</v>
      </c>
    </row>
    <row r="789" spans="1:11" x14ac:dyDescent="0.2">
      <c r="A789" s="120" t="s">
        <v>2294</v>
      </c>
      <c r="B789" s="61" t="s">
        <v>578</v>
      </c>
      <c r="C789" s="61" t="s">
        <v>941</v>
      </c>
      <c r="D789" s="61" t="s">
        <v>236</v>
      </c>
      <c r="E789" s="61" t="s">
        <v>1089</v>
      </c>
      <c r="F789" s="121">
        <v>5.2889005579999999</v>
      </c>
      <c r="G789" s="121">
        <v>0.82193124500000003</v>
      </c>
      <c r="H789" s="76">
        <f>IF(ISERROR(F789/G789-1),"",IF((F789/G789-1)&gt;10000%,"",F789/G789-1))</f>
        <v>5.4347238168321486</v>
      </c>
      <c r="I789" s="62">
        <f>F789/$F$1034</f>
        <v>6.2263150911847232E-4</v>
      </c>
      <c r="J789" s="123">
        <v>14.039124109999999</v>
      </c>
      <c r="K789" s="123">
        <v>60.367095238095203</v>
      </c>
    </row>
    <row r="790" spans="1:11" x14ac:dyDescent="0.2">
      <c r="A790" s="120" t="s">
        <v>2447</v>
      </c>
      <c r="B790" s="61" t="s">
        <v>173</v>
      </c>
      <c r="C790" s="61" t="s">
        <v>704</v>
      </c>
      <c r="D790" s="61" t="s">
        <v>236</v>
      </c>
      <c r="E790" s="61" t="s">
        <v>1089</v>
      </c>
      <c r="F790" s="121">
        <v>5.2890304409999995</v>
      </c>
      <c r="G790" s="121">
        <v>10.407290453</v>
      </c>
      <c r="H790" s="76">
        <f>IF(ISERROR(F790/G790-1),"",IF((F790/G790-1)&gt;10000%,"",F790/G790-1))</f>
        <v>-0.49179563452316388</v>
      </c>
      <c r="I790" s="62">
        <f>F790/$F$1034</f>
        <v>6.2264679948882652E-4</v>
      </c>
      <c r="J790" s="123">
        <v>152.7756452886</v>
      </c>
      <c r="K790" s="123">
        <v>28.2641904761905</v>
      </c>
    </row>
    <row r="791" spans="1:11" x14ac:dyDescent="0.2">
      <c r="A791" s="120" t="s">
        <v>1920</v>
      </c>
      <c r="B791" s="61" t="s">
        <v>386</v>
      </c>
      <c r="C791" s="61" t="s">
        <v>945</v>
      </c>
      <c r="D791" s="61" t="s">
        <v>237</v>
      </c>
      <c r="E791" s="61" t="s">
        <v>238</v>
      </c>
      <c r="F791" s="121">
        <v>5.2934370580000003</v>
      </c>
      <c r="G791" s="121">
        <v>4.1664364459999996</v>
      </c>
      <c r="H791" s="76">
        <f>IF(ISERROR(F791/G791-1),"",IF((F791/G791-1)&gt;10000%,"",F791/G791-1))</f>
        <v>0.27049509253452819</v>
      </c>
      <c r="I791" s="62">
        <f>F791/$F$1034</f>
        <v>6.2316556488491008E-4</v>
      </c>
      <c r="J791" s="123">
        <v>1972.8841969699999</v>
      </c>
      <c r="K791" s="123">
        <v>5.8988095238095202</v>
      </c>
    </row>
    <row r="792" spans="1:11" x14ac:dyDescent="0.2">
      <c r="A792" s="120" t="s">
        <v>2419</v>
      </c>
      <c r="B792" s="61" t="s">
        <v>546</v>
      </c>
      <c r="C792" s="61" t="s">
        <v>945</v>
      </c>
      <c r="D792" s="61" t="s">
        <v>237</v>
      </c>
      <c r="E792" s="61" t="s">
        <v>238</v>
      </c>
      <c r="F792" s="121">
        <v>5.3103264890000004</v>
      </c>
      <c r="G792" s="121">
        <v>8.3259052689999997</v>
      </c>
      <c r="H792" s="76">
        <f>IF(ISERROR(F792/G792-1),"",IF((F792/G792-1)&gt;10000%,"",F792/G792-1))</f>
        <v>-0.36219230012476367</v>
      </c>
      <c r="I792" s="62">
        <f>F792/$F$1034</f>
        <v>6.2515385938891174E-4</v>
      </c>
      <c r="J792" s="123">
        <v>143.38999999999999</v>
      </c>
      <c r="K792" s="123">
        <v>16.8507619047619</v>
      </c>
    </row>
    <row r="793" spans="1:11" x14ac:dyDescent="0.2">
      <c r="A793" s="120" t="s">
        <v>1838</v>
      </c>
      <c r="B793" s="61" t="s">
        <v>1693</v>
      </c>
      <c r="C793" s="61" t="s">
        <v>704</v>
      </c>
      <c r="D793" s="61" t="s">
        <v>236</v>
      </c>
      <c r="E793" s="61" t="s">
        <v>238</v>
      </c>
      <c r="F793" s="121">
        <v>5.3809315609999997</v>
      </c>
      <c r="G793" s="121">
        <v>4.3932478159999997</v>
      </c>
      <c r="H793" s="76">
        <f>IF(ISERROR(F793/G793-1),"",IF((F793/G793-1)&gt;10000%,"",F793/G793-1))</f>
        <v>0.22481858214392147</v>
      </c>
      <c r="I793" s="62">
        <f>F793/$F$1034</f>
        <v>6.3346578396542561E-4</v>
      </c>
      <c r="J793" s="123">
        <v>116.6959311672</v>
      </c>
      <c r="K793" s="123">
        <v>19.2220952380952</v>
      </c>
    </row>
    <row r="794" spans="1:11" x14ac:dyDescent="0.2">
      <c r="A794" s="120" t="s">
        <v>987</v>
      </c>
      <c r="B794" s="61" t="s">
        <v>653</v>
      </c>
      <c r="C794" s="61" t="s">
        <v>945</v>
      </c>
      <c r="D794" s="61" t="s">
        <v>237</v>
      </c>
      <c r="E794" s="61" t="s">
        <v>238</v>
      </c>
      <c r="F794" s="121">
        <v>5.3931790900000003</v>
      </c>
      <c r="G794" s="121">
        <v>6.0180427600000002</v>
      </c>
      <c r="H794" s="76">
        <f>IF(ISERROR(F794/G794-1),"",IF((F794/G794-1)&gt;10000%,"",F794/G794-1))</f>
        <v>-0.10383170989632518</v>
      </c>
      <c r="I794" s="62">
        <f>F794/$F$1034</f>
        <v>6.3490761433841454E-4</v>
      </c>
      <c r="J794" s="123">
        <v>77.103499999999997</v>
      </c>
      <c r="K794" s="123">
        <v>31.9035714285714</v>
      </c>
    </row>
    <row r="795" spans="1:11" x14ac:dyDescent="0.2">
      <c r="A795" s="120" t="s">
        <v>1792</v>
      </c>
      <c r="B795" s="61" t="s">
        <v>144</v>
      </c>
      <c r="C795" s="61" t="s">
        <v>704</v>
      </c>
      <c r="D795" s="61" t="s">
        <v>236</v>
      </c>
      <c r="E795" s="61" t="s">
        <v>1089</v>
      </c>
      <c r="F795" s="121">
        <v>5.3969806660000001</v>
      </c>
      <c r="G795" s="121">
        <v>0.70312093500000006</v>
      </c>
      <c r="H795" s="76">
        <f>IF(ISERROR(F795/G795-1),"",IF((F795/G795-1)&gt;10000%,"",F795/G795-1))</f>
        <v>6.6757502121594481</v>
      </c>
      <c r="I795" s="62">
        <f>F795/$F$1034</f>
        <v>6.3535515177572327E-4</v>
      </c>
      <c r="J795" s="123">
        <v>11.6287123636</v>
      </c>
      <c r="K795" s="123">
        <v>61.5468571428571</v>
      </c>
    </row>
    <row r="796" spans="1:11" x14ac:dyDescent="0.2">
      <c r="A796" s="120" t="s">
        <v>2426</v>
      </c>
      <c r="B796" s="120" t="s">
        <v>978</v>
      </c>
      <c r="C796" s="120" t="s">
        <v>945</v>
      </c>
      <c r="D796" s="120" t="s">
        <v>237</v>
      </c>
      <c r="E796" s="120" t="s">
        <v>238</v>
      </c>
      <c r="F796" s="121">
        <v>5.4765337810000005</v>
      </c>
      <c r="G796" s="121">
        <v>9.1698534289999998</v>
      </c>
      <c r="H796" s="76">
        <f>IF(ISERROR(F796/G796-1),"",IF((F796/G796-1)&gt;10000%,"",F796/G796-1))</f>
        <v>-0.40276757710431221</v>
      </c>
      <c r="I796" s="122">
        <f>F796/$F$1034</f>
        <v>6.4472047742409515E-4</v>
      </c>
      <c r="J796" s="123">
        <v>438.51</v>
      </c>
      <c r="K796" s="123">
        <v>3.55404761904762</v>
      </c>
    </row>
    <row r="797" spans="1:11" x14ac:dyDescent="0.2">
      <c r="A797" s="120" t="s">
        <v>1930</v>
      </c>
      <c r="B797" s="61" t="s">
        <v>993</v>
      </c>
      <c r="C797" s="61" t="s">
        <v>945</v>
      </c>
      <c r="D797" s="61" t="s">
        <v>237</v>
      </c>
      <c r="E797" s="61" t="s">
        <v>238</v>
      </c>
      <c r="F797" s="121">
        <v>5.4844819000000005</v>
      </c>
      <c r="G797" s="121">
        <v>7.6434900599999995</v>
      </c>
      <c r="H797" s="76">
        <f>IF(ISERROR(F797/G797-1),"",IF((F797/G797-1)&gt;10000%,"",F797/G797-1))</f>
        <v>-0.28246365770769366</v>
      </c>
      <c r="I797" s="62">
        <f>F797/$F$1034</f>
        <v>6.4565616325772991E-4</v>
      </c>
      <c r="J797" s="123">
        <v>450.59118189999998</v>
      </c>
      <c r="K797" s="123">
        <v>29.5369523809524</v>
      </c>
    </row>
    <row r="798" spans="1:11" x14ac:dyDescent="0.2">
      <c r="A798" s="120" t="s">
        <v>1970</v>
      </c>
      <c r="B798" s="61" t="s">
        <v>19</v>
      </c>
      <c r="C798" s="61" t="s">
        <v>945</v>
      </c>
      <c r="D798" s="61" t="s">
        <v>879</v>
      </c>
      <c r="E798" s="61" t="s">
        <v>1089</v>
      </c>
      <c r="F798" s="121">
        <v>5.5177830520000004</v>
      </c>
      <c r="G798" s="121">
        <v>1.80141711</v>
      </c>
      <c r="H798" s="76">
        <f>IF(ISERROR(F798/G798-1),"",IF((F798/G798-1)&gt;10000%,"",F798/G798-1))</f>
        <v>2.0630235614893211</v>
      </c>
      <c r="I798" s="62">
        <f>F798/$F$1034</f>
        <v>6.4957651424519191E-4</v>
      </c>
      <c r="J798" s="123">
        <v>494.09199153999998</v>
      </c>
      <c r="K798" s="123">
        <v>35.977047619047603</v>
      </c>
    </row>
    <row r="799" spans="1:11" x14ac:dyDescent="0.2">
      <c r="A799" s="120" t="s">
        <v>1916</v>
      </c>
      <c r="B799" s="61" t="s">
        <v>635</v>
      </c>
      <c r="C799" s="61" t="s">
        <v>945</v>
      </c>
      <c r="D799" s="61" t="s">
        <v>879</v>
      </c>
      <c r="E799" s="61" t="s">
        <v>1089</v>
      </c>
      <c r="F799" s="121">
        <v>5.522781159</v>
      </c>
      <c r="G799" s="121">
        <v>3.1664470639999998</v>
      </c>
      <c r="H799" s="76">
        <f>IF(ISERROR(F799/G799-1),"",IF((F799/G799-1)&gt;10000%,"",F799/G799-1))</f>
        <v>0.74415710964811521</v>
      </c>
      <c r="I799" s="62">
        <f>F799/$F$1034</f>
        <v>6.5016491231961553E-4</v>
      </c>
      <c r="J799" s="123">
        <v>547.33470535000004</v>
      </c>
      <c r="K799" s="123">
        <v>9.6280476190476207</v>
      </c>
    </row>
    <row r="800" spans="1:11" x14ac:dyDescent="0.2">
      <c r="A800" s="120" t="s">
        <v>2644</v>
      </c>
      <c r="B800" s="61" t="s">
        <v>217</v>
      </c>
      <c r="C800" s="61" t="s">
        <v>940</v>
      </c>
      <c r="D800" s="61" t="s">
        <v>236</v>
      </c>
      <c r="E800" s="61" t="s">
        <v>1089</v>
      </c>
      <c r="F800" s="121">
        <v>5.6003074699999997</v>
      </c>
      <c r="G800" s="121">
        <v>2.02207888</v>
      </c>
      <c r="H800" s="76">
        <f>IF(ISERROR(F800/G800-1),"",IF((F800/G800-1)&gt;10000%,"",F800/G800-1))</f>
        <v>1.7695791323432446</v>
      </c>
      <c r="I800" s="62">
        <f>F800/$F$1034</f>
        <v>6.5929163411840297E-4</v>
      </c>
      <c r="J800" s="123">
        <v>41.06796636</v>
      </c>
      <c r="K800" s="123">
        <v>20.7938095238095</v>
      </c>
    </row>
    <row r="801" spans="1:11" x14ac:dyDescent="0.2">
      <c r="A801" s="120" t="s">
        <v>2547</v>
      </c>
      <c r="B801" s="61" t="s">
        <v>254</v>
      </c>
      <c r="C801" s="61" t="s">
        <v>942</v>
      </c>
      <c r="D801" s="61" t="s">
        <v>236</v>
      </c>
      <c r="E801" s="61" t="s">
        <v>1089</v>
      </c>
      <c r="F801" s="121">
        <v>5.6388511900000005</v>
      </c>
      <c r="G801" s="121">
        <v>3.5000399799999999</v>
      </c>
      <c r="H801" s="76">
        <f>IF(ISERROR(F801/G801-1),"",IF((F801/G801-1)&gt;10000%,"",F801/G801-1))</f>
        <v>0.61108193684119017</v>
      </c>
      <c r="I801" s="62">
        <f>F801/$F$1034</f>
        <v>6.638291621523419E-4</v>
      </c>
      <c r="J801" s="123">
        <v>9.000277839999999</v>
      </c>
      <c r="K801" s="123">
        <v>24.011571428571401</v>
      </c>
    </row>
    <row r="802" spans="1:11" x14ac:dyDescent="0.2">
      <c r="A802" s="120" t="s">
        <v>2383</v>
      </c>
      <c r="B802" s="61" t="s">
        <v>449</v>
      </c>
      <c r="C802" s="61" t="s">
        <v>945</v>
      </c>
      <c r="D802" s="61" t="s">
        <v>237</v>
      </c>
      <c r="E802" s="61" t="s">
        <v>238</v>
      </c>
      <c r="F802" s="121">
        <v>5.7169575120000005</v>
      </c>
      <c r="G802" s="121">
        <v>6.7842087309999997</v>
      </c>
      <c r="H802" s="76">
        <f>IF(ISERROR(F802/G802-1),"",IF((F802/G802-1)&gt;10000%,"",F802/G802-1))</f>
        <v>-0.15731403046655457</v>
      </c>
      <c r="I802" s="62">
        <f>F802/$F$1034</f>
        <v>6.7302416527354706E-4</v>
      </c>
      <c r="J802" s="123">
        <v>81.3185</v>
      </c>
      <c r="K802" s="123">
        <v>55.022476190476198</v>
      </c>
    </row>
    <row r="803" spans="1:11" x14ac:dyDescent="0.2">
      <c r="A803" s="120" t="s">
        <v>1808</v>
      </c>
      <c r="B803" s="61" t="s">
        <v>367</v>
      </c>
      <c r="C803" s="61" t="s">
        <v>704</v>
      </c>
      <c r="D803" s="61" t="s">
        <v>236</v>
      </c>
      <c r="E803" s="61" t="s">
        <v>1089</v>
      </c>
      <c r="F803" s="121">
        <v>5.7699885110000002</v>
      </c>
      <c r="G803" s="121">
        <v>0.50871750599999999</v>
      </c>
      <c r="H803" s="76">
        <f>IF(ISERROR(F803/G803-1),"",IF((F803/G803-1)&gt;10000%,"",F803/G803-1))</f>
        <v>10.342225189710692</v>
      </c>
      <c r="I803" s="62">
        <f>F803/$F$1034</f>
        <v>6.7926719642441363E-4</v>
      </c>
      <c r="J803" s="123">
        <v>144.06822428343347</v>
      </c>
      <c r="K803" s="123">
        <v>35.317142857142898</v>
      </c>
    </row>
    <row r="804" spans="1:11" x14ac:dyDescent="0.2">
      <c r="A804" s="120" t="s">
        <v>2298</v>
      </c>
      <c r="B804" s="61" t="s">
        <v>586</v>
      </c>
      <c r="C804" s="61" t="s">
        <v>941</v>
      </c>
      <c r="D804" s="61" t="s">
        <v>236</v>
      </c>
      <c r="E804" s="61" t="s">
        <v>1089</v>
      </c>
      <c r="F804" s="121">
        <v>5.793230447</v>
      </c>
      <c r="G804" s="121">
        <v>6.2106606679999992</v>
      </c>
      <c r="H804" s="76">
        <f>IF(ISERROR(F804/G804-1),"",IF((F804/G804-1)&gt;10000%,"",F804/G804-1))</f>
        <v>-6.7211886675886179E-2</v>
      </c>
      <c r="I804" s="62">
        <f>F804/$F$1034</f>
        <v>6.8200333440390846E-4</v>
      </c>
      <c r="J804" s="123">
        <v>54.604422030000002</v>
      </c>
      <c r="K804" s="123">
        <v>42.023238095238099</v>
      </c>
    </row>
    <row r="805" spans="1:11" x14ac:dyDescent="0.2">
      <c r="A805" s="120" t="s">
        <v>520</v>
      </c>
      <c r="B805" s="61" t="s">
        <v>61</v>
      </c>
      <c r="C805" s="61" t="s">
        <v>525</v>
      </c>
      <c r="D805" s="61" t="s">
        <v>236</v>
      </c>
      <c r="E805" s="61" t="s">
        <v>1089</v>
      </c>
      <c r="F805" s="121">
        <v>5.8468770580000005</v>
      </c>
      <c r="G805" s="121">
        <v>5.3189244919999998</v>
      </c>
      <c r="H805" s="76">
        <f>IF(ISERROR(F805/G805-1),"",IF((F805/G805-1)&gt;10000%,"",F805/G805-1))</f>
        <v>9.9259270702954039E-2</v>
      </c>
      <c r="I805" s="62">
        <f>F805/$F$1034</f>
        <v>6.8831883797591223E-4</v>
      </c>
      <c r="J805" s="123">
        <v>94.437036000000006</v>
      </c>
      <c r="K805" s="123">
        <v>117.604904761905</v>
      </c>
    </row>
    <row r="806" spans="1:11" x14ac:dyDescent="0.2">
      <c r="A806" s="120" t="s">
        <v>2048</v>
      </c>
      <c r="B806" s="61" t="s">
        <v>2049</v>
      </c>
      <c r="C806" s="61" t="s">
        <v>945</v>
      </c>
      <c r="D806" s="61" t="s">
        <v>879</v>
      </c>
      <c r="E806" s="61" t="s">
        <v>238</v>
      </c>
      <c r="F806" s="121">
        <v>5.8852679400000003</v>
      </c>
      <c r="G806" s="121">
        <v>5.9141966699999999</v>
      </c>
      <c r="H806" s="76">
        <f>IF(ISERROR(F806/G806-1),"",IF((F806/G806-1)&gt;10000%,"",F806/G806-1))</f>
        <v>-4.891404803418542E-3</v>
      </c>
      <c r="I806" s="62">
        <f>F806/$F$1034</f>
        <v>6.9283837328082409E-4</v>
      </c>
      <c r="J806" s="123">
        <v>84.664585209999998</v>
      </c>
      <c r="K806" s="123">
        <v>70.589142857142804</v>
      </c>
    </row>
    <row r="807" spans="1:11" x14ac:dyDescent="0.2">
      <c r="A807" s="120" t="s">
        <v>2305</v>
      </c>
      <c r="B807" s="61" t="s">
        <v>156</v>
      </c>
      <c r="C807" s="61" t="s">
        <v>941</v>
      </c>
      <c r="D807" s="61" t="s">
        <v>236</v>
      </c>
      <c r="E807" s="61" t="s">
        <v>1089</v>
      </c>
      <c r="F807" s="121">
        <v>5.9112083589999997</v>
      </c>
      <c r="G807" s="121">
        <v>10.538332894</v>
      </c>
      <c r="H807" s="76">
        <f>IF(ISERROR(F807/G807-1),"",IF((F807/G807-1)&gt;10000%,"",F807/G807-1))</f>
        <v>-0.43907557120675644</v>
      </c>
      <c r="I807" s="62">
        <f>F807/$F$1034</f>
        <v>6.9589218797293522E-4</v>
      </c>
      <c r="J807" s="123">
        <v>68.324275069999999</v>
      </c>
      <c r="K807" s="123">
        <v>36.323904761904799</v>
      </c>
    </row>
    <row r="808" spans="1:11" x14ac:dyDescent="0.2">
      <c r="A808" s="120" t="s">
        <v>2659</v>
      </c>
      <c r="B808" s="61" t="s">
        <v>79</v>
      </c>
      <c r="C808" s="61" t="s">
        <v>940</v>
      </c>
      <c r="D808" s="61" t="s">
        <v>236</v>
      </c>
      <c r="E808" s="61" t="s">
        <v>1089</v>
      </c>
      <c r="F808" s="121">
        <v>5.9140466789999993</v>
      </c>
      <c r="G808" s="121">
        <v>4.5913553890000003</v>
      </c>
      <c r="H808" s="76">
        <f>IF(ISERROR(F808/G808-1),"",IF((F808/G808-1)&gt;10000%,"",F808/G808-1))</f>
        <v>0.288082968521433</v>
      </c>
      <c r="I808" s="62">
        <f>F808/$F$1034</f>
        <v>6.9622632688244601E-4</v>
      </c>
      <c r="J808" s="123">
        <v>69.459230600000012</v>
      </c>
      <c r="K808" s="123">
        <v>37.669904761904803</v>
      </c>
    </row>
    <row r="809" spans="1:11" x14ac:dyDescent="0.2">
      <c r="A809" s="120" t="s">
        <v>2836</v>
      </c>
      <c r="B809" s="61" t="s">
        <v>326</v>
      </c>
      <c r="C809" s="61" t="s">
        <v>946</v>
      </c>
      <c r="D809" s="61" t="s">
        <v>236</v>
      </c>
      <c r="E809" s="61" t="s">
        <v>1089</v>
      </c>
      <c r="F809" s="121">
        <v>5.914754576</v>
      </c>
      <c r="G809" s="121">
        <v>7.1677493590000001</v>
      </c>
      <c r="H809" s="76">
        <f>IF(ISERROR(F809/G809-1),"",IF((F809/G809-1)&gt;10000%,"",F809/G809-1))</f>
        <v>-0.17481007220581857</v>
      </c>
      <c r="I809" s="62">
        <f>F809/$F$1034</f>
        <v>6.9630966348001994E-4</v>
      </c>
      <c r="J809" s="123">
        <v>638.78379150000001</v>
      </c>
      <c r="K809" s="123">
        <v>10.2871428571429</v>
      </c>
    </row>
    <row r="810" spans="1:11" x14ac:dyDescent="0.2">
      <c r="A810" s="120" t="s">
        <v>2161</v>
      </c>
      <c r="B810" s="61" t="s">
        <v>1483</v>
      </c>
      <c r="C810" s="61" t="s">
        <v>1039</v>
      </c>
      <c r="D810" s="61" t="s">
        <v>237</v>
      </c>
      <c r="E810" s="61" t="s">
        <v>238</v>
      </c>
      <c r="F810" s="121">
        <v>5.9421421500000005</v>
      </c>
      <c r="G810" s="121">
        <v>2.3557199999999998</v>
      </c>
      <c r="H810" s="76">
        <f>IF(ISERROR(F810/G810-1),"",IF((F810/G810-1)&gt;10000%,"",F810/G810-1))</f>
        <v>1.5224314222403343</v>
      </c>
      <c r="I810" s="62">
        <f>F810/$F$1034</f>
        <v>6.9953384331545296E-4</v>
      </c>
      <c r="J810" s="123">
        <v>2.1623042799999999</v>
      </c>
      <c r="K810" s="123">
        <v>6.4095238095238098</v>
      </c>
    </row>
    <row r="811" spans="1:11" x14ac:dyDescent="0.2">
      <c r="A811" s="120" t="s">
        <v>2835</v>
      </c>
      <c r="B811" s="61" t="s">
        <v>510</v>
      </c>
      <c r="C811" s="61" t="s">
        <v>946</v>
      </c>
      <c r="D811" s="61" t="s">
        <v>236</v>
      </c>
      <c r="E811" s="61" t="s">
        <v>238</v>
      </c>
      <c r="F811" s="121">
        <v>6.0811285700000006</v>
      </c>
      <c r="G811" s="121">
        <v>5.01451987</v>
      </c>
      <c r="H811" s="76">
        <f>IF(ISERROR(F811/G811-1),"",IF((F811/G811-1)&gt;10000%,"",F811/G811-1))</f>
        <v>0.21270405296050821</v>
      </c>
      <c r="I811" s="62">
        <f>F811/$F$1034</f>
        <v>7.1589590637233485E-4</v>
      </c>
      <c r="J811" s="123">
        <v>326.24075039999997</v>
      </c>
      <c r="K811" s="123">
        <v>27.043571428571401</v>
      </c>
    </row>
    <row r="812" spans="1:11" x14ac:dyDescent="0.2">
      <c r="A812" s="120" t="s">
        <v>2689</v>
      </c>
      <c r="B812" s="61" t="s">
        <v>327</v>
      </c>
      <c r="C812" s="61" t="s">
        <v>704</v>
      </c>
      <c r="D812" s="61" t="s">
        <v>237</v>
      </c>
      <c r="E812" s="61" t="s">
        <v>1089</v>
      </c>
      <c r="F812" s="121">
        <v>6.1442503839999993</v>
      </c>
      <c r="G812" s="121">
        <v>3.4801423250000001</v>
      </c>
      <c r="H812" s="76">
        <f>IF(ISERROR(F812/G812-1),"",IF((F812/G812-1)&gt;10000%,"",F812/G812-1))</f>
        <v>0.76551698471124996</v>
      </c>
      <c r="I812" s="62">
        <f>F812/$F$1034</f>
        <v>7.2332687049769871E-4</v>
      </c>
      <c r="J812" s="123">
        <v>35.164235477280009</v>
      </c>
      <c r="K812" s="123">
        <v>23.473619047619</v>
      </c>
    </row>
    <row r="813" spans="1:11" x14ac:dyDescent="0.2">
      <c r="A813" s="120" t="s">
        <v>2050</v>
      </c>
      <c r="B813" s="61" t="s">
        <v>2051</v>
      </c>
      <c r="C813" s="61" t="s">
        <v>945</v>
      </c>
      <c r="D813" s="61" t="s">
        <v>879</v>
      </c>
      <c r="E813" s="61" t="s">
        <v>238</v>
      </c>
      <c r="F813" s="121">
        <v>6.2536725300000002</v>
      </c>
      <c r="G813" s="121">
        <v>1.0939625100000001</v>
      </c>
      <c r="H813" s="76">
        <f>IF(ISERROR(F813/G813-1),"",IF((F813/G813-1)&gt;10000%,"",F813/G813-1))</f>
        <v>4.7165327630834435</v>
      </c>
      <c r="I813" s="62">
        <f>F813/$F$1034</f>
        <v>7.3620850348508947E-4</v>
      </c>
      <c r="J813" s="123">
        <v>112.93369077</v>
      </c>
      <c r="K813" s="123">
        <v>62.285761904761898</v>
      </c>
    </row>
    <row r="814" spans="1:11" x14ac:dyDescent="0.2">
      <c r="A814" s="120" t="s">
        <v>2300</v>
      </c>
      <c r="B814" s="61" t="s">
        <v>570</v>
      </c>
      <c r="C814" s="61" t="s">
        <v>941</v>
      </c>
      <c r="D814" s="61" t="s">
        <v>236</v>
      </c>
      <c r="E814" s="61" t="s">
        <v>1089</v>
      </c>
      <c r="F814" s="121">
        <v>6.3713470769999994</v>
      </c>
      <c r="G814" s="121">
        <v>8.8283882150000004</v>
      </c>
      <c r="H814" s="76">
        <f>IF(ISERROR(F814/G814-1),"",IF((F814/G814-1)&gt;10000%,"",F814/G814-1))</f>
        <v>-0.27831140613247274</v>
      </c>
      <c r="I814" s="62">
        <f>F814/$F$1034</f>
        <v>7.5006164365665445E-4</v>
      </c>
      <c r="J814" s="123">
        <v>456.17144237999997</v>
      </c>
      <c r="K814" s="123">
        <v>8.7184761904761903</v>
      </c>
    </row>
    <row r="815" spans="1:11" x14ac:dyDescent="0.2">
      <c r="A815" s="120" t="s">
        <v>2481</v>
      </c>
      <c r="B815" s="61" t="s">
        <v>318</v>
      </c>
      <c r="C815" s="61" t="s">
        <v>942</v>
      </c>
      <c r="D815" s="61" t="s">
        <v>236</v>
      </c>
      <c r="E815" s="61" t="s">
        <v>1089</v>
      </c>
      <c r="F815" s="121">
        <v>6.3802701299999995</v>
      </c>
      <c r="G815" s="121">
        <v>6.3677046299999995</v>
      </c>
      <c r="H815" s="76">
        <f>IF(ISERROR(F815/G815-1),"",IF((F815/G815-1)&gt;10000%,"",F815/G815-1))</f>
        <v>1.9733170318234627E-3</v>
      </c>
      <c r="I815" s="62">
        <f>F815/$F$1034</f>
        <v>7.5111210280112272E-4</v>
      </c>
      <c r="J815" s="123">
        <v>61.021601485178401</v>
      </c>
      <c r="K815" s="123">
        <v>18.374476190476202</v>
      </c>
    </row>
    <row r="816" spans="1:11" x14ac:dyDescent="0.2">
      <c r="A816" s="120" t="s">
        <v>1953</v>
      </c>
      <c r="B816" s="61" t="s">
        <v>409</v>
      </c>
      <c r="C816" s="61" t="s">
        <v>945</v>
      </c>
      <c r="D816" s="61" t="s">
        <v>237</v>
      </c>
      <c r="E816" s="61" t="s">
        <v>1089</v>
      </c>
      <c r="F816" s="121">
        <v>6.395115959</v>
      </c>
      <c r="G816" s="121">
        <v>6.7973611069999995</v>
      </c>
      <c r="H816" s="76">
        <f>IF(ISERROR(F816/G816-1),"",IF((F816/G816-1)&gt;10000%,"",F816/G816-1))</f>
        <v>-5.9176663070873659E-2</v>
      </c>
      <c r="I816" s="62">
        <f>F816/$F$1034</f>
        <v>7.5285981592467595E-4</v>
      </c>
      <c r="J816" s="123">
        <v>1011.59083277</v>
      </c>
      <c r="K816" s="123">
        <v>13.543619047619</v>
      </c>
    </row>
    <row r="817" spans="1:11" x14ac:dyDescent="0.2">
      <c r="A817" s="120" t="s">
        <v>2068</v>
      </c>
      <c r="B817" s="61" t="s">
        <v>304</v>
      </c>
      <c r="C817" s="61" t="s">
        <v>2052</v>
      </c>
      <c r="D817" s="61" t="s">
        <v>237</v>
      </c>
      <c r="E817" s="61" t="s">
        <v>238</v>
      </c>
      <c r="F817" s="121">
        <v>6.4180664600000004</v>
      </c>
      <c r="G817" s="121">
        <v>2.2151412700000002</v>
      </c>
      <c r="H817" s="76">
        <f>IF(ISERROR(F817/G817-1),"",IF((F817/G817-1)&gt;10000%,"",F817/G817-1))</f>
        <v>1.897362144311455</v>
      </c>
      <c r="I817" s="62">
        <f>F817/$F$1034</f>
        <v>7.5556164495623921E-4</v>
      </c>
      <c r="J817" s="123">
        <v>34.496758849999999</v>
      </c>
      <c r="K817" s="123">
        <v>16.8915238095238</v>
      </c>
    </row>
    <row r="818" spans="1:11" x14ac:dyDescent="0.2">
      <c r="A818" s="120" t="s">
        <v>2479</v>
      </c>
      <c r="B818" s="61" t="s">
        <v>954</v>
      </c>
      <c r="C818" s="61" t="s">
        <v>704</v>
      </c>
      <c r="D818" s="61" t="s">
        <v>879</v>
      </c>
      <c r="E818" s="61" t="s">
        <v>1089</v>
      </c>
      <c r="F818" s="121">
        <v>6.4556710650000007</v>
      </c>
      <c r="G818" s="121">
        <v>9.3200239600000003</v>
      </c>
      <c r="H818" s="76">
        <f>IF(ISERROR(F818/G818-1),"",IF((F818/G818-1)&gt;10000%,"",F818/G818-1))</f>
        <v>-0.30733321151247339</v>
      </c>
      <c r="I818" s="62">
        <f>F818/$F$1034</f>
        <v>7.5998861644193641E-4</v>
      </c>
      <c r="J818" s="123">
        <v>251.43344560679998</v>
      </c>
      <c r="K818" s="123">
        <v>27.7742380952381</v>
      </c>
    </row>
    <row r="819" spans="1:11" x14ac:dyDescent="0.2">
      <c r="A819" s="120" t="s">
        <v>2311</v>
      </c>
      <c r="B819" s="61" t="s">
        <v>460</v>
      </c>
      <c r="C819" s="61" t="s">
        <v>941</v>
      </c>
      <c r="D819" s="61" t="s">
        <v>236</v>
      </c>
      <c r="E819" s="61" t="s">
        <v>1089</v>
      </c>
      <c r="F819" s="121">
        <v>6.4640324079999996</v>
      </c>
      <c r="G819" s="121">
        <v>6.6238520039999997</v>
      </c>
      <c r="H819" s="76">
        <f>IF(ISERROR(F819/G819-1),"",IF((F819/G819-1)&gt;10000%,"",F819/G819-1))</f>
        <v>-2.4127893543437917E-2</v>
      </c>
      <c r="I819" s="62">
        <f>F819/$F$1034</f>
        <v>7.6097294873430147E-4</v>
      </c>
      <c r="J819" s="123">
        <v>110.72089967000001</v>
      </c>
      <c r="K819" s="123">
        <v>17.715333333333302</v>
      </c>
    </row>
    <row r="820" spans="1:11" x14ac:dyDescent="0.2">
      <c r="A820" s="120" t="s">
        <v>2473</v>
      </c>
      <c r="B820" s="61" t="s">
        <v>373</v>
      </c>
      <c r="C820" s="61" t="s">
        <v>704</v>
      </c>
      <c r="D820" s="61" t="s">
        <v>237</v>
      </c>
      <c r="E820" s="61" t="s">
        <v>238</v>
      </c>
      <c r="F820" s="121">
        <v>6.4776882350000005</v>
      </c>
      <c r="G820" s="121">
        <v>11.283409212999999</v>
      </c>
      <c r="H820" s="76">
        <f>IF(ISERROR(F820/G820-1),"",IF((F820/G820-1)&gt;10000%,"",F820/G820-1))</f>
        <v>-0.4259103686909772</v>
      </c>
      <c r="I820" s="62">
        <f>F820/$F$1034</f>
        <v>7.6258056984194545E-4</v>
      </c>
      <c r="J820" s="123">
        <v>373.754171350104</v>
      </c>
      <c r="K820" s="123">
        <v>9.4559523809523807</v>
      </c>
    </row>
    <row r="821" spans="1:11" x14ac:dyDescent="0.2">
      <c r="A821" s="120" t="s">
        <v>1761</v>
      </c>
      <c r="B821" s="61" t="s">
        <v>189</v>
      </c>
      <c r="C821" s="61" t="s">
        <v>704</v>
      </c>
      <c r="D821" s="61" t="s">
        <v>236</v>
      </c>
      <c r="E821" s="61" t="s">
        <v>238</v>
      </c>
      <c r="F821" s="121">
        <v>6.5094544570000004</v>
      </c>
      <c r="G821" s="121">
        <v>0.78775366000000002</v>
      </c>
      <c r="H821" s="76">
        <f>IF(ISERROR(F821/G821-1),"",IF((F821/G821-1)&gt;10000%,"",F821/G821-1))</f>
        <v>7.2633122351979935</v>
      </c>
      <c r="I821" s="62">
        <f>F821/$F$1034</f>
        <v>7.6632022244572441E-4</v>
      </c>
      <c r="J821" s="123">
        <v>148.00223384969999</v>
      </c>
      <c r="K821" s="123">
        <v>7.5463333333333296</v>
      </c>
    </row>
    <row r="822" spans="1:11" x14ac:dyDescent="0.2">
      <c r="A822" s="120" t="s">
        <v>2663</v>
      </c>
      <c r="B822" s="61" t="s">
        <v>1312</v>
      </c>
      <c r="C822" s="61" t="s">
        <v>940</v>
      </c>
      <c r="D822" s="61" t="s">
        <v>236</v>
      </c>
      <c r="E822" s="61" t="s">
        <v>238</v>
      </c>
      <c r="F822" s="121">
        <v>6.622693183</v>
      </c>
      <c r="G822" s="121">
        <v>9.9052779930000003</v>
      </c>
      <c r="H822" s="76">
        <f>IF(ISERROR(F822/G822-1),"",IF((F822/G822-1)&gt;10000%,"",F822/G822-1))</f>
        <v>-0.33139754505827934</v>
      </c>
      <c r="I822" s="62">
        <f>F822/$F$1034</f>
        <v>7.7965115920409958E-4</v>
      </c>
      <c r="J822" s="123">
        <v>262.95685121999998</v>
      </c>
      <c r="K822" s="123">
        <v>18.018190476190501</v>
      </c>
    </row>
    <row r="823" spans="1:11" x14ac:dyDescent="0.2">
      <c r="A823" s="120" t="s">
        <v>2834</v>
      </c>
      <c r="B823" s="120" t="s">
        <v>270</v>
      </c>
      <c r="C823" s="120" t="s">
        <v>946</v>
      </c>
      <c r="D823" s="120" t="s">
        <v>236</v>
      </c>
      <c r="E823" s="120" t="s">
        <v>238</v>
      </c>
      <c r="F823" s="121">
        <v>6.6271132929999998</v>
      </c>
      <c r="G823" s="121">
        <v>1.3558717360000001</v>
      </c>
      <c r="H823" s="76">
        <f>IF(ISERROR(F823/G823-1),"",IF((F823/G823-1)&gt;10000%,"",F823/G823-1))</f>
        <v>3.8877140197278948</v>
      </c>
      <c r="I823" s="122">
        <f>F823/$F$1034</f>
        <v>7.8017151305261479E-4</v>
      </c>
      <c r="J823" s="123">
        <v>291.16578339999995</v>
      </c>
      <c r="K823" s="123">
        <v>8.8460476190476207</v>
      </c>
    </row>
    <row r="824" spans="1:11" x14ac:dyDescent="0.2">
      <c r="A824" s="120" t="s">
        <v>1914</v>
      </c>
      <c r="B824" s="61" t="s">
        <v>992</v>
      </c>
      <c r="C824" s="61" t="s">
        <v>945</v>
      </c>
      <c r="D824" s="61" t="s">
        <v>237</v>
      </c>
      <c r="E824" s="61" t="s">
        <v>238</v>
      </c>
      <c r="F824" s="121">
        <v>6.750219693</v>
      </c>
      <c r="G824" s="121">
        <v>11.108930983999999</v>
      </c>
      <c r="H824" s="76">
        <f>IF(ISERROR(F824/G824-1),"",IF((F824/G824-1)&gt;10000%,"",F824/G824-1))</f>
        <v>-0.39236100190718404</v>
      </c>
      <c r="I824" s="62">
        <f>F824/$F$1034</f>
        <v>7.946641136930638E-4</v>
      </c>
      <c r="J824" s="123">
        <v>1947.9540199400001</v>
      </c>
      <c r="K824" s="123">
        <v>27.069619047619</v>
      </c>
    </row>
    <row r="825" spans="1:11" x14ac:dyDescent="0.2">
      <c r="A825" s="120" t="s">
        <v>2246</v>
      </c>
      <c r="B825" s="61" t="s">
        <v>289</v>
      </c>
      <c r="C825" s="61" t="s">
        <v>941</v>
      </c>
      <c r="D825" s="61" t="s">
        <v>236</v>
      </c>
      <c r="E825" s="61" t="s">
        <v>1089</v>
      </c>
      <c r="F825" s="121">
        <v>6.7753594479999997</v>
      </c>
      <c r="G825" s="121">
        <v>7.4650284259999999</v>
      </c>
      <c r="H825" s="76">
        <f>IF(ISERROR(F825/G825-1),"",IF((F825/G825-1)&gt;10000%,"",F825/G825-1))</f>
        <v>-9.2386651281587517E-2</v>
      </c>
      <c r="I825" s="62">
        <f>F825/$F$1034</f>
        <v>7.9762367086810696E-4</v>
      </c>
      <c r="J825" s="123">
        <v>227.79841163999998</v>
      </c>
      <c r="K825" s="123">
        <v>9.2356190476190498</v>
      </c>
    </row>
    <row r="826" spans="1:11" x14ac:dyDescent="0.2">
      <c r="A826" s="120" t="s">
        <v>2441</v>
      </c>
      <c r="B826" s="61" t="s">
        <v>260</v>
      </c>
      <c r="C826" s="61" t="s">
        <v>942</v>
      </c>
      <c r="D826" s="61" t="s">
        <v>236</v>
      </c>
      <c r="E826" s="61" t="s">
        <v>1089</v>
      </c>
      <c r="F826" s="121">
        <v>6.8325697199999995</v>
      </c>
      <c r="G826" s="121">
        <v>6.7180306999999999</v>
      </c>
      <c r="H826" s="76">
        <f>IF(ISERROR(F826/G826-1),"",IF((F826/G826-1)&gt;10000%,"",F826/G826-1))</f>
        <v>1.7049493387995218E-2</v>
      </c>
      <c r="I826" s="62">
        <f>F826/$F$1034</f>
        <v>8.0435870352788311E-4</v>
      </c>
      <c r="J826" s="123">
        <v>19.066391079999999</v>
      </c>
      <c r="K826" s="123">
        <v>23.4484761904762</v>
      </c>
    </row>
    <row r="827" spans="1:11" x14ac:dyDescent="0.2">
      <c r="A827" s="120" t="s">
        <v>2628</v>
      </c>
      <c r="B827" s="61" t="s">
        <v>214</v>
      </c>
      <c r="C827" s="61" t="s">
        <v>940</v>
      </c>
      <c r="D827" s="61" t="s">
        <v>236</v>
      </c>
      <c r="E827" s="61" t="s">
        <v>1089</v>
      </c>
      <c r="F827" s="121">
        <v>6.8525205300000005</v>
      </c>
      <c r="G827" s="121">
        <v>1.3038843200000001</v>
      </c>
      <c r="H827" s="76">
        <f>IF(ISERROR(F827/G827-1),"",IF((F827/G827-1)&gt;10000%,"",F827/G827-1))</f>
        <v>4.255466627591626</v>
      </c>
      <c r="I827" s="62">
        <f>F827/$F$1034</f>
        <v>8.0670739638043578E-4</v>
      </c>
      <c r="J827" s="123">
        <v>44.032139999999998</v>
      </c>
      <c r="K827" s="123">
        <v>7.9291428571428604</v>
      </c>
    </row>
    <row r="828" spans="1:11" x14ac:dyDescent="0.2">
      <c r="A828" s="120" t="s">
        <v>2057</v>
      </c>
      <c r="B828" s="61" t="s">
        <v>511</v>
      </c>
      <c r="C828" s="61" t="s">
        <v>2052</v>
      </c>
      <c r="D828" s="61" t="s">
        <v>237</v>
      </c>
      <c r="E828" s="61" t="s">
        <v>238</v>
      </c>
      <c r="F828" s="121">
        <v>6.8771097269999997</v>
      </c>
      <c r="G828" s="121">
        <v>9.0085697269999994</v>
      </c>
      <c r="H828" s="76">
        <f>IF(ISERROR(F828/G828-1),"",IF((F828/G828-1)&gt;10000%,"",F828/G828-1))</f>
        <v>-0.23660359686307386</v>
      </c>
      <c r="I828" s="62">
        <f>F828/$F$1034</f>
        <v>8.0960213956348976E-4</v>
      </c>
      <c r="J828" s="123">
        <v>449.71521214000001</v>
      </c>
      <c r="K828" s="123">
        <v>17.491761904761901</v>
      </c>
    </row>
    <row r="829" spans="1:11" x14ac:dyDescent="0.2">
      <c r="A829" s="120" t="s">
        <v>1092</v>
      </c>
      <c r="B829" s="120" t="s">
        <v>694</v>
      </c>
      <c r="C829" s="120" t="s">
        <v>943</v>
      </c>
      <c r="D829" s="120" t="s">
        <v>236</v>
      </c>
      <c r="E829" s="120" t="s">
        <v>1089</v>
      </c>
      <c r="F829" s="121">
        <v>6.8827684900000001</v>
      </c>
      <c r="G829" s="121">
        <v>7.78715022</v>
      </c>
      <c r="H829" s="76">
        <f>IF(ISERROR(F829/G829-1),"",IF((F829/G829-1)&gt;10000%,"",F829/G829-1))</f>
        <v>-0.11613770178431204</v>
      </c>
      <c r="I829" s="122">
        <f>F829/$F$1034</f>
        <v>8.1026831282725146E-4</v>
      </c>
      <c r="J829" s="123">
        <v>236.69149156999998</v>
      </c>
      <c r="K829" s="123">
        <v>12.613666666666701</v>
      </c>
    </row>
    <row r="830" spans="1:11" x14ac:dyDescent="0.2">
      <c r="A830" s="120" t="s">
        <v>2833</v>
      </c>
      <c r="B830" s="120" t="s">
        <v>619</v>
      </c>
      <c r="C830" s="120" t="s">
        <v>946</v>
      </c>
      <c r="D830" s="120" t="s">
        <v>236</v>
      </c>
      <c r="E830" s="120" t="s">
        <v>1089</v>
      </c>
      <c r="F830" s="121">
        <v>6.9094679970000001</v>
      </c>
      <c r="G830" s="121">
        <v>21.835134856</v>
      </c>
      <c r="H830" s="76">
        <f>IF(ISERROR(F830/G830-1),"",IF((F830/G830-1)&gt;10000%,"",F830/G830-1))</f>
        <v>-0.68356192702417085</v>
      </c>
      <c r="I830" s="122">
        <f>F830/$F$1034</f>
        <v>8.1341149053570428E-4</v>
      </c>
      <c r="J830" s="123">
        <v>484.20187419999996</v>
      </c>
      <c r="K830" s="123">
        <v>4.2170476190476203</v>
      </c>
    </row>
    <row r="831" spans="1:11" x14ac:dyDescent="0.2">
      <c r="A831" s="120" t="s">
        <v>2213</v>
      </c>
      <c r="B831" s="61" t="s">
        <v>35</v>
      </c>
      <c r="C831" s="61" t="s">
        <v>704</v>
      </c>
      <c r="D831" s="61" t="s">
        <v>236</v>
      </c>
      <c r="E831" s="61" t="s">
        <v>1089</v>
      </c>
      <c r="F831" s="121">
        <v>6.9565183419999999</v>
      </c>
      <c r="G831" s="121">
        <v>9.113177533</v>
      </c>
      <c r="H831" s="76">
        <f>IF(ISERROR(F831/G831-1),"",IF((F831/G831-1)&gt;10000%,"",F831/G831-1))</f>
        <v>-0.23665282314433767</v>
      </c>
      <c r="I831" s="62">
        <f>F831/$F$1034</f>
        <v>8.1895045406709137E-4</v>
      </c>
      <c r="J831" s="123">
        <v>209.72790258820001</v>
      </c>
      <c r="K831" s="123">
        <v>29.397714285714301</v>
      </c>
    </row>
    <row r="832" spans="1:11" x14ac:dyDescent="0.2">
      <c r="A832" s="120" t="s">
        <v>1780</v>
      </c>
      <c r="B832" s="61" t="s">
        <v>565</v>
      </c>
      <c r="C832" s="61" t="s">
        <v>704</v>
      </c>
      <c r="D832" s="61" t="s">
        <v>236</v>
      </c>
      <c r="E832" s="61" t="s">
        <v>1089</v>
      </c>
      <c r="F832" s="121">
        <v>6.98283729</v>
      </c>
      <c r="G832" s="121">
        <v>6.8422812199999994</v>
      </c>
      <c r="H832" s="76">
        <f>IF(ISERROR(F832/G832-1),"",IF((F832/G832-1)&gt;10000%,"",F832/G832-1))</f>
        <v>2.0542281949645025E-2</v>
      </c>
      <c r="I832" s="62">
        <f>F832/$F$1034</f>
        <v>8.2204883077732533E-4</v>
      </c>
      <c r="J832" s="123">
        <v>165.10735726519999</v>
      </c>
      <c r="K832" s="123">
        <v>51.243285714285697</v>
      </c>
    </row>
    <row r="833" spans="1:11" x14ac:dyDescent="0.2">
      <c r="A833" s="120" t="s">
        <v>2443</v>
      </c>
      <c r="B833" s="61" t="s">
        <v>311</v>
      </c>
      <c r="C833" s="61" t="s">
        <v>2052</v>
      </c>
      <c r="D833" s="61" t="s">
        <v>237</v>
      </c>
      <c r="E833" s="61" t="s">
        <v>238</v>
      </c>
      <c r="F833" s="121">
        <v>7.1152573700000001</v>
      </c>
      <c r="G833" s="121">
        <v>13.003010780999999</v>
      </c>
      <c r="H833" s="76">
        <f>IF(ISERROR(F833/G833-1),"",IF((F833/G833-1)&gt;10000%,"",F833/G833-1))</f>
        <v>-0.4527992408960535</v>
      </c>
      <c r="I833" s="62">
        <f>F833/$F$1034</f>
        <v>8.3763787680755865E-4</v>
      </c>
      <c r="J833" s="123">
        <v>198.62697306999999</v>
      </c>
      <c r="K833" s="123">
        <v>17.7585714285714</v>
      </c>
    </row>
    <row r="834" spans="1:11" x14ac:dyDescent="0.2">
      <c r="A834" s="120" t="s">
        <v>2439</v>
      </c>
      <c r="B834" s="61" t="s">
        <v>116</v>
      </c>
      <c r="C834" s="61" t="s">
        <v>704</v>
      </c>
      <c r="D834" s="61" t="s">
        <v>236</v>
      </c>
      <c r="E834" s="61" t="s">
        <v>1089</v>
      </c>
      <c r="F834" s="121">
        <v>7.1355235920000002</v>
      </c>
      <c r="G834" s="121">
        <v>13.101404472999999</v>
      </c>
      <c r="H834" s="76">
        <f>IF(ISERROR(F834/G834-1),"",IF((F834/G834-1)&gt;10000%,"",F834/G834-1))</f>
        <v>-0.45536193415711812</v>
      </c>
      <c r="I834" s="62">
        <f>F834/$F$1034</f>
        <v>8.4002370128083285E-4</v>
      </c>
      <c r="J834" s="123">
        <v>76.033038497199996</v>
      </c>
      <c r="K834" s="123">
        <v>11.8631904761905</v>
      </c>
    </row>
    <row r="835" spans="1:11" x14ac:dyDescent="0.2">
      <c r="A835" s="120" t="s">
        <v>2832</v>
      </c>
      <c r="B835" s="61" t="s">
        <v>599</v>
      </c>
      <c r="C835" s="61" t="s">
        <v>946</v>
      </c>
      <c r="D835" s="61" t="s">
        <v>236</v>
      </c>
      <c r="E835" s="61" t="s">
        <v>1089</v>
      </c>
      <c r="F835" s="121">
        <v>7.3217089400000006</v>
      </c>
      <c r="G835" s="121">
        <v>8.8291352219999997</v>
      </c>
      <c r="H835" s="76">
        <f>IF(ISERROR(F835/G835-1),"",IF((F835/G835-1)&gt;10000%,"",F835/G835-1))</f>
        <v>-0.17073317421210965</v>
      </c>
      <c r="I835" s="62">
        <f>F835/$F$1034</f>
        <v>8.619422196817206E-4</v>
      </c>
      <c r="J835" s="123">
        <v>807.84016499999996</v>
      </c>
      <c r="K835" s="123">
        <v>24.899523809523799</v>
      </c>
    </row>
    <row r="836" spans="1:11" x14ac:dyDescent="0.2">
      <c r="A836" s="120" t="s">
        <v>2353</v>
      </c>
      <c r="B836" s="61" t="s">
        <v>655</v>
      </c>
      <c r="C836" s="61" t="s">
        <v>945</v>
      </c>
      <c r="D836" s="61" t="s">
        <v>237</v>
      </c>
      <c r="E836" s="61" t="s">
        <v>238</v>
      </c>
      <c r="F836" s="121">
        <v>7.3739689749999995</v>
      </c>
      <c r="G836" s="121">
        <v>1.7609630349999998</v>
      </c>
      <c r="H836" s="76">
        <f>IF(ISERROR(F836/G836-1),"",IF((F836/G836-1)&gt;10000%,"",F836/G836-1))</f>
        <v>3.187463807268391</v>
      </c>
      <c r="I836" s="62">
        <f>F836/$F$1034</f>
        <v>8.6809448972382131E-4</v>
      </c>
      <c r="J836" s="123">
        <v>86.22</v>
      </c>
      <c r="K836" s="123">
        <v>32.198238095238104</v>
      </c>
    </row>
    <row r="837" spans="1:11" x14ac:dyDescent="0.2">
      <c r="A837" s="120" t="s">
        <v>2462</v>
      </c>
      <c r="B837" s="61" t="s">
        <v>151</v>
      </c>
      <c r="C837" s="61" t="s">
        <v>704</v>
      </c>
      <c r="D837" s="61" t="s">
        <v>236</v>
      </c>
      <c r="E837" s="61" t="s">
        <v>1089</v>
      </c>
      <c r="F837" s="121">
        <v>7.4967980320000001</v>
      </c>
      <c r="G837" s="121">
        <v>9.4349416779999995</v>
      </c>
      <c r="H837" s="76">
        <f>IF(ISERROR(F837/G837-1),"",IF((F837/G837-1)&gt;10000%,"",F837/G837-1))</f>
        <v>-0.20542190001230021</v>
      </c>
      <c r="I837" s="62">
        <f>F837/$F$1034</f>
        <v>8.8255444038555758E-4</v>
      </c>
      <c r="J837" s="123">
        <v>190.34542146480001</v>
      </c>
      <c r="K837" s="123">
        <v>26.729714285714302</v>
      </c>
    </row>
    <row r="838" spans="1:11" x14ac:dyDescent="0.2">
      <c r="A838" s="120" t="s">
        <v>1990</v>
      </c>
      <c r="B838" s="61" t="s">
        <v>1704</v>
      </c>
      <c r="C838" s="61" t="s">
        <v>945</v>
      </c>
      <c r="D838" s="61" t="s">
        <v>879</v>
      </c>
      <c r="E838" s="61" t="s">
        <v>238</v>
      </c>
      <c r="F838" s="121">
        <v>7.5614012900000001</v>
      </c>
      <c r="G838" s="121">
        <v>4.49898183</v>
      </c>
      <c r="H838" s="76">
        <f>IF(ISERROR(F838/G838-1),"",IF((F838/G838-1)&gt;10000%,"",F838/G838-1))</f>
        <v>0.68069167107527528</v>
      </c>
      <c r="I838" s="62">
        <f>F838/$F$1034</f>
        <v>8.9015980629883181E-4</v>
      </c>
      <c r="J838" s="123">
        <v>562.10495109999999</v>
      </c>
      <c r="K838" s="123">
        <v>12.2870476190476</v>
      </c>
    </row>
    <row r="839" spans="1:11" x14ac:dyDescent="0.2">
      <c r="A839" s="120" t="s">
        <v>2216</v>
      </c>
      <c r="B839" s="61" t="s">
        <v>693</v>
      </c>
      <c r="C839" s="61" t="s">
        <v>704</v>
      </c>
      <c r="D839" s="61" t="s">
        <v>236</v>
      </c>
      <c r="E839" s="61" t="s">
        <v>1089</v>
      </c>
      <c r="F839" s="121">
        <v>7.5617741900000004</v>
      </c>
      <c r="G839" s="121">
        <v>3.8336902039999998</v>
      </c>
      <c r="H839" s="76">
        <f>IF(ISERROR(F839/G839-1),"",IF((F839/G839-1)&gt;10000%,"",F839/G839-1))</f>
        <v>0.97245311634993059</v>
      </c>
      <c r="I839" s="62">
        <f>F839/$F$1034</f>
        <v>8.9020370564751568E-4</v>
      </c>
      <c r="J839" s="123">
        <v>203.5797271893</v>
      </c>
      <c r="K839" s="123">
        <v>50.742380952380898</v>
      </c>
    </row>
    <row r="840" spans="1:11" x14ac:dyDescent="0.2">
      <c r="A840" s="120" t="s">
        <v>2492</v>
      </c>
      <c r="B840" s="120" t="s">
        <v>56</v>
      </c>
      <c r="C840" s="120" t="s">
        <v>2052</v>
      </c>
      <c r="D840" s="120" t="s">
        <v>237</v>
      </c>
      <c r="E840" s="120" t="s">
        <v>238</v>
      </c>
      <c r="F840" s="121">
        <v>7.6039937350000004</v>
      </c>
      <c r="G840" s="121">
        <v>7.4194000039999999</v>
      </c>
      <c r="H840" s="76">
        <f>IF(ISERROR(F840/G840-1),"",IF((F840/G840-1)&gt;10000%,"",F840/G840-1))</f>
        <v>2.4879873156923971E-2</v>
      </c>
      <c r="I840" s="122">
        <f>F840/$F$1034</f>
        <v>8.9517396718474264E-4</v>
      </c>
      <c r="J840" s="123">
        <v>69.007241870000001</v>
      </c>
      <c r="K840" s="123">
        <v>2.0339047619047599</v>
      </c>
    </row>
    <row r="841" spans="1:11" x14ac:dyDescent="0.2">
      <c r="A841" s="120" t="s">
        <v>2831</v>
      </c>
      <c r="B841" s="61" t="s">
        <v>834</v>
      </c>
      <c r="C841" s="61" t="s">
        <v>946</v>
      </c>
      <c r="D841" s="61" t="s">
        <v>236</v>
      </c>
      <c r="E841" s="61" t="s">
        <v>1089</v>
      </c>
      <c r="F841" s="121">
        <v>7.6522173349999996</v>
      </c>
      <c r="G841" s="121">
        <v>13.302528965</v>
      </c>
      <c r="H841" s="76">
        <f>IF(ISERROR(F841/G841-1),"",IF((F841/G841-1)&gt;10000%,"",F841/G841-1))</f>
        <v>-0.42475469475514127</v>
      </c>
      <c r="I841" s="62">
        <f>F841/$F$1034</f>
        <v>9.0085105120510833E-4</v>
      </c>
      <c r="J841" s="123">
        <v>75.233048969999999</v>
      </c>
      <c r="K841" s="123">
        <v>17.9254761904762</v>
      </c>
    </row>
    <row r="842" spans="1:11" x14ac:dyDescent="0.2">
      <c r="A842" s="120" t="s">
        <v>2444</v>
      </c>
      <c r="B842" s="61" t="s">
        <v>1486</v>
      </c>
      <c r="C842" s="61" t="s">
        <v>1039</v>
      </c>
      <c r="D842" s="61" t="s">
        <v>236</v>
      </c>
      <c r="E842" s="61" t="s">
        <v>1089</v>
      </c>
      <c r="F842" s="121">
        <v>7.7283126318877899</v>
      </c>
      <c r="G842" s="121">
        <v>2.145431906562</v>
      </c>
      <c r="H842" s="76">
        <f>IF(ISERROR(F842/G842-1),"",IF((F842/G842-1)&gt;10000%,"",F842/G842-1))</f>
        <v>2.6022176272526001</v>
      </c>
      <c r="I842" s="62">
        <f>F842/$F$1034</f>
        <v>9.0980930803343852E-4</v>
      </c>
      <c r="J842" s="123">
        <v>29.749111862399999</v>
      </c>
      <c r="K842" s="123">
        <v>28.590809523809501</v>
      </c>
    </row>
    <row r="843" spans="1:11" x14ac:dyDescent="0.2">
      <c r="A843" s="120" t="s">
        <v>2830</v>
      </c>
      <c r="B843" s="61" t="s">
        <v>269</v>
      </c>
      <c r="C843" s="61" t="s">
        <v>946</v>
      </c>
      <c r="D843" s="61" t="s">
        <v>236</v>
      </c>
      <c r="E843" s="61" t="s">
        <v>1089</v>
      </c>
      <c r="F843" s="121">
        <v>7.7644718600000004</v>
      </c>
      <c r="G843" s="121">
        <v>2.7225394190000003</v>
      </c>
      <c r="H843" s="76">
        <f>IF(ISERROR(F843/G843-1),"",IF((F843/G843-1)&gt;10000%,"",F843/G843-1))</f>
        <v>1.8519226593427698</v>
      </c>
      <c r="I843" s="62">
        <f>F843/$F$1034</f>
        <v>9.1406612370262524E-4</v>
      </c>
      <c r="J843" s="123">
        <v>95.630903360000005</v>
      </c>
      <c r="K843" s="123">
        <v>37.028238095238102</v>
      </c>
    </row>
    <row r="844" spans="1:11" x14ac:dyDescent="0.2">
      <c r="A844" s="120" t="s">
        <v>1933</v>
      </c>
      <c r="B844" s="61" t="s">
        <v>990</v>
      </c>
      <c r="C844" s="61" t="s">
        <v>945</v>
      </c>
      <c r="D844" s="61" t="s">
        <v>237</v>
      </c>
      <c r="E844" s="61" t="s">
        <v>238</v>
      </c>
      <c r="F844" s="121">
        <v>7.8534184519999997</v>
      </c>
      <c r="G844" s="121">
        <v>25.949790670000002</v>
      </c>
      <c r="H844" s="76">
        <f>IF(ISERROR(F844/G844-1),"",IF((F844/G844-1)&gt;10000%,"",F844/G844-1))</f>
        <v>-0.6973610095021241</v>
      </c>
      <c r="I844" s="62">
        <f>F844/$F$1034</f>
        <v>9.2453728877759257E-4</v>
      </c>
      <c r="J844" s="123">
        <v>408.36185886000004</v>
      </c>
      <c r="K844" s="123">
        <v>29.048714285714301</v>
      </c>
    </row>
    <row r="845" spans="1:11" x14ac:dyDescent="0.2">
      <c r="A845" s="120" t="s">
        <v>2376</v>
      </c>
      <c r="B845" s="61" t="s">
        <v>442</v>
      </c>
      <c r="C845" s="61" t="s">
        <v>945</v>
      </c>
      <c r="D845" s="61" t="s">
        <v>237</v>
      </c>
      <c r="E845" s="61" t="s">
        <v>238</v>
      </c>
      <c r="F845" s="121">
        <v>7.8811659220000001</v>
      </c>
      <c r="G845" s="121">
        <v>10.98463508</v>
      </c>
      <c r="H845" s="76">
        <f>IF(ISERROR(F845/G845-1),"",IF((F845/G845-1)&gt;10000%,"",F845/G845-1))</f>
        <v>-0.28252819828767584</v>
      </c>
      <c r="I845" s="62">
        <f>F845/$F$1034</f>
        <v>9.2780383707640433E-4</v>
      </c>
      <c r="J845" s="123">
        <v>101.669</v>
      </c>
      <c r="K845" s="123">
        <v>28.318190476190502</v>
      </c>
    </row>
    <row r="846" spans="1:11" x14ac:dyDescent="0.2">
      <c r="A846" s="120" t="s">
        <v>2258</v>
      </c>
      <c r="B846" s="61" t="s">
        <v>663</v>
      </c>
      <c r="C846" s="61" t="s">
        <v>941</v>
      </c>
      <c r="D846" s="61" t="s">
        <v>237</v>
      </c>
      <c r="E846" s="61" t="s">
        <v>238</v>
      </c>
      <c r="F846" s="121">
        <v>7.9270803760000002</v>
      </c>
      <c r="G846" s="121">
        <v>17.606725464</v>
      </c>
      <c r="H846" s="76">
        <f>IF(ISERROR(F846/G846-1),"",IF((F846/G846-1)&gt;10000%,"",F846/G846-1))</f>
        <v>-0.54976975177989296</v>
      </c>
      <c r="I846" s="62">
        <f>F846/$F$1034</f>
        <v>9.3320907876527084E-4</v>
      </c>
      <c r="J846" s="123">
        <v>56.714598840000001</v>
      </c>
      <c r="K846" s="123">
        <v>9.6887619047619005</v>
      </c>
    </row>
    <row r="847" spans="1:11" x14ac:dyDescent="0.2">
      <c r="A847" s="120" t="s">
        <v>1977</v>
      </c>
      <c r="B847" s="61" t="s">
        <v>341</v>
      </c>
      <c r="C847" s="61" t="s">
        <v>945</v>
      </c>
      <c r="D847" s="61" t="s">
        <v>237</v>
      </c>
      <c r="E847" s="61" t="s">
        <v>1089</v>
      </c>
      <c r="F847" s="121">
        <v>8.09328775</v>
      </c>
      <c r="G847" s="121">
        <v>6.7913306500000008</v>
      </c>
      <c r="H847" s="76">
        <f>IF(ISERROR(F847/G847-1),"",IF((F847/G847-1)&gt;10000%,"",F847/G847-1))</f>
        <v>0.19170868966599341</v>
      </c>
      <c r="I847" s="62">
        <f>F847/$F$1034</f>
        <v>9.5277570645383748E-4</v>
      </c>
      <c r="J847" s="123">
        <v>110.66879827</v>
      </c>
      <c r="K847" s="123">
        <v>29.5981428571429</v>
      </c>
    </row>
    <row r="848" spans="1:11" x14ac:dyDescent="0.2">
      <c r="A848" s="120" t="s">
        <v>2355</v>
      </c>
      <c r="B848" s="61" t="s">
        <v>975</v>
      </c>
      <c r="C848" s="61" t="s">
        <v>945</v>
      </c>
      <c r="D848" s="61" t="s">
        <v>237</v>
      </c>
      <c r="E848" s="61" t="s">
        <v>238</v>
      </c>
      <c r="F848" s="121">
        <v>8.1378595489999999</v>
      </c>
      <c r="G848" s="121">
        <v>5.2561933949999995</v>
      </c>
      <c r="H848" s="76">
        <f>IF(ISERROR(F848/G848-1),"",IF((F848/G848-1)&gt;10000%,"",F848/G848-1))</f>
        <v>0.54824203324428877</v>
      </c>
      <c r="I848" s="62">
        <f>F848/$F$1034</f>
        <v>9.5802288517674191E-4</v>
      </c>
      <c r="J848" s="123">
        <v>202.35</v>
      </c>
      <c r="K848" s="123">
        <v>18.9022857142857</v>
      </c>
    </row>
    <row r="849" spans="1:11" x14ac:dyDescent="0.2">
      <c r="A849" s="120" t="s">
        <v>1905</v>
      </c>
      <c r="B849" s="61" t="s">
        <v>1011</v>
      </c>
      <c r="C849" s="61" t="s">
        <v>945</v>
      </c>
      <c r="D849" s="61" t="s">
        <v>879</v>
      </c>
      <c r="E849" s="61" t="s">
        <v>238</v>
      </c>
      <c r="F849" s="121">
        <v>8.2309093210000004</v>
      </c>
      <c r="G849" s="121">
        <v>5.8684533139999999</v>
      </c>
      <c r="H849" s="76">
        <f>IF(ISERROR(F849/G849-1),"",IF((F849/G849-1)&gt;10000%,"",F849/G849-1))</f>
        <v>0.40256876566846622</v>
      </c>
      <c r="I849" s="62">
        <f>F849/$F$1034</f>
        <v>9.6897709377418968E-4</v>
      </c>
      <c r="J849" s="123">
        <v>1810.66152992</v>
      </c>
      <c r="K849" s="123">
        <v>22.5751904761905</v>
      </c>
    </row>
    <row r="850" spans="1:11" x14ac:dyDescent="0.2">
      <c r="A850" s="120" t="s">
        <v>2829</v>
      </c>
      <c r="B850" s="120" t="s">
        <v>965</v>
      </c>
      <c r="C850" s="120" t="s">
        <v>946</v>
      </c>
      <c r="D850" s="120" t="s">
        <v>236</v>
      </c>
      <c r="E850" s="120" t="s">
        <v>238</v>
      </c>
      <c r="F850" s="121">
        <v>8.2506568339999991</v>
      </c>
      <c r="G850" s="121">
        <v>11.466881696</v>
      </c>
      <c r="H850" s="76">
        <f>IF(ISERROR(F850/G850-1),"",IF((F850/G850-1)&gt;10000%,"",F850/G850-1))</f>
        <v>-0.28047946662970447</v>
      </c>
      <c r="I850" s="122">
        <f>F850/$F$1034</f>
        <v>9.7130185365305107E-4</v>
      </c>
      <c r="J850" s="123">
        <v>369.39394489999995</v>
      </c>
      <c r="K850" s="123">
        <v>7.1580000000000004</v>
      </c>
    </row>
    <row r="851" spans="1:11" x14ac:dyDescent="0.2">
      <c r="A851" s="120" t="s">
        <v>2828</v>
      </c>
      <c r="B851" s="61" t="s">
        <v>622</v>
      </c>
      <c r="C851" s="61" t="s">
        <v>946</v>
      </c>
      <c r="D851" s="120" t="s">
        <v>237</v>
      </c>
      <c r="E851" s="61" t="s">
        <v>1089</v>
      </c>
      <c r="F851" s="121">
        <v>8.2704152300000011</v>
      </c>
      <c r="G851" s="121">
        <v>10.256559919999999</v>
      </c>
      <c r="H851" s="76">
        <f>IF(ISERROR(F851/G851-1),"",IF((F851/G851-1)&gt;10000%,"",F851/G851-1))</f>
        <v>-0.19364628154973018</v>
      </c>
      <c r="I851" s="62">
        <f>F851/$F$1034</f>
        <v>9.7362789472422106E-4</v>
      </c>
      <c r="J851" s="123">
        <v>57.533940649999998</v>
      </c>
      <c r="K851" s="123">
        <v>9.6289999999999996</v>
      </c>
    </row>
    <row r="852" spans="1:11" x14ac:dyDescent="0.2">
      <c r="A852" s="120" t="s">
        <v>2331</v>
      </c>
      <c r="B852" s="61" t="s">
        <v>139</v>
      </c>
      <c r="C852" s="61" t="s">
        <v>704</v>
      </c>
      <c r="D852" s="61" t="s">
        <v>236</v>
      </c>
      <c r="E852" s="61" t="s">
        <v>1089</v>
      </c>
      <c r="F852" s="121">
        <v>8.4538438589999991</v>
      </c>
      <c r="G852" s="121">
        <v>15.61754357</v>
      </c>
      <c r="H852" s="76">
        <f>IF(ISERROR(F852/G852-1),"",IF((F852/G852-1)&gt;10000%,"",F852/G852-1))</f>
        <v>-0.45869567636493558</v>
      </c>
      <c r="I852" s="62">
        <f>F852/$F$1034</f>
        <v>9.9522188062683915E-4</v>
      </c>
      <c r="J852" s="123">
        <v>282.8964321373</v>
      </c>
      <c r="K852" s="123">
        <v>20.851523809523801</v>
      </c>
    </row>
    <row r="853" spans="1:11" x14ac:dyDescent="0.2">
      <c r="A853" s="120" t="s">
        <v>1738</v>
      </c>
      <c r="B853" s="61" t="s">
        <v>1435</v>
      </c>
      <c r="C853" s="61" t="s">
        <v>171</v>
      </c>
      <c r="D853" s="61" t="s">
        <v>237</v>
      </c>
      <c r="E853" s="61" t="s">
        <v>238</v>
      </c>
      <c r="F853" s="121">
        <v>8.5366310999999993</v>
      </c>
      <c r="G853" s="121">
        <v>0.45381524000000001</v>
      </c>
      <c r="H853" s="76">
        <f>IF(ISERROR(F853/G853-1),"",IF((F853/G853-1)&gt;10000%,"",F853/G853-1))</f>
        <v>17.81080745547461</v>
      </c>
      <c r="I853" s="62">
        <f>F853/$F$1034</f>
        <v>1.0049679411235934E-3</v>
      </c>
      <c r="J853" s="123">
        <v>316.8417</v>
      </c>
      <c r="K853" s="123">
        <v>23.7020952380952</v>
      </c>
    </row>
    <row r="854" spans="1:11" x14ac:dyDescent="0.2">
      <c r="A854" s="120" t="s">
        <v>1913</v>
      </c>
      <c r="B854" s="120" t="s">
        <v>389</v>
      </c>
      <c r="C854" s="120" t="s">
        <v>945</v>
      </c>
      <c r="D854" s="120" t="s">
        <v>237</v>
      </c>
      <c r="E854" s="120" t="s">
        <v>238</v>
      </c>
      <c r="F854" s="121">
        <v>8.5444841199999999</v>
      </c>
      <c r="G854" s="121">
        <v>9.2571419700000011</v>
      </c>
      <c r="H854" s="76">
        <f>IF(ISERROR(F854/G854-1),"",IF((F854/G854-1)&gt;10000%,"",F854/G854-1))</f>
        <v>-7.6984651667819315E-2</v>
      </c>
      <c r="I854" s="122">
        <f>F854/$F$1034</f>
        <v>1.005892431504934E-3</v>
      </c>
      <c r="J854" s="123">
        <v>836.07267927999999</v>
      </c>
      <c r="K854" s="123">
        <v>4.6821428571428596</v>
      </c>
    </row>
    <row r="855" spans="1:11" x14ac:dyDescent="0.2">
      <c r="A855" s="120" t="s">
        <v>1959</v>
      </c>
      <c r="B855" s="61" t="s">
        <v>206</v>
      </c>
      <c r="C855" s="61" t="s">
        <v>945</v>
      </c>
      <c r="D855" s="61" t="s">
        <v>237</v>
      </c>
      <c r="E855" s="61" t="s">
        <v>1089</v>
      </c>
      <c r="F855" s="121">
        <v>8.6351034900000005</v>
      </c>
      <c r="G855" s="121">
        <v>8.9198542500000002</v>
      </c>
      <c r="H855" s="76">
        <f>IF(ISERROR(F855/G855-1),"",IF((F855/G855-1)&gt;10000%,"",F855/G855-1))</f>
        <v>-3.1923252557630066E-2</v>
      </c>
      <c r="I855" s="62">
        <f>F855/$F$1034</f>
        <v>1.0165605230070744E-3</v>
      </c>
      <c r="J855" s="123">
        <v>974.91918233000001</v>
      </c>
      <c r="K855" s="123">
        <v>17.599809523809501</v>
      </c>
    </row>
    <row r="856" spans="1:11" x14ac:dyDescent="0.2">
      <c r="A856" s="120" t="s">
        <v>2827</v>
      </c>
      <c r="B856" s="61" t="s">
        <v>248</v>
      </c>
      <c r="C856" s="61" t="s">
        <v>946</v>
      </c>
      <c r="D856" s="61" t="s">
        <v>236</v>
      </c>
      <c r="E856" s="61" t="s">
        <v>238</v>
      </c>
      <c r="F856" s="121">
        <v>8.6462729120000006</v>
      </c>
      <c r="G856" s="121">
        <v>9.1338310580000002</v>
      </c>
      <c r="H856" s="76">
        <f>IF(ISERROR(F856/G856-1),"",IF((F856/G856-1)&gt;10000%,"",F856/G856-1))</f>
        <v>-5.3379369828935541E-2</v>
      </c>
      <c r="I856" s="62">
        <f>F856/$F$1034</f>
        <v>1.0178754341118638E-3</v>
      </c>
      <c r="J856" s="123">
        <v>311.04191650000001</v>
      </c>
      <c r="K856" s="123">
        <v>102.075761904762</v>
      </c>
    </row>
    <row r="857" spans="1:11" x14ac:dyDescent="0.2">
      <c r="A857" s="120" t="s">
        <v>2826</v>
      </c>
      <c r="B857" s="61" t="s">
        <v>181</v>
      </c>
      <c r="C857" s="61" t="s">
        <v>946</v>
      </c>
      <c r="D857" s="61" t="s">
        <v>236</v>
      </c>
      <c r="E857" s="61" t="s">
        <v>238</v>
      </c>
      <c r="F857" s="121">
        <v>8.7280662880000008</v>
      </c>
      <c r="G857" s="121">
        <v>5.2591082650000001</v>
      </c>
      <c r="H857" s="76">
        <f>IF(ISERROR(F857/G857-1),"",IF((F857/G857-1)&gt;10000%,"",F857/G857-1))</f>
        <v>0.65960954751327994</v>
      </c>
      <c r="I857" s="62">
        <f>F857/$F$1034</f>
        <v>1.0275044926612333E-3</v>
      </c>
      <c r="J857" s="123">
        <v>500.40376689999999</v>
      </c>
      <c r="K857" s="123">
        <v>14.481380952381</v>
      </c>
    </row>
    <row r="858" spans="1:11" x14ac:dyDescent="0.2">
      <c r="A858" s="120" t="s">
        <v>1744</v>
      </c>
      <c r="B858" s="61" t="s">
        <v>1191</v>
      </c>
      <c r="C858" s="61" t="s">
        <v>171</v>
      </c>
      <c r="D858" s="61" t="s">
        <v>237</v>
      </c>
      <c r="E858" s="61" t="s">
        <v>238</v>
      </c>
      <c r="F858" s="121">
        <v>8.7948269600000017</v>
      </c>
      <c r="G858" s="121">
        <v>9.2668764299999999</v>
      </c>
      <c r="H858" s="76">
        <f>IF(ISERROR(F858/G858-1),"",IF((F858/G858-1)&gt;10000%,"",F858/G858-1))</f>
        <v>-5.0939437205811289E-2</v>
      </c>
      <c r="I858" s="62">
        <f>F858/$F$1034</f>
        <v>1.0353638383799287E-3</v>
      </c>
      <c r="J858" s="123">
        <v>1466.8598</v>
      </c>
      <c r="K858" s="123">
        <v>16.281952380952401</v>
      </c>
    </row>
    <row r="859" spans="1:11" x14ac:dyDescent="0.2">
      <c r="A859" s="120" t="s">
        <v>2067</v>
      </c>
      <c r="B859" s="61" t="s">
        <v>305</v>
      </c>
      <c r="C859" s="61" t="s">
        <v>2052</v>
      </c>
      <c r="D859" s="61" t="s">
        <v>237</v>
      </c>
      <c r="E859" s="61" t="s">
        <v>238</v>
      </c>
      <c r="F859" s="121">
        <v>8.8200175600000001</v>
      </c>
      <c r="G859" s="121">
        <v>0.96430069499999993</v>
      </c>
      <c r="H859" s="76">
        <f>IF(ISERROR(F859/G859-1),"",IF((F859/G859-1)&gt;10000%,"",F859/G859-1))</f>
        <v>8.1465427804135313</v>
      </c>
      <c r="I859" s="62">
        <f>F859/$F$1034</f>
        <v>1.0383293812411714E-3</v>
      </c>
      <c r="J859" s="123">
        <v>21.740417426870685</v>
      </c>
      <c r="K859" s="123">
        <v>13.611190476190499</v>
      </c>
    </row>
    <row r="860" spans="1:11" x14ac:dyDescent="0.2">
      <c r="A860" s="120" t="s">
        <v>2253</v>
      </c>
      <c r="B860" s="61" t="s">
        <v>593</v>
      </c>
      <c r="C860" s="61" t="s">
        <v>941</v>
      </c>
      <c r="D860" s="61" t="s">
        <v>236</v>
      </c>
      <c r="E860" s="61" t="s">
        <v>1089</v>
      </c>
      <c r="F860" s="121">
        <v>8.8848305199999995</v>
      </c>
      <c r="G860" s="121">
        <v>2.6255932200000003</v>
      </c>
      <c r="H860" s="76">
        <f>IF(ISERROR(F860/G860-1),"",IF((F860/G860-1)&gt;10000%,"",F860/G860-1))</f>
        <v>2.3839326108558425</v>
      </c>
      <c r="I860" s="62">
        <f>F860/$F$1034</f>
        <v>1.0459594341515432E-3</v>
      </c>
      <c r="J860" s="123">
        <v>19.09503247</v>
      </c>
      <c r="K860" s="123">
        <v>15.3498571428571</v>
      </c>
    </row>
    <row r="861" spans="1:11" x14ac:dyDescent="0.2">
      <c r="A861" s="120" t="s">
        <v>1923</v>
      </c>
      <c r="B861" s="61" t="s">
        <v>1677</v>
      </c>
      <c r="C861" s="61" t="s">
        <v>945</v>
      </c>
      <c r="D861" s="61" t="s">
        <v>879</v>
      </c>
      <c r="E861" s="61" t="s">
        <v>238</v>
      </c>
      <c r="F861" s="121">
        <v>9.0050097200000003</v>
      </c>
      <c r="G861" s="121">
        <v>19.082595724000001</v>
      </c>
      <c r="H861" s="76">
        <f>IF(ISERROR(F861/G861-1),"",IF((F861/G861-1)&gt;10000%,"",F861/G861-1))</f>
        <v>-0.5281035216464558</v>
      </c>
      <c r="I861" s="62">
        <f>F861/$F$1034</f>
        <v>1.0601074325568955E-3</v>
      </c>
      <c r="J861" s="123">
        <v>588.94732198999998</v>
      </c>
      <c r="K861" s="123">
        <v>7.4181428571428603</v>
      </c>
    </row>
    <row r="862" spans="1:11" x14ac:dyDescent="0.2">
      <c r="A862" s="120" t="s">
        <v>1742</v>
      </c>
      <c r="B862" s="61" t="s">
        <v>1489</v>
      </c>
      <c r="C862" s="61" t="s">
        <v>171</v>
      </c>
      <c r="D862" s="61" t="s">
        <v>237</v>
      </c>
      <c r="E862" s="61" t="s">
        <v>238</v>
      </c>
      <c r="F862" s="121">
        <v>9.063753199999999</v>
      </c>
      <c r="G862" s="121">
        <v>32.550192559999999</v>
      </c>
      <c r="H862" s="76">
        <f>IF(ISERROR(F862/G862-1),"",IF((F862/G862-1)&gt;10000%,"",F862/G862-1))</f>
        <v>-0.7215453277797752</v>
      </c>
      <c r="I862" s="62">
        <f>F862/$F$1034</f>
        <v>1.0670229608793075E-3</v>
      </c>
      <c r="J862" s="123">
        <v>429.24</v>
      </c>
      <c r="K862" s="123">
        <v>20.6956666666667</v>
      </c>
    </row>
    <row r="863" spans="1:11" x14ac:dyDescent="0.2">
      <c r="A863" s="120" t="s">
        <v>2350</v>
      </c>
      <c r="B863" s="61" t="s">
        <v>639</v>
      </c>
      <c r="C863" s="61" t="s">
        <v>945</v>
      </c>
      <c r="D863" s="61" t="s">
        <v>237</v>
      </c>
      <c r="E863" s="61" t="s">
        <v>238</v>
      </c>
      <c r="F863" s="121">
        <v>9.1177459460000012</v>
      </c>
      <c r="G863" s="121">
        <v>5.19772225</v>
      </c>
      <c r="H863" s="76">
        <f>IF(ISERROR(F863/G863-1),"",IF((F863/G863-1)&gt;10000%,"",F863/G863-1))</f>
        <v>0.75418106383041161</v>
      </c>
      <c r="I863" s="62">
        <f>F863/$F$1034</f>
        <v>1.073379212912177E-3</v>
      </c>
      <c r="J863" s="123">
        <v>218.0565</v>
      </c>
      <c r="K863" s="123">
        <v>33.210619047618998</v>
      </c>
    </row>
    <row r="864" spans="1:11" x14ac:dyDescent="0.2">
      <c r="A864" s="120" t="s">
        <v>2056</v>
      </c>
      <c r="B864" s="61" t="s">
        <v>188</v>
      </c>
      <c r="C864" s="61" t="s">
        <v>2052</v>
      </c>
      <c r="D864" s="61" t="s">
        <v>237</v>
      </c>
      <c r="E864" s="61" t="s">
        <v>238</v>
      </c>
      <c r="F864" s="121">
        <v>9.1352146019999996</v>
      </c>
      <c r="G864" s="121">
        <v>1.8757259630000001</v>
      </c>
      <c r="H864" s="76">
        <f>IF(ISERROR(F864/G864-1),"",IF((F864/G864-1)&gt;10000%,"",F864/G864-1))</f>
        <v>3.8702287979152947</v>
      </c>
      <c r="I864" s="62">
        <f>F864/$F$1034</f>
        <v>1.0754356962073862E-3</v>
      </c>
      <c r="J864" s="123">
        <v>172.02579537</v>
      </c>
      <c r="K864" s="123">
        <v>12.080047619047599</v>
      </c>
    </row>
    <row r="865" spans="1:11" x14ac:dyDescent="0.2">
      <c r="A865" s="120" t="s">
        <v>2434</v>
      </c>
      <c r="B865" s="120" t="s">
        <v>274</v>
      </c>
      <c r="C865" s="120" t="s">
        <v>945</v>
      </c>
      <c r="D865" s="120" t="s">
        <v>237</v>
      </c>
      <c r="E865" s="120" t="s">
        <v>238</v>
      </c>
      <c r="F865" s="121">
        <v>9.1514480349999996</v>
      </c>
      <c r="G865" s="121">
        <v>19.476101478999997</v>
      </c>
      <c r="H865" s="76">
        <f>IF(ISERROR(F865/G865-1),"",IF((F865/G865-1)&gt;10000%,"",F865/G865-1))</f>
        <v>-0.53011910289810826</v>
      </c>
      <c r="I865" s="122">
        <f>F865/$F$1034</f>
        <v>1.0773467638813049E-3</v>
      </c>
      <c r="J865" s="123">
        <v>188.77325999999999</v>
      </c>
      <c r="K865" s="123">
        <v>3.1239047619047602</v>
      </c>
    </row>
    <row r="866" spans="1:11" x14ac:dyDescent="0.2">
      <c r="A866" s="120" t="s">
        <v>1899</v>
      </c>
      <c r="B866" s="61" t="s">
        <v>539</v>
      </c>
      <c r="C866" s="61" t="s">
        <v>945</v>
      </c>
      <c r="D866" s="61" t="s">
        <v>879</v>
      </c>
      <c r="E866" s="61" t="s">
        <v>238</v>
      </c>
      <c r="F866" s="121">
        <v>9.4171077170000004</v>
      </c>
      <c r="G866" s="121">
        <v>9.7149042239999996</v>
      </c>
      <c r="H866" s="76">
        <f>IF(ISERROR(F866/G866-1),"",IF((F866/G866-1)&gt;10000%,"",F866/G866-1))</f>
        <v>-3.0653571062935758E-2</v>
      </c>
      <c r="I866" s="62">
        <f>F866/$F$1034</f>
        <v>1.1086213335015254E-3</v>
      </c>
      <c r="J866" s="123">
        <v>2348.2498862699999</v>
      </c>
      <c r="K866" s="123">
        <v>13.7939047619048</v>
      </c>
    </row>
    <row r="867" spans="1:11" x14ac:dyDescent="0.2">
      <c r="A867" s="120" t="s">
        <v>2214</v>
      </c>
      <c r="B867" s="61" t="s">
        <v>110</v>
      </c>
      <c r="C867" s="61" t="s">
        <v>704</v>
      </c>
      <c r="D867" s="61" t="s">
        <v>236</v>
      </c>
      <c r="E867" s="61" t="s">
        <v>1089</v>
      </c>
      <c r="F867" s="121">
        <v>9.4271272049999997</v>
      </c>
      <c r="G867" s="121">
        <v>16.301309905</v>
      </c>
      <c r="H867" s="76">
        <f>IF(ISERROR(F867/G867-1),"",IF((F867/G867-1)&gt;10000%,"",F867/G867-1))</f>
        <v>-0.42169511162360795</v>
      </c>
      <c r="I867" s="62">
        <f>F867/$F$1034</f>
        <v>1.1098008695630604E-3</v>
      </c>
      <c r="J867" s="123">
        <v>454.99253047820002</v>
      </c>
      <c r="K867" s="123">
        <v>13.455047619047599</v>
      </c>
    </row>
    <row r="868" spans="1:11" x14ac:dyDescent="0.2">
      <c r="A868" s="120" t="s">
        <v>1936</v>
      </c>
      <c r="B868" s="61" t="s">
        <v>387</v>
      </c>
      <c r="C868" s="61" t="s">
        <v>945</v>
      </c>
      <c r="D868" s="61" t="s">
        <v>237</v>
      </c>
      <c r="E868" s="61" t="s">
        <v>238</v>
      </c>
      <c r="F868" s="121">
        <v>9.4769828340000011</v>
      </c>
      <c r="G868" s="121">
        <v>11.050570521999999</v>
      </c>
      <c r="H868" s="76">
        <f>IF(ISERROR(F868/G868-1),"",IF((F868/G868-1)&gt;10000%,"",F868/G868-1))</f>
        <v>-0.14239877342687646</v>
      </c>
      <c r="I868" s="62">
        <f>F868/$F$1034</f>
        <v>1.1156700828677741E-3</v>
      </c>
      <c r="J868" s="123">
        <v>477.37128232999999</v>
      </c>
      <c r="K868" s="123">
        <v>11.4750952380952</v>
      </c>
    </row>
    <row r="869" spans="1:11" x14ac:dyDescent="0.2">
      <c r="A869" s="120" t="s">
        <v>2400</v>
      </c>
      <c r="B869" s="61" t="s">
        <v>2401</v>
      </c>
      <c r="C869" s="61" t="s">
        <v>2091</v>
      </c>
      <c r="D869" s="61" t="s">
        <v>236</v>
      </c>
      <c r="E869" s="61" t="s">
        <v>1089</v>
      </c>
      <c r="F869" s="121">
        <v>9.6308839400000004</v>
      </c>
      <c r="G869" s="121">
        <v>0.93067215000000003</v>
      </c>
      <c r="H869" s="76">
        <f>IF(ISERROR(F869/G869-1),"",IF((F869/G869-1)&gt;10000%,"",F869/G869-1))</f>
        <v>9.3483100251791136</v>
      </c>
      <c r="I869" s="62">
        <f>F869/$F$1034</f>
        <v>1.1337879651824338E-3</v>
      </c>
      <c r="J869" s="123">
        <v>8.963556123</v>
      </c>
      <c r="K869" s="123">
        <v>36.459333333333298</v>
      </c>
    </row>
    <row r="870" spans="1:11" x14ac:dyDescent="0.2">
      <c r="A870" s="120" t="s">
        <v>2825</v>
      </c>
      <c r="B870" s="61" t="s">
        <v>702</v>
      </c>
      <c r="C870" s="61" t="s">
        <v>946</v>
      </c>
      <c r="D870" s="61" t="s">
        <v>236</v>
      </c>
      <c r="E870" s="61" t="s">
        <v>1089</v>
      </c>
      <c r="F870" s="121">
        <v>9.6560445599999998</v>
      </c>
      <c r="G870" s="121">
        <v>2.99880901</v>
      </c>
      <c r="H870" s="76">
        <f>IF(ISERROR(F870/G870-1),"",IF((F870/G870-1)&gt;10000%,"",F870/G870-1))</f>
        <v>2.2199598333206287</v>
      </c>
      <c r="I870" s="62">
        <f>F870/$F$1034</f>
        <v>1.1367499786726024E-3</v>
      </c>
      <c r="J870" s="123">
        <v>63.816559090000005</v>
      </c>
      <c r="K870" s="123">
        <v>20.994952380952402</v>
      </c>
    </row>
    <row r="871" spans="1:11" x14ac:dyDescent="0.2">
      <c r="A871" s="120" t="s">
        <v>2643</v>
      </c>
      <c r="B871" s="61" t="s">
        <v>76</v>
      </c>
      <c r="C871" s="61" t="s">
        <v>940</v>
      </c>
      <c r="D871" s="61" t="s">
        <v>236</v>
      </c>
      <c r="E871" s="61" t="s">
        <v>1089</v>
      </c>
      <c r="F871" s="121">
        <v>9.7142561999999995</v>
      </c>
      <c r="G871" s="121">
        <v>3.3232512400000003</v>
      </c>
      <c r="H871" s="76">
        <f>IF(ISERROR(F871/G871-1),"",IF((F871/G871-1)&gt;10000%,"",F871/G871-1))</f>
        <v>1.9231182051706686</v>
      </c>
      <c r="I871" s="62">
        <f>F871/$F$1034</f>
        <v>1.1436028965643252E-3</v>
      </c>
      <c r="J871" s="123">
        <v>339.61747068</v>
      </c>
      <c r="K871" s="123">
        <v>10.9231904761905</v>
      </c>
    </row>
    <row r="872" spans="1:11" x14ac:dyDescent="0.2">
      <c r="A872" s="120" t="s">
        <v>2370</v>
      </c>
      <c r="B872" s="61" t="s">
        <v>436</v>
      </c>
      <c r="C872" s="61" t="s">
        <v>945</v>
      </c>
      <c r="D872" s="61" t="s">
        <v>237</v>
      </c>
      <c r="E872" s="61" t="s">
        <v>238</v>
      </c>
      <c r="F872" s="121">
        <v>9.8082154360000011</v>
      </c>
      <c r="G872" s="121">
        <v>12.354429023</v>
      </c>
      <c r="H872" s="76">
        <f>IF(ISERROR(F872/G872-1),"",IF((F872/G872-1)&gt;10000%,"",F872/G872-1))</f>
        <v>-0.20609722895811389</v>
      </c>
      <c r="I872" s="62">
        <f>F872/$F$1034</f>
        <v>1.1546641710701976E-3</v>
      </c>
      <c r="J872" s="123">
        <v>65.25439999999999</v>
      </c>
      <c r="K872" s="123">
        <v>20.190238095238101</v>
      </c>
    </row>
    <row r="873" spans="1:11" x14ac:dyDescent="0.2">
      <c r="A873" s="120" t="s">
        <v>2373</v>
      </c>
      <c r="B873" s="61" t="s">
        <v>439</v>
      </c>
      <c r="C873" s="61" t="s">
        <v>945</v>
      </c>
      <c r="D873" s="61" t="s">
        <v>237</v>
      </c>
      <c r="E873" s="61" t="s">
        <v>238</v>
      </c>
      <c r="F873" s="121">
        <v>10.0039113</v>
      </c>
      <c r="G873" s="121">
        <v>9.1057282899999983</v>
      </c>
      <c r="H873" s="76">
        <f>IF(ISERROR(F873/G873-1),"",IF((F873/G873-1)&gt;10000%,"",F873/G873-1))</f>
        <v>9.8639337941413885E-2</v>
      </c>
      <c r="I873" s="62">
        <f>F873/$F$1034</f>
        <v>1.1777023072185994E-3</v>
      </c>
      <c r="J873" s="123">
        <v>67.286000000000001</v>
      </c>
      <c r="K873" s="123">
        <v>14.459380952381</v>
      </c>
    </row>
    <row r="874" spans="1:11" x14ac:dyDescent="0.2">
      <c r="A874" s="120" t="s">
        <v>2386</v>
      </c>
      <c r="B874" s="61" t="s">
        <v>452</v>
      </c>
      <c r="C874" s="61" t="s">
        <v>945</v>
      </c>
      <c r="D874" s="61" t="s">
        <v>237</v>
      </c>
      <c r="E874" s="61" t="s">
        <v>238</v>
      </c>
      <c r="F874" s="121">
        <v>10.121515071000001</v>
      </c>
      <c r="G874" s="121">
        <v>9.5284974719999997</v>
      </c>
      <c r="H874" s="76">
        <f>IF(ISERROR(F874/G874-1),"",IF((F874/G874-1)&gt;10000%,"",F874/G874-1))</f>
        <v>6.2236213080038683E-2</v>
      </c>
      <c r="I874" s="62">
        <f>F874/$F$1034</f>
        <v>1.1915471153432285E-3</v>
      </c>
      <c r="J874" s="123">
        <v>68.126000000000005</v>
      </c>
      <c r="K874" s="123">
        <v>32.345523809523797</v>
      </c>
    </row>
    <row r="875" spans="1:11" x14ac:dyDescent="0.2">
      <c r="A875" s="120" t="s">
        <v>1740</v>
      </c>
      <c r="B875" s="61" t="s">
        <v>1553</v>
      </c>
      <c r="C875" s="61" t="s">
        <v>171</v>
      </c>
      <c r="D875" s="61" t="s">
        <v>237</v>
      </c>
      <c r="E875" s="61" t="s">
        <v>238</v>
      </c>
      <c r="F875" s="121">
        <v>10.190566449999999</v>
      </c>
      <c r="G875" s="121">
        <v>13.569446630000002</v>
      </c>
      <c r="H875" s="76">
        <f>IF(ISERROR(F875/G875-1),"",IF((F875/G875-1)&gt;10000%,"",F875/G875-1))</f>
        <v>-0.24900648288264082</v>
      </c>
      <c r="I875" s="62">
        <f>F875/$F$1034</f>
        <v>1.1996761326771711E-3</v>
      </c>
      <c r="J875" s="123">
        <v>529.89994999999999</v>
      </c>
      <c r="K875" s="123">
        <v>11.511761904761901</v>
      </c>
    </row>
    <row r="876" spans="1:11" x14ac:dyDescent="0.2">
      <c r="A876" s="120" t="s">
        <v>2332</v>
      </c>
      <c r="B876" s="61" t="s">
        <v>149</v>
      </c>
      <c r="C876" s="61" t="s">
        <v>704</v>
      </c>
      <c r="D876" s="61" t="s">
        <v>236</v>
      </c>
      <c r="E876" s="61" t="s">
        <v>1089</v>
      </c>
      <c r="F876" s="121">
        <v>10.227534196000001</v>
      </c>
      <c r="G876" s="121">
        <v>18.689910889</v>
      </c>
      <c r="H876" s="76">
        <f>IF(ISERROR(F876/G876-1),"",IF((F876/G876-1)&gt;10000%,"",F876/G876-1))</f>
        <v>-0.45277779777861626</v>
      </c>
      <c r="I876" s="62">
        <f>F876/$F$1034</f>
        <v>1.2040281304559672E-3</v>
      </c>
      <c r="J876" s="123">
        <v>540.55797590550003</v>
      </c>
      <c r="K876" s="123">
        <v>37.111523809523803</v>
      </c>
    </row>
    <row r="877" spans="1:11" x14ac:dyDescent="0.2">
      <c r="A877" s="120" t="s">
        <v>1911</v>
      </c>
      <c r="B877" s="61" t="s">
        <v>995</v>
      </c>
      <c r="C877" s="61" t="s">
        <v>945</v>
      </c>
      <c r="D877" s="61" t="s">
        <v>237</v>
      </c>
      <c r="E877" s="61" t="s">
        <v>238</v>
      </c>
      <c r="F877" s="121">
        <v>10.263328</v>
      </c>
      <c r="G877" s="121">
        <v>9.0771351679999999</v>
      </c>
      <c r="H877" s="76">
        <f>IF(ISERROR(F877/G877-1),"",IF((F877/G877-1)&gt;10000%,"",F877/G877-1))</f>
        <v>0.13067920770660479</v>
      </c>
      <c r="I877" s="62">
        <f>F877/$F$1034</f>
        <v>1.2082419268692689E-3</v>
      </c>
      <c r="J877" s="123">
        <v>1088.3663374300002</v>
      </c>
      <c r="K877" s="123">
        <v>16.7010476190476</v>
      </c>
    </row>
    <row r="878" spans="1:11" x14ac:dyDescent="0.2">
      <c r="A878" s="120" t="s">
        <v>2180</v>
      </c>
      <c r="B878" s="61" t="s">
        <v>398</v>
      </c>
      <c r="C878" s="61" t="s">
        <v>1039</v>
      </c>
      <c r="D878" s="61" t="s">
        <v>879</v>
      </c>
      <c r="E878" s="61" t="s">
        <v>238</v>
      </c>
      <c r="F878" s="121">
        <v>10.284510242000001</v>
      </c>
      <c r="G878" s="121">
        <v>7.3088909429999998</v>
      </c>
      <c r="H878" s="76">
        <f>IF(ISERROR(F878/G878-1),"",IF((F878/G878-1)&gt;10000%,"",F878/G878-1))</f>
        <v>0.40712323144592322</v>
      </c>
      <c r="I878" s="62">
        <f>F878/$F$1034</f>
        <v>1.2107355890507265E-3</v>
      </c>
      <c r="J878" s="123">
        <v>609.47010379323342</v>
      </c>
      <c r="K878" s="123">
        <v>16.203285714285698</v>
      </c>
    </row>
    <row r="879" spans="1:11" x14ac:dyDescent="0.2">
      <c r="A879" s="120" t="s">
        <v>2621</v>
      </c>
      <c r="B879" s="120" t="s">
        <v>71</v>
      </c>
      <c r="C879" s="120" t="s">
        <v>940</v>
      </c>
      <c r="D879" s="120" t="s">
        <v>236</v>
      </c>
      <c r="E879" s="120" t="s">
        <v>1089</v>
      </c>
      <c r="F879" s="121">
        <v>10.311333484999999</v>
      </c>
      <c r="G879" s="121">
        <v>4.1485013119999996</v>
      </c>
      <c r="H879" s="76">
        <f>IF(ISERROR(F879/G879-1),"",IF((F879/G879-1)&gt;10000%,"",F879/G879-1))</f>
        <v>1.4855562791250239</v>
      </c>
      <c r="I879" s="122">
        <f>F879/$F$1034</f>
        <v>1.2138933334789664E-3</v>
      </c>
      <c r="J879" s="123">
        <v>857.11787664799999</v>
      </c>
      <c r="K879" s="123">
        <v>5.3701428571428602</v>
      </c>
    </row>
    <row r="880" spans="1:11" x14ac:dyDescent="0.2">
      <c r="A880" s="120" t="s">
        <v>2299</v>
      </c>
      <c r="B880" s="61" t="s">
        <v>580</v>
      </c>
      <c r="C880" s="61" t="s">
        <v>941</v>
      </c>
      <c r="D880" s="61" t="s">
        <v>236</v>
      </c>
      <c r="E880" s="61" t="s">
        <v>1089</v>
      </c>
      <c r="F880" s="121">
        <v>10.330482039000001</v>
      </c>
      <c r="G880" s="121">
        <v>17.101000445999997</v>
      </c>
      <c r="H880" s="76">
        <f>IF(ISERROR(F880/G880-1),"",IF((F880/G880-1)&gt;10000%,"",F880/G880-1))</f>
        <v>-0.3959135857799273</v>
      </c>
      <c r="I880" s="62">
        <f>F880/$F$1034</f>
        <v>1.2161475813975483E-3</v>
      </c>
      <c r="J880" s="123">
        <v>239.24978422000001</v>
      </c>
      <c r="K880" s="123">
        <v>13.327285714285701</v>
      </c>
    </row>
    <row r="881" spans="1:11" x14ac:dyDescent="0.2">
      <c r="A881" s="120" t="s">
        <v>1784</v>
      </c>
      <c r="B881" s="61" t="s">
        <v>176</v>
      </c>
      <c r="C881" s="61" t="s">
        <v>704</v>
      </c>
      <c r="D881" s="61" t="s">
        <v>236</v>
      </c>
      <c r="E881" s="61" t="s">
        <v>1089</v>
      </c>
      <c r="F881" s="121">
        <v>10.380208292999999</v>
      </c>
      <c r="G881" s="121">
        <v>5.789288999</v>
      </c>
      <c r="H881" s="76">
        <f>IF(ISERROR(F881/G881-1),"",IF((F881/G881-1)&gt;10000%,"",F881/G881-1))</f>
        <v>0.79300226587289058</v>
      </c>
      <c r="I881" s="62">
        <f>F881/$F$1034</f>
        <v>1.2220015641357935E-3</v>
      </c>
      <c r="J881" s="123">
        <v>90.543883548492019</v>
      </c>
      <c r="K881" s="123">
        <v>31.5944761904762</v>
      </c>
    </row>
    <row r="882" spans="1:11" x14ac:dyDescent="0.2">
      <c r="A882" s="120" t="s">
        <v>2060</v>
      </c>
      <c r="B882" s="61" t="s">
        <v>49</v>
      </c>
      <c r="C882" s="61" t="s">
        <v>2052</v>
      </c>
      <c r="D882" s="61" t="s">
        <v>237</v>
      </c>
      <c r="E882" s="61" t="s">
        <v>238</v>
      </c>
      <c r="F882" s="121">
        <v>10.429166460000001</v>
      </c>
      <c r="G882" s="121">
        <v>2.5442466600000002</v>
      </c>
      <c r="H882" s="76">
        <f>IF(ISERROR(F882/G882-1),"",IF((F882/G882-1)&gt;10000%,"",F882/G882-1))</f>
        <v>3.0991176775289544</v>
      </c>
      <c r="I882" s="62">
        <f>F882/$F$1034</f>
        <v>1.2277651244577542E-3</v>
      </c>
      <c r="J882" s="123">
        <v>6.5130057407880795</v>
      </c>
      <c r="K882" s="123">
        <v>16.857952380952401</v>
      </c>
    </row>
    <row r="883" spans="1:11" x14ac:dyDescent="0.2">
      <c r="A883" s="120" t="s">
        <v>1839</v>
      </c>
      <c r="B883" s="61" t="s">
        <v>1681</v>
      </c>
      <c r="C883" s="61" t="s">
        <v>704</v>
      </c>
      <c r="D883" s="61" t="s">
        <v>236</v>
      </c>
      <c r="E883" s="61" t="s">
        <v>1089</v>
      </c>
      <c r="F883" s="121">
        <v>10.55681298</v>
      </c>
      <c r="G883" s="121">
        <v>8.1640401419999993</v>
      </c>
      <c r="H883" s="76">
        <f>IF(ISERROR(F883/G883-1),"",IF((F883/G883-1)&gt;10000%,"",F883/G883-1))</f>
        <v>0.29308685361434628</v>
      </c>
      <c r="I883" s="62">
        <f>F883/$F$1034</f>
        <v>1.2427922070261917E-3</v>
      </c>
      <c r="J883" s="123">
        <v>360.09571072930004</v>
      </c>
      <c r="K883" s="123">
        <v>73.197761904761904</v>
      </c>
    </row>
    <row r="884" spans="1:11" x14ac:dyDescent="0.2">
      <c r="A884" s="120" t="s">
        <v>1943</v>
      </c>
      <c r="B884" s="61" t="s">
        <v>899</v>
      </c>
      <c r="C884" s="61" t="s">
        <v>945</v>
      </c>
      <c r="D884" s="61" t="s">
        <v>237</v>
      </c>
      <c r="E884" s="61" t="s">
        <v>1089</v>
      </c>
      <c r="F884" s="121">
        <v>10.78130558</v>
      </c>
      <c r="G884" s="121">
        <v>2.4289408300000002</v>
      </c>
      <c r="H884" s="76">
        <f>IF(ISERROR(F884/G884-1),"",IF((F884/G884-1)&gt;10000%,"",F884/G884-1))</f>
        <v>3.4386859683197795</v>
      </c>
      <c r="I884" s="62">
        <f>F884/$F$1034</f>
        <v>1.2692204154583777E-3</v>
      </c>
      <c r="J884" s="123">
        <v>52.832762639999999</v>
      </c>
      <c r="K884" s="123">
        <v>47.458428571428598</v>
      </c>
    </row>
    <row r="885" spans="1:11" x14ac:dyDescent="0.2">
      <c r="A885" s="120" t="s">
        <v>2391</v>
      </c>
      <c r="B885" s="61" t="s">
        <v>973</v>
      </c>
      <c r="C885" s="61" t="s">
        <v>945</v>
      </c>
      <c r="D885" s="61" t="s">
        <v>237</v>
      </c>
      <c r="E885" s="61" t="s">
        <v>238</v>
      </c>
      <c r="F885" s="121">
        <v>10.914572745999999</v>
      </c>
      <c r="G885" s="121">
        <v>17.543968914000001</v>
      </c>
      <c r="H885" s="76">
        <f>IF(ISERROR(F885/G885-1),"",IF((F885/G885-1)&gt;10000%,"",F885/G885-1))</f>
        <v>-0.37787322814450364</v>
      </c>
      <c r="I885" s="62">
        <f>F885/$F$1034</f>
        <v>1.2849091839978073E-3</v>
      </c>
      <c r="J885" s="123">
        <v>251.25800000000001</v>
      </c>
      <c r="K885" s="123">
        <v>23.586857142857099</v>
      </c>
    </row>
    <row r="886" spans="1:11" x14ac:dyDescent="0.2">
      <c r="A886" s="120" t="s">
        <v>2761</v>
      </c>
      <c r="B886" s="61" t="s">
        <v>408</v>
      </c>
      <c r="C886" s="61" t="s">
        <v>945</v>
      </c>
      <c r="D886" s="61" t="s">
        <v>879</v>
      </c>
      <c r="E886" s="61" t="s">
        <v>1089</v>
      </c>
      <c r="F886" s="121">
        <v>10.93879418</v>
      </c>
      <c r="G886" s="121">
        <v>3.0210427200000001</v>
      </c>
      <c r="H886" s="76">
        <f>IF(ISERROR(F886/G886-1),"",IF((F886/G886-1)&gt;10000%,"",F886/G886-1))</f>
        <v>2.620867095848284</v>
      </c>
      <c r="I886" s="62">
        <f>F886/$F$1034</f>
        <v>1.2877606325813172E-3</v>
      </c>
      <c r="J886" s="123">
        <v>745.90306636000003</v>
      </c>
      <c r="K886" s="123">
        <v>20.908380952380998</v>
      </c>
    </row>
    <row r="887" spans="1:11" x14ac:dyDescent="0.2">
      <c r="A887" s="120" t="s">
        <v>1963</v>
      </c>
      <c r="B887" s="61" t="s">
        <v>391</v>
      </c>
      <c r="C887" s="61" t="s">
        <v>945</v>
      </c>
      <c r="D887" s="61" t="s">
        <v>237</v>
      </c>
      <c r="E887" s="61" t="s">
        <v>238</v>
      </c>
      <c r="F887" s="121">
        <v>10.963300539999999</v>
      </c>
      <c r="G887" s="121">
        <v>16.73059349</v>
      </c>
      <c r="H887" s="76">
        <f>IF(ISERROR(F887/G887-1),"",IF((F887/G887-1)&gt;10000%,"",F887/G887-1))</f>
        <v>-0.34471538343497232</v>
      </c>
      <c r="I887" s="62">
        <f>F887/$F$1034</f>
        <v>1.2906456238460367E-3</v>
      </c>
      <c r="J887" s="123">
        <v>1805.5309415199999</v>
      </c>
      <c r="K887" s="123">
        <v>6.5720952380952404</v>
      </c>
    </row>
    <row r="888" spans="1:11" x14ac:dyDescent="0.2">
      <c r="A888" s="120" t="s">
        <v>2357</v>
      </c>
      <c r="B888" s="61" t="s">
        <v>383</v>
      </c>
      <c r="C888" s="61" t="s">
        <v>945</v>
      </c>
      <c r="D888" s="61" t="s">
        <v>237</v>
      </c>
      <c r="E888" s="61" t="s">
        <v>238</v>
      </c>
      <c r="F888" s="121">
        <v>11.019865055</v>
      </c>
      <c r="G888" s="121">
        <v>6.742170507</v>
      </c>
      <c r="H888" s="76">
        <f>IF(ISERROR(F888/G888-1),"",IF((F888/G888-1)&gt;10000%,"",F888/G888-1))</f>
        <v>0.63446846138920998</v>
      </c>
      <c r="I888" s="62">
        <f>F888/$F$1034</f>
        <v>1.2973046352891112E-3</v>
      </c>
      <c r="J888" s="123">
        <v>111.3336</v>
      </c>
      <c r="K888" s="123">
        <v>17.9963333333333</v>
      </c>
    </row>
    <row r="889" spans="1:11" x14ac:dyDescent="0.2">
      <c r="A889" s="120" t="s">
        <v>2437</v>
      </c>
      <c r="B889" s="61" t="s">
        <v>261</v>
      </c>
      <c r="C889" s="61" t="s">
        <v>942</v>
      </c>
      <c r="D889" s="61" t="s">
        <v>236</v>
      </c>
      <c r="E889" s="61" t="s">
        <v>1089</v>
      </c>
      <c r="F889" s="121">
        <v>11.094294489999999</v>
      </c>
      <c r="G889" s="121">
        <v>9.2542486400000001</v>
      </c>
      <c r="H889" s="76">
        <f>IF(ISERROR(F889/G889-1),"",IF((F889/G889-1)&gt;10000%,"",F889/G889-1))</f>
        <v>0.19883254941375772</v>
      </c>
      <c r="I889" s="62">
        <f>F889/$F$1034</f>
        <v>1.3060667798839435E-3</v>
      </c>
      <c r="J889" s="123">
        <v>11.93104263</v>
      </c>
      <c r="K889" s="123">
        <v>21.3159047619048</v>
      </c>
    </row>
    <row r="890" spans="1:11" x14ac:dyDescent="0.2">
      <c r="A890" s="120" t="s">
        <v>1817</v>
      </c>
      <c r="B890" s="61" t="s">
        <v>36</v>
      </c>
      <c r="C890" s="61" t="s">
        <v>704</v>
      </c>
      <c r="D890" s="61" t="s">
        <v>236</v>
      </c>
      <c r="E890" s="61" t="s">
        <v>1089</v>
      </c>
      <c r="F890" s="121">
        <v>11.155330869999998</v>
      </c>
      <c r="G890" s="121">
        <v>19.822256963000001</v>
      </c>
      <c r="H890" s="76">
        <f>IF(ISERROR(F890/G890-1),"",IF((F890/G890-1)&gt;10000%,"",F890/G890-1))</f>
        <v>-0.43723205229240991</v>
      </c>
      <c r="I890" s="62">
        <f>F890/$F$1034</f>
        <v>1.313252237990741E-3</v>
      </c>
      <c r="J890" s="123">
        <v>377.9349954345243</v>
      </c>
      <c r="K890" s="123">
        <v>18.077190476190498</v>
      </c>
    </row>
    <row r="891" spans="1:11" x14ac:dyDescent="0.2">
      <c r="A891" s="120" t="s">
        <v>2424</v>
      </c>
      <c r="B891" s="61" t="s">
        <v>558</v>
      </c>
      <c r="C891" s="61" t="s">
        <v>945</v>
      </c>
      <c r="D891" s="61" t="s">
        <v>237</v>
      </c>
      <c r="E891" s="61" t="s">
        <v>1089</v>
      </c>
      <c r="F891" s="121">
        <v>11.155498698000001</v>
      </c>
      <c r="G891" s="121">
        <v>16.556555933999999</v>
      </c>
      <c r="H891" s="76">
        <f>IF(ISERROR(F891/G891-1),"",IF((F891/G891-1)&gt;10000%,"",F891/G891-1))</f>
        <v>-0.32621864459797245</v>
      </c>
      <c r="I891" s="62">
        <f>F891/$F$1034</f>
        <v>1.3132719954053055E-3</v>
      </c>
      <c r="J891" s="123">
        <v>159.4145</v>
      </c>
      <c r="K891" s="123">
        <v>20.9677619047619</v>
      </c>
    </row>
    <row r="892" spans="1:11" x14ac:dyDescent="0.2">
      <c r="A892" s="120" t="s">
        <v>1965</v>
      </c>
      <c r="B892" s="61" t="s">
        <v>1613</v>
      </c>
      <c r="C892" s="61" t="s">
        <v>945</v>
      </c>
      <c r="D892" s="61" t="s">
        <v>237</v>
      </c>
      <c r="E892" s="61" t="s">
        <v>1089</v>
      </c>
      <c r="F892" s="121">
        <v>11.160938535</v>
      </c>
      <c r="G892" s="121">
        <v>3.0724829849999997</v>
      </c>
      <c r="H892" s="76">
        <f>IF(ISERROR(F892/G892-1),"",IF((F892/G892-1)&gt;10000%,"",F892/G892-1))</f>
        <v>2.6325468975705331</v>
      </c>
      <c r="I892" s="62">
        <f>F892/$F$1034</f>
        <v>1.3139123957840845E-3</v>
      </c>
      <c r="J892" s="123">
        <v>226.94187228000001</v>
      </c>
      <c r="K892" s="123">
        <v>74.864476190476196</v>
      </c>
    </row>
    <row r="893" spans="1:11" x14ac:dyDescent="0.2">
      <c r="A893" s="120" t="s">
        <v>2824</v>
      </c>
      <c r="B893" s="61" t="s">
        <v>561</v>
      </c>
      <c r="C893" s="61" t="s">
        <v>946</v>
      </c>
      <c r="D893" s="61" t="s">
        <v>236</v>
      </c>
      <c r="E893" s="61" t="s">
        <v>1089</v>
      </c>
      <c r="F893" s="121">
        <v>11.164528807</v>
      </c>
      <c r="G893" s="121">
        <v>16.478602272</v>
      </c>
      <c r="H893" s="76">
        <f>IF(ISERROR(F893/G893-1),"",IF((F893/G893-1)&gt;10000%,"",F893/G893-1))</f>
        <v>-0.32248326510249792</v>
      </c>
      <c r="I893" s="62">
        <f>F893/$F$1034</f>
        <v>1.3143350576301509E-3</v>
      </c>
      <c r="J893" s="123">
        <v>606.39671010000006</v>
      </c>
      <c r="K893" s="123">
        <v>21.394476190476201</v>
      </c>
    </row>
    <row r="894" spans="1:11" x14ac:dyDescent="0.2">
      <c r="A894" s="120" t="s">
        <v>2688</v>
      </c>
      <c r="B894" s="61" t="s">
        <v>113</v>
      </c>
      <c r="C894" s="61" t="s">
        <v>704</v>
      </c>
      <c r="D894" s="61" t="s">
        <v>236</v>
      </c>
      <c r="E894" s="61" t="s">
        <v>238</v>
      </c>
      <c r="F894" s="121">
        <v>11.229540271999999</v>
      </c>
      <c r="G894" s="121">
        <v>6.6725842039999996</v>
      </c>
      <c r="H894" s="76">
        <f>IF(ISERROR(F894/G894-1),"",IF((F894/G894-1)&gt;10000%,"",F894/G894-1))</f>
        <v>0.68293721423077014</v>
      </c>
      <c r="I894" s="62">
        <f>F894/$F$1034</f>
        <v>1.321988479379918E-3</v>
      </c>
      <c r="J894" s="123">
        <v>125.2312531701</v>
      </c>
      <c r="K894" s="123">
        <v>19.387952380952399</v>
      </c>
    </row>
    <row r="895" spans="1:11" x14ac:dyDescent="0.2">
      <c r="A895" s="120" t="s">
        <v>1921</v>
      </c>
      <c r="B895" s="61" t="s">
        <v>23</v>
      </c>
      <c r="C895" s="61" t="s">
        <v>945</v>
      </c>
      <c r="D895" s="61" t="s">
        <v>237</v>
      </c>
      <c r="E895" s="61" t="s">
        <v>238</v>
      </c>
      <c r="F895" s="121">
        <v>11.234206508</v>
      </c>
      <c r="G895" s="121">
        <v>15.753206831</v>
      </c>
      <c r="H895" s="76">
        <f>IF(ISERROR(F895/G895-1),"",IF((F895/G895-1)&gt;10000%,"",F895/G895-1))</f>
        <v>-0.28686224788893588</v>
      </c>
      <c r="I895" s="62">
        <f>F895/$F$1034</f>
        <v>1.3225378082112548E-3</v>
      </c>
      <c r="J895" s="123">
        <v>1134.41326258</v>
      </c>
      <c r="K895" s="123">
        <v>8.8346666666666707</v>
      </c>
    </row>
    <row r="896" spans="1:11" x14ac:dyDescent="0.2">
      <c r="A896" s="120" t="s">
        <v>2725</v>
      </c>
      <c r="B896" s="61" t="s">
        <v>377</v>
      </c>
      <c r="C896" s="61" t="s">
        <v>943</v>
      </c>
      <c r="D896" s="61" t="s">
        <v>236</v>
      </c>
      <c r="E896" s="61" t="s">
        <v>1089</v>
      </c>
      <c r="F896" s="121">
        <v>11.266787097</v>
      </c>
      <c r="G896" s="121">
        <v>10.315265065</v>
      </c>
      <c r="H896" s="76">
        <f>IF(ISERROR(F896/G896-1),"",IF((F896/G896-1)&gt;10000%,"",F896/G896-1))</f>
        <v>9.2244069929772632E-2</v>
      </c>
      <c r="I896" s="62">
        <f>F896/$F$1034</f>
        <v>1.3263733315066124E-3</v>
      </c>
      <c r="J896" s="123">
        <v>219.60582365000002</v>
      </c>
      <c r="K896" s="123">
        <v>48.056428571428597</v>
      </c>
    </row>
    <row r="897" spans="1:11" x14ac:dyDescent="0.2">
      <c r="A897" s="120" t="s">
        <v>2823</v>
      </c>
      <c r="B897" s="61" t="s">
        <v>560</v>
      </c>
      <c r="C897" s="61" t="s">
        <v>946</v>
      </c>
      <c r="D897" s="61" t="s">
        <v>236</v>
      </c>
      <c r="E897" s="61" t="s">
        <v>1089</v>
      </c>
      <c r="F897" s="121">
        <v>11.279644753000001</v>
      </c>
      <c r="G897" s="121">
        <v>12.108469506999999</v>
      </c>
      <c r="H897" s="76">
        <f>IF(ISERROR(F897/G897-1),"",IF((F897/G897-1)&gt;10000%,"",F897/G897-1))</f>
        <v>-6.8450001341692879E-2</v>
      </c>
      <c r="I897" s="62">
        <f>F897/$F$1034</f>
        <v>1.3278869885835823E-3</v>
      </c>
      <c r="J897" s="123">
        <v>348.4680836</v>
      </c>
      <c r="K897" s="123">
        <v>41.740095238095201</v>
      </c>
    </row>
    <row r="898" spans="1:11" x14ac:dyDescent="0.2">
      <c r="A898" s="120" t="s">
        <v>2315</v>
      </c>
      <c r="B898" s="61" t="s">
        <v>464</v>
      </c>
      <c r="C898" s="61" t="s">
        <v>941</v>
      </c>
      <c r="D898" s="61" t="s">
        <v>236</v>
      </c>
      <c r="E898" s="61" t="s">
        <v>1089</v>
      </c>
      <c r="F898" s="121">
        <v>11.453560400000001</v>
      </c>
      <c r="G898" s="121">
        <v>0.10462761</v>
      </c>
      <c r="H898" s="76" t="str">
        <f>IF(ISERROR(F898/G898-1),"",IF((F898/G898-1)&gt;10000%,"",F898/G898-1))</f>
        <v/>
      </c>
      <c r="I898" s="62">
        <f>F898/$F$1034</f>
        <v>1.3483610664308454E-3</v>
      </c>
      <c r="J898" s="123">
        <v>19.252073120000002</v>
      </c>
      <c r="K898" s="123">
        <v>16.8036666666667</v>
      </c>
    </row>
    <row r="899" spans="1:11" x14ac:dyDescent="0.2">
      <c r="A899" s="120" t="s">
        <v>1942</v>
      </c>
      <c r="B899" s="61" t="s">
        <v>1611</v>
      </c>
      <c r="C899" s="61" t="s">
        <v>945</v>
      </c>
      <c r="D899" s="61" t="s">
        <v>879</v>
      </c>
      <c r="E899" s="61" t="s">
        <v>1089</v>
      </c>
      <c r="F899" s="121">
        <v>11.493343130000001</v>
      </c>
      <c r="G899" s="121">
        <v>7.1586951699999997</v>
      </c>
      <c r="H899" s="76">
        <f>IF(ISERROR(F899/G899-1),"",IF((F899/G899-1)&gt;10000%,"",F899/G899-1))</f>
        <v>0.60550810686355883</v>
      </c>
      <c r="I899" s="62">
        <f>F899/$F$1034</f>
        <v>1.353044455907565E-3</v>
      </c>
      <c r="J899" s="123">
        <v>165.99235771000002</v>
      </c>
      <c r="K899" s="123">
        <v>25.037476190476202</v>
      </c>
    </row>
    <row r="900" spans="1:11" x14ac:dyDescent="0.2">
      <c r="A900" s="120" t="s">
        <v>1791</v>
      </c>
      <c r="B900" s="61" t="s">
        <v>143</v>
      </c>
      <c r="C900" s="61" t="s">
        <v>704</v>
      </c>
      <c r="D900" s="61" t="s">
        <v>236</v>
      </c>
      <c r="E900" s="61" t="s">
        <v>1089</v>
      </c>
      <c r="F900" s="121">
        <v>11.60468401</v>
      </c>
      <c r="G900" s="121">
        <v>21.116465353999999</v>
      </c>
      <c r="H900" s="76">
        <f>IF(ISERROR(F900/G900-1),"",IF((F900/G900-1)&gt;10000%,"",F900/G900-1))</f>
        <v>-0.45044382118611648</v>
      </c>
      <c r="I900" s="62">
        <f>F900/$F$1034</f>
        <v>1.3661519702918385E-3</v>
      </c>
      <c r="J900" s="123">
        <v>55.529079912</v>
      </c>
      <c r="K900" s="123">
        <v>19.120809523809498</v>
      </c>
    </row>
    <row r="901" spans="1:11" x14ac:dyDescent="0.2">
      <c r="A901" s="120" t="s">
        <v>2811</v>
      </c>
      <c r="B901" s="61" t="s">
        <v>562</v>
      </c>
      <c r="C901" s="61" t="s">
        <v>946</v>
      </c>
      <c r="D901" s="61" t="s">
        <v>236</v>
      </c>
      <c r="E901" s="61" t="s">
        <v>1089</v>
      </c>
      <c r="F901" s="121">
        <v>11.88759986</v>
      </c>
      <c r="G901" s="121">
        <v>5.5405497500000003</v>
      </c>
      <c r="H901" s="76">
        <f>IF(ISERROR(F901/G901-1),"",IF((F901/G901-1)&gt;10000%,"",F901/G901-1))</f>
        <v>1.1455632376552525</v>
      </c>
      <c r="I901" s="62">
        <f>F901/$F$1034</f>
        <v>1.3994580082305908E-3</v>
      </c>
      <c r="J901" s="123">
        <v>500.05835200000001</v>
      </c>
      <c r="K901" s="123">
        <v>17.727142857142901</v>
      </c>
    </row>
    <row r="902" spans="1:11" x14ac:dyDescent="0.2">
      <c r="A902" s="120" t="s">
        <v>2372</v>
      </c>
      <c r="B902" s="61" t="s">
        <v>438</v>
      </c>
      <c r="C902" s="61" t="s">
        <v>945</v>
      </c>
      <c r="D902" s="61" t="s">
        <v>237</v>
      </c>
      <c r="E902" s="61" t="s">
        <v>238</v>
      </c>
      <c r="F902" s="121">
        <v>11.954913157</v>
      </c>
      <c r="G902" s="121">
        <v>27.385294701000003</v>
      </c>
      <c r="H902" s="76">
        <f>IF(ISERROR(F902/G902-1),"",IF((F902/G902-1)&gt;10000%,"",F902/G902-1))</f>
        <v>-0.56345501162112921</v>
      </c>
      <c r="I902" s="62">
        <f>F902/$F$1034</f>
        <v>1.4073824112771662E-3</v>
      </c>
      <c r="J902" s="123">
        <v>176.715</v>
      </c>
      <c r="K902" s="123">
        <v>27.184999999999999</v>
      </c>
    </row>
    <row r="903" spans="1:11" x14ac:dyDescent="0.2">
      <c r="A903" s="120" t="s">
        <v>2349</v>
      </c>
      <c r="B903" s="61" t="s">
        <v>636</v>
      </c>
      <c r="C903" s="61" t="s">
        <v>945</v>
      </c>
      <c r="D903" s="61" t="s">
        <v>237</v>
      </c>
      <c r="E903" s="61" t="s">
        <v>238</v>
      </c>
      <c r="F903" s="121">
        <v>12.002588660000001</v>
      </c>
      <c r="G903" s="121">
        <v>2.1538606300000001</v>
      </c>
      <c r="H903" s="76">
        <f>IF(ISERROR(F903/G903-1),"",IF((F903/G903-1)&gt;10000%,"",F903/G903-1))</f>
        <v>4.5725929954901492</v>
      </c>
      <c r="I903" s="62">
        <f>F903/$F$1034</f>
        <v>1.4129949710247629E-3</v>
      </c>
      <c r="J903" s="123">
        <v>115.66100000000002</v>
      </c>
      <c r="K903" s="123">
        <v>34.950952380952401</v>
      </c>
    </row>
    <row r="904" spans="1:11" x14ac:dyDescent="0.2">
      <c r="A904" s="120" t="s">
        <v>2822</v>
      </c>
      <c r="B904" s="120" t="s">
        <v>564</v>
      </c>
      <c r="C904" s="120" t="s">
        <v>946</v>
      </c>
      <c r="D904" s="120" t="s">
        <v>237</v>
      </c>
      <c r="E904" s="120" t="s">
        <v>1089</v>
      </c>
      <c r="F904" s="121">
        <v>12.15143101</v>
      </c>
      <c r="G904" s="121">
        <v>12.711735279999999</v>
      </c>
      <c r="H904" s="76">
        <f>IF(ISERROR(F904/G904-1),"",IF((F904/G904-1)&gt;10000%,"",F904/G904-1))</f>
        <v>-4.4077716980273629E-2</v>
      </c>
      <c r="I904" s="122">
        <f>F904/$F$1034</f>
        <v>1.4305173154108869E-3</v>
      </c>
      <c r="J904" s="123">
        <v>748.90096589999996</v>
      </c>
      <c r="K904" s="123">
        <v>4.1041428571428602</v>
      </c>
    </row>
    <row r="905" spans="1:11" x14ac:dyDescent="0.2">
      <c r="A905" s="120" t="s">
        <v>2821</v>
      </c>
      <c r="B905" s="61" t="s">
        <v>247</v>
      </c>
      <c r="C905" s="61" t="s">
        <v>946</v>
      </c>
      <c r="D905" s="61" t="s">
        <v>236</v>
      </c>
      <c r="E905" s="61" t="s">
        <v>238</v>
      </c>
      <c r="F905" s="121">
        <v>12.253283661000001</v>
      </c>
      <c r="G905" s="121">
        <v>17.249173556000002</v>
      </c>
      <c r="H905" s="76">
        <f>IF(ISERROR(F905/G905-1),"",IF((F905/G905-1)&gt;10000%,"",F905/G905-1))</f>
        <v>-0.28963068165443884</v>
      </c>
      <c r="I905" s="62">
        <f>F905/$F$1034</f>
        <v>1.4425078357665634E-3</v>
      </c>
      <c r="J905" s="123">
        <v>986.0081672</v>
      </c>
      <c r="K905" s="123">
        <v>16.0051428571429</v>
      </c>
    </row>
    <row r="906" spans="1:11" x14ac:dyDescent="0.2">
      <c r="A906" s="120" t="s">
        <v>2760</v>
      </c>
      <c r="B906" s="61" t="s">
        <v>406</v>
      </c>
      <c r="C906" s="61" t="s">
        <v>945</v>
      </c>
      <c r="D906" s="61" t="s">
        <v>879</v>
      </c>
      <c r="E906" s="61" t="s">
        <v>238</v>
      </c>
      <c r="F906" s="121">
        <v>12.425142169999999</v>
      </c>
      <c r="G906" s="121">
        <v>14.825652112</v>
      </c>
      <c r="H906" s="76">
        <f>IF(ISERROR(F906/G906-1),"",IF((F906/G906-1)&gt;10000%,"",F906/G906-1))</f>
        <v>-0.16191597670479596</v>
      </c>
      <c r="I906" s="62">
        <f>F906/$F$1034</f>
        <v>1.4627397387188064E-3</v>
      </c>
      <c r="J906" s="123">
        <v>621.57494280999992</v>
      </c>
      <c r="K906" s="123">
        <v>7.61238095238095</v>
      </c>
    </row>
    <row r="907" spans="1:11" x14ac:dyDescent="0.2">
      <c r="A907" s="120" t="s">
        <v>2356</v>
      </c>
      <c r="B907" s="61" t="s">
        <v>976</v>
      </c>
      <c r="C907" s="61" t="s">
        <v>945</v>
      </c>
      <c r="D907" s="61" t="s">
        <v>236</v>
      </c>
      <c r="E907" s="61" t="s">
        <v>1089</v>
      </c>
      <c r="F907" s="121">
        <v>12.442695012</v>
      </c>
      <c r="G907" s="121">
        <v>5.5927489450000003</v>
      </c>
      <c r="H907" s="76">
        <f>IF(ISERROR(F907/G907-1),"",IF((F907/G907-1)&gt;10000%,"",F907/G907-1))</f>
        <v>1.2247905519027369</v>
      </c>
      <c r="I907" s="62">
        <f>F907/$F$1034</f>
        <v>1.4648061327422763E-3</v>
      </c>
      <c r="J907" s="123">
        <v>509.74814744000003</v>
      </c>
      <c r="K907" s="123">
        <v>15.7707142857143</v>
      </c>
    </row>
    <row r="908" spans="1:11" x14ac:dyDescent="0.2">
      <c r="A908" s="120" t="s">
        <v>1938</v>
      </c>
      <c r="B908" s="61" t="s">
        <v>1007</v>
      </c>
      <c r="C908" s="61" t="s">
        <v>945</v>
      </c>
      <c r="D908" s="61" t="s">
        <v>879</v>
      </c>
      <c r="E908" s="61" t="s">
        <v>238</v>
      </c>
      <c r="F908" s="121">
        <v>12.521250989</v>
      </c>
      <c r="G908" s="121">
        <v>9.8036792349999988</v>
      </c>
      <c r="H908" s="76">
        <f>IF(ISERROR(F908/G908-1),"",IF((F908/G908-1)&gt;10000%,"",F908/G908-1))</f>
        <v>0.27719917072541822</v>
      </c>
      <c r="I908" s="62">
        <f>F908/$F$1034</f>
        <v>1.4740540711320053E-3</v>
      </c>
      <c r="J908" s="123">
        <v>205.21622602000002</v>
      </c>
      <c r="K908" s="123">
        <v>47.378380952381001</v>
      </c>
    </row>
    <row r="909" spans="1:11" x14ac:dyDescent="0.2">
      <c r="A909" s="120" t="s">
        <v>1800</v>
      </c>
      <c r="B909" s="120" t="s">
        <v>363</v>
      </c>
      <c r="C909" s="120" t="s">
        <v>704</v>
      </c>
      <c r="D909" s="120" t="s">
        <v>236</v>
      </c>
      <c r="E909" s="120" t="s">
        <v>1089</v>
      </c>
      <c r="F909" s="121">
        <v>12.650388679999999</v>
      </c>
      <c r="G909" s="121">
        <v>22.414395730999999</v>
      </c>
      <c r="H909" s="76">
        <f>IF(ISERROR(F909/G909-1),"",IF((F909/G909-1)&gt;10000%,"",F909/G909-1))</f>
        <v>-0.43561321787033458</v>
      </c>
      <c r="I909" s="122">
        <f>F909/$F$1034</f>
        <v>1.4892567005915028E-3</v>
      </c>
      <c r="J909" s="123">
        <v>1366.9636461729592</v>
      </c>
      <c r="K909" s="123">
        <v>9.6779047619047596</v>
      </c>
    </row>
    <row r="910" spans="1:11" x14ac:dyDescent="0.2">
      <c r="A910" s="120" t="s">
        <v>1801</v>
      </c>
      <c r="B910" s="61" t="s">
        <v>361</v>
      </c>
      <c r="C910" s="61" t="s">
        <v>704</v>
      </c>
      <c r="D910" s="61" t="s">
        <v>236</v>
      </c>
      <c r="E910" s="61" t="s">
        <v>1089</v>
      </c>
      <c r="F910" s="121">
        <v>12.759702925000001</v>
      </c>
      <c r="G910" s="121">
        <v>13.519928956000001</v>
      </c>
      <c r="H910" s="76">
        <f>IF(ISERROR(F910/G910-1),"",IF((F910/G910-1)&gt;10000%,"",F910/G910-1))</f>
        <v>-5.6230031494553079E-2</v>
      </c>
      <c r="I910" s="62">
        <f>F910/$F$1034</f>
        <v>1.5021256310215798E-3</v>
      </c>
      <c r="J910" s="123">
        <v>177.3117466804047</v>
      </c>
      <c r="K910" s="123">
        <v>35.490095238095201</v>
      </c>
    </row>
    <row r="911" spans="1:11" x14ac:dyDescent="0.2">
      <c r="A911" s="120" t="s">
        <v>1903</v>
      </c>
      <c r="B911" s="61" t="s">
        <v>1006</v>
      </c>
      <c r="C911" s="61" t="s">
        <v>945</v>
      </c>
      <c r="D911" s="61" t="s">
        <v>237</v>
      </c>
      <c r="E911" s="61" t="s">
        <v>238</v>
      </c>
      <c r="F911" s="121">
        <v>12.905665807</v>
      </c>
      <c r="G911" s="121">
        <v>12.380506982999998</v>
      </c>
      <c r="H911" s="76">
        <f>IF(ISERROR(F911/G911-1),"",IF((F911/G911-1)&gt;10000%,"",F911/G911-1))</f>
        <v>4.2418200217576807E-2</v>
      </c>
      <c r="I911" s="62">
        <f>F911/$F$1034</f>
        <v>1.5193089923834179E-3</v>
      </c>
      <c r="J911" s="123">
        <v>390.92776387999999</v>
      </c>
      <c r="K911" s="123">
        <v>36.999952380952401</v>
      </c>
    </row>
    <row r="912" spans="1:11" x14ac:dyDescent="0.2">
      <c r="A912" s="120" t="s">
        <v>1945</v>
      </c>
      <c r="B912" s="61" t="s">
        <v>384</v>
      </c>
      <c r="C912" s="61" t="s">
        <v>945</v>
      </c>
      <c r="D912" s="61" t="s">
        <v>879</v>
      </c>
      <c r="E912" s="61" t="s">
        <v>238</v>
      </c>
      <c r="F912" s="121">
        <v>12.974577267000001</v>
      </c>
      <c r="G912" s="121">
        <v>2.6541360310000002</v>
      </c>
      <c r="H912" s="76">
        <f>IF(ISERROR(F912/G912-1),"",IF((F912/G912-1)&gt;10000%,"",F912/G912-1))</f>
        <v>3.8884371846274819</v>
      </c>
      <c r="I912" s="62">
        <f>F912/$F$1034</f>
        <v>1.5274215378670833E-3</v>
      </c>
      <c r="J912" s="123">
        <v>1162.30433406</v>
      </c>
      <c r="K912" s="123">
        <v>17.825428571428599</v>
      </c>
    </row>
    <row r="913" spans="1:11" x14ac:dyDescent="0.2">
      <c r="A913" s="120" t="s">
        <v>1917</v>
      </c>
      <c r="B913" s="61" t="s">
        <v>401</v>
      </c>
      <c r="C913" s="61" t="s">
        <v>945</v>
      </c>
      <c r="D913" s="61" t="s">
        <v>237</v>
      </c>
      <c r="E913" s="61" t="s">
        <v>238</v>
      </c>
      <c r="F913" s="121">
        <v>13.096486650000001</v>
      </c>
      <c r="G913" s="121">
        <v>20.662001861</v>
      </c>
      <c r="H913" s="76">
        <f>IF(ISERROR(F913/G913-1),"",IF((F913/G913-1)&gt;10000%,"",F913/G913-1))</f>
        <v>-0.36615596406851947</v>
      </c>
      <c r="I913" s="62">
        <f>F913/$F$1034</f>
        <v>1.5417732206564633E-3</v>
      </c>
      <c r="J913" s="123">
        <v>757.27331486000003</v>
      </c>
      <c r="K913" s="123">
        <v>6.7441428571428599</v>
      </c>
    </row>
    <row r="914" spans="1:11" x14ac:dyDescent="0.2">
      <c r="A914" s="120" t="s">
        <v>1909</v>
      </c>
      <c r="B914" s="61" t="s">
        <v>657</v>
      </c>
      <c r="C914" s="61" t="s">
        <v>945</v>
      </c>
      <c r="D914" s="61" t="s">
        <v>237</v>
      </c>
      <c r="E914" s="61" t="s">
        <v>238</v>
      </c>
      <c r="F914" s="121">
        <v>13.356708176000001</v>
      </c>
      <c r="G914" s="121">
        <v>24.897380460000001</v>
      </c>
      <c r="H914" s="76">
        <f>IF(ISERROR(F914/G914-1),"",IF((F914/G914-1)&gt;10000%,"",F914/G914-1))</f>
        <v>-0.46352957904712833</v>
      </c>
      <c r="I914" s="62">
        <f>F914/$F$1034</f>
        <v>1.57240758779226E-3</v>
      </c>
      <c r="J914" s="123">
        <v>768.43162760000007</v>
      </c>
      <c r="K914" s="123">
        <v>16.219666666666701</v>
      </c>
    </row>
    <row r="915" spans="1:11" x14ac:dyDescent="0.2">
      <c r="A915" s="120" t="s">
        <v>1783</v>
      </c>
      <c r="B915" s="61" t="s">
        <v>177</v>
      </c>
      <c r="C915" s="61" t="s">
        <v>704</v>
      </c>
      <c r="D915" s="61" t="s">
        <v>236</v>
      </c>
      <c r="E915" s="61" t="s">
        <v>1089</v>
      </c>
      <c r="F915" s="121">
        <v>13.471336862999999</v>
      </c>
      <c r="G915" s="121">
        <v>6.3523288320000004</v>
      </c>
      <c r="H915" s="76">
        <f>IF(ISERROR(F915/G915-1),"",IF((F915/G915-1)&gt;10000%,"",F915/G915-1))</f>
        <v>1.1206926182942287</v>
      </c>
      <c r="I915" s="62">
        <f>F915/$F$1034</f>
        <v>1.585902156576905E-3</v>
      </c>
      <c r="J915" s="123">
        <v>187.81869234446683</v>
      </c>
      <c r="K915" s="123">
        <v>33.515380952381001</v>
      </c>
    </row>
    <row r="916" spans="1:11" x14ac:dyDescent="0.2">
      <c r="A916" s="120" t="s">
        <v>1906</v>
      </c>
      <c r="B916" s="61" t="s">
        <v>998</v>
      </c>
      <c r="C916" s="61" t="s">
        <v>945</v>
      </c>
      <c r="D916" s="61" t="s">
        <v>237</v>
      </c>
      <c r="E916" s="61" t="s">
        <v>238</v>
      </c>
      <c r="F916" s="121">
        <v>13.480809888</v>
      </c>
      <c r="G916" s="121">
        <v>13.573299930999999</v>
      </c>
      <c r="H916" s="76">
        <f>IF(ISERROR(F916/G916-1),"",IF((F916/G916-1)&gt;10000%,"",F916/G916-1))</f>
        <v>-6.8141162038836134E-3</v>
      </c>
      <c r="I916" s="62">
        <f>F916/$F$1034</f>
        <v>1.5870173607269898E-3</v>
      </c>
      <c r="J916" s="123">
        <v>636.78082387999996</v>
      </c>
      <c r="K916" s="123">
        <v>29.3311428571429</v>
      </c>
    </row>
    <row r="917" spans="1:11" x14ac:dyDescent="0.2">
      <c r="A917" s="120" t="s">
        <v>2215</v>
      </c>
      <c r="B917" s="61" t="s">
        <v>392</v>
      </c>
      <c r="C917" s="61" t="s">
        <v>704</v>
      </c>
      <c r="D917" s="61" t="s">
        <v>236</v>
      </c>
      <c r="E917" s="61" t="s">
        <v>1089</v>
      </c>
      <c r="F917" s="121">
        <v>13.509341128000001</v>
      </c>
      <c r="G917" s="121">
        <v>18.268825399000001</v>
      </c>
      <c r="H917" s="76">
        <f>IF(ISERROR(F917/G917-1),"",IF((F917/G917-1)&gt;10000%,"",F917/G917-1))</f>
        <v>-0.2605249197499323</v>
      </c>
      <c r="I917" s="62">
        <f>F917/$F$1034</f>
        <v>1.5903761777104838E-3</v>
      </c>
      <c r="J917" s="123">
        <v>389.321203099</v>
      </c>
      <c r="K917" s="123">
        <v>78.983428571428604</v>
      </c>
    </row>
    <row r="918" spans="1:11" x14ac:dyDescent="0.2">
      <c r="A918" s="120" t="s">
        <v>2820</v>
      </c>
      <c r="B918" s="61" t="s">
        <v>243</v>
      </c>
      <c r="C918" s="61" t="s">
        <v>946</v>
      </c>
      <c r="D918" s="61" t="s">
        <v>236</v>
      </c>
      <c r="E918" s="61" t="s">
        <v>1089</v>
      </c>
      <c r="F918" s="121">
        <v>14.042339601</v>
      </c>
      <c r="G918" s="121">
        <v>10.032494031999999</v>
      </c>
      <c r="H918" s="76">
        <f>IF(ISERROR(F918/G918-1),"",IF((F918/G918-1)&gt;10000%,"",F918/G918-1))</f>
        <v>0.39968581652877688</v>
      </c>
      <c r="I918" s="62">
        <f>F918/$F$1034</f>
        <v>1.6531229886899144E-3</v>
      </c>
      <c r="J918" s="123">
        <v>1275.6096869999999</v>
      </c>
      <c r="K918" s="123">
        <v>14.0747619047619</v>
      </c>
    </row>
    <row r="919" spans="1:11" x14ac:dyDescent="0.2">
      <c r="A919" s="120" t="s">
        <v>1787</v>
      </c>
      <c r="B919" s="61" t="s">
        <v>331</v>
      </c>
      <c r="C919" s="61" t="s">
        <v>704</v>
      </c>
      <c r="D919" s="61" t="s">
        <v>236</v>
      </c>
      <c r="E919" s="61" t="s">
        <v>1089</v>
      </c>
      <c r="F919" s="121">
        <v>14.092925819</v>
      </c>
      <c r="G919" s="121">
        <v>4.6410614289999996</v>
      </c>
      <c r="H919" s="76">
        <f>IF(ISERROR(F919/G919-1),"",IF((F919/G919-1)&gt;10000%,"",F919/G919-1))</f>
        <v>2.0365738602250252</v>
      </c>
      <c r="I919" s="62">
        <f>F919/$F$1034</f>
        <v>1.6590782099894139E-3</v>
      </c>
      <c r="J919" s="123">
        <v>223.52525177024543</v>
      </c>
      <c r="K919" s="123">
        <v>32.899523809523799</v>
      </c>
    </row>
    <row r="920" spans="1:11" x14ac:dyDescent="0.2">
      <c r="A920" s="120" t="s">
        <v>2255</v>
      </c>
      <c r="B920" s="120" t="s">
        <v>456</v>
      </c>
      <c r="C920" s="120" t="s">
        <v>941</v>
      </c>
      <c r="D920" s="120" t="s">
        <v>236</v>
      </c>
      <c r="E920" s="120" t="s">
        <v>1089</v>
      </c>
      <c r="F920" s="121">
        <v>14.191908567</v>
      </c>
      <c r="G920" s="121">
        <v>32.227342346</v>
      </c>
      <c r="H920" s="76">
        <f>IF(ISERROR(F920/G920-1),"",IF((F920/G920-1)&gt;10000%,"",F920/G920-1))</f>
        <v>-0.55963143300392337</v>
      </c>
      <c r="I920" s="122">
        <f>F920/$F$1034</f>
        <v>1.6707308733526363E-3</v>
      </c>
      <c r="J920" s="123">
        <v>255.02868841999998</v>
      </c>
      <c r="K920" s="123">
        <v>4.9326190476190499</v>
      </c>
    </row>
    <row r="921" spans="1:11" x14ac:dyDescent="0.2">
      <c r="A921" s="120" t="s">
        <v>2159</v>
      </c>
      <c r="B921" s="120" t="s">
        <v>1481</v>
      </c>
      <c r="C921" s="120" t="s">
        <v>1039</v>
      </c>
      <c r="D921" s="120" t="s">
        <v>237</v>
      </c>
      <c r="E921" s="120" t="s">
        <v>238</v>
      </c>
      <c r="F921" s="121">
        <v>14.28089525</v>
      </c>
      <c r="G921" s="121">
        <v>1.0875543999999999</v>
      </c>
      <c r="H921" s="76">
        <f>IF(ISERROR(F921/G921-1),"",IF((F921/G921-1)&gt;10000%,"",F921/G921-1))</f>
        <v>12.131200839240778</v>
      </c>
      <c r="I921" s="122">
        <f>F921/$F$1034</f>
        <v>1.681206758107915E-3</v>
      </c>
      <c r="J921" s="123">
        <v>80.158785780000002</v>
      </c>
      <c r="K921" s="123">
        <v>3.6956190476190498</v>
      </c>
    </row>
    <row r="922" spans="1:11" x14ac:dyDescent="0.2">
      <c r="A922" s="120" t="s">
        <v>2165</v>
      </c>
      <c r="B922" s="61" t="s">
        <v>155</v>
      </c>
      <c r="C922" s="61" t="s">
        <v>1039</v>
      </c>
      <c r="D922" s="61" t="s">
        <v>879</v>
      </c>
      <c r="E922" s="61" t="s">
        <v>238</v>
      </c>
      <c r="F922" s="121">
        <v>14.370646369999999</v>
      </c>
      <c r="G922" s="121">
        <v>1.9964332</v>
      </c>
      <c r="H922" s="76">
        <f>IF(ISERROR(F922/G922-1),"",IF((F922/G922-1)&gt;10000%,"",F922/G922-1))</f>
        <v>6.1981603842292339</v>
      </c>
      <c r="I922" s="62">
        <f>F922/$F$1034</f>
        <v>1.6917726355862022E-3</v>
      </c>
      <c r="J922" s="123">
        <v>241.3949581138823</v>
      </c>
      <c r="K922" s="123">
        <v>26.119571428571401</v>
      </c>
    </row>
    <row r="923" spans="1:11" x14ac:dyDescent="0.2">
      <c r="A923" s="120" t="s">
        <v>2303</v>
      </c>
      <c r="B923" s="61" t="s">
        <v>951</v>
      </c>
      <c r="C923" s="61" t="s">
        <v>941</v>
      </c>
      <c r="D923" s="61" t="s">
        <v>236</v>
      </c>
      <c r="E923" s="61" t="s">
        <v>1089</v>
      </c>
      <c r="F923" s="121">
        <v>14.583814942</v>
      </c>
      <c r="G923" s="121">
        <v>13.174401</v>
      </c>
      <c r="H923" s="76">
        <f>IF(ISERROR(F923/G923-1),"",IF((F923/G923-1)&gt;10000%,"",F923/G923-1))</f>
        <v>0.10698125417618609</v>
      </c>
      <c r="I923" s="62">
        <f>F923/$F$1034</f>
        <v>1.7168677320482126E-3</v>
      </c>
      <c r="J923" s="123">
        <v>117.17201101000001</v>
      </c>
      <c r="K923" s="123">
        <v>40.177761904761901</v>
      </c>
    </row>
    <row r="924" spans="1:11" x14ac:dyDescent="0.2">
      <c r="A924" s="120" t="s">
        <v>1880</v>
      </c>
      <c r="B924" s="61" t="s">
        <v>366</v>
      </c>
      <c r="C924" s="61" t="s">
        <v>704</v>
      </c>
      <c r="D924" s="61" t="s">
        <v>236</v>
      </c>
      <c r="E924" s="61" t="s">
        <v>1089</v>
      </c>
      <c r="F924" s="121">
        <v>14.604303738</v>
      </c>
      <c r="G924" s="121">
        <v>13.210832051000001</v>
      </c>
      <c r="H924" s="76">
        <f>IF(ISERROR(F924/G924-1),"",IF((F924/G924-1)&gt;10000%,"",F924/G924-1))</f>
        <v>0.10547947938635094</v>
      </c>
      <c r="I924" s="62">
        <f>F924/$F$1034</f>
        <v>1.7192797588642971E-3</v>
      </c>
      <c r="J924" s="123">
        <v>170.29431738700882</v>
      </c>
      <c r="K924" s="123">
        <v>31.3234285714286</v>
      </c>
    </row>
    <row r="925" spans="1:11" x14ac:dyDescent="0.2">
      <c r="A925" s="120" t="s">
        <v>1900</v>
      </c>
      <c r="B925" s="61" t="s">
        <v>541</v>
      </c>
      <c r="C925" s="61" t="s">
        <v>945</v>
      </c>
      <c r="D925" s="61" t="s">
        <v>237</v>
      </c>
      <c r="E925" s="61" t="s">
        <v>238</v>
      </c>
      <c r="F925" s="121">
        <v>14.624467460000002</v>
      </c>
      <c r="G925" s="121">
        <v>13.773188573000001</v>
      </c>
      <c r="H925" s="76">
        <f>IF(ISERROR(F925/G925-1),"",IF((F925/G925-1)&gt;10000%,"",F925/G925-1))</f>
        <v>6.1806957952263097E-2</v>
      </c>
      <c r="I925" s="62">
        <f>F925/$F$1034</f>
        <v>1.7216535166085822E-3</v>
      </c>
      <c r="J925" s="123">
        <v>274.19934006</v>
      </c>
      <c r="K925" s="123">
        <v>34.5356666666667</v>
      </c>
    </row>
    <row r="926" spans="1:11" x14ac:dyDescent="0.2">
      <c r="A926" s="120" t="s">
        <v>2450</v>
      </c>
      <c r="B926" s="61" t="s">
        <v>979</v>
      </c>
      <c r="C926" s="61" t="s">
        <v>945</v>
      </c>
      <c r="D926" s="61" t="s">
        <v>237</v>
      </c>
      <c r="E926" s="61" t="s">
        <v>238</v>
      </c>
      <c r="F926" s="121">
        <v>14.684047064</v>
      </c>
      <c r="G926" s="121">
        <v>5.3910545039999995</v>
      </c>
      <c r="H926" s="76">
        <f>IF(ISERROR(F926/G926-1),"",IF((F926/G926-1)&gt;10000%,"",F926/G926-1))</f>
        <v>1.7237801163213766</v>
      </c>
      <c r="I926" s="62">
        <f>F926/$F$1034</f>
        <v>1.7286674769476716E-3</v>
      </c>
      <c r="J926" s="123">
        <v>44.612400000000001</v>
      </c>
      <c r="K926" s="123">
        <v>9.0460952380952406</v>
      </c>
    </row>
    <row r="927" spans="1:11" x14ac:dyDescent="0.2">
      <c r="A927" s="120" t="s">
        <v>1919</v>
      </c>
      <c r="B927" s="120" t="s">
        <v>866</v>
      </c>
      <c r="C927" s="120" t="s">
        <v>945</v>
      </c>
      <c r="D927" s="120" t="s">
        <v>879</v>
      </c>
      <c r="E927" s="120" t="s">
        <v>1089</v>
      </c>
      <c r="F927" s="121">
        <v>14.835258606</v>
      </c>
      <c r="G927" s="121">
        <v>5.1081801179999999</v>
      </c>
      <c r="H927" s="76">
        <f>IF(ISERROR(F927/G927-1),"",IF((F927/G927-1)&gt;10000%,"",F927/G927-1))</f>
        <v>1.9042160345372534</v>
      </c>
      <c r="I927" s="122">
        <f>F927/$F$1034</f>
        <v>1.7464687325317231E-3</v>
      </c>
      <c r="J927" s="123">
        <v>668.86898254999994</v>
      </c>
      <c r="K927" s="123">
        <v>6.96285714285714</v>
      </c>
    </row>
    <row r="928" spans="1:11" x14ac:dyDescent="0.2">
      <c r="A928" s="120" t="s">
        <v>2445</v>
      </c>
      <c r="B928" s="61" t="s">
        <v>127</v>
      </c>
      <c r="C928" s="61" t="s">
        <v>704</v>
      </c>
      <c r="D928" s="61" t="s">
        <v>236</v>
      </c>
      <c r="E928" s="61" t="s">
        <v>238</v>
      </c>
      <c r="F928" s="121">
        <v>14.973717193000001</v>
      </c>
      <c r="G928" s="121">
        <v>25.226855136999998</v>
      </c>
      <c r="H928" s="76">
        <f>IF(ISERROR(F928/G928-1),"",IF((F928/G928-1)&gt;10000%,"",F928/G928-1))</f>
        <v>-0.40643742108630154</v>
      </c>
      <c r="I928" s="62">
        <f>F928/$F$1034</f>
        <v>1.7627686568787262E-3</v>
      </c>
      <c r="J928" s="123">
        <v>491.12730510399996</v>
      </c>
      <c r="K928" s="123">
        <v>21.5584285714286</v>
      </c>
    </row>
    <row r="929" spans="1:11" x14ac:dyDescent="0.2">
      <c r="A929" s="120" t="s">
        <v>1898</v>
      </c>
      <c r="B929" s="61" t="s">
        <v>1012</v>
      </c>
      <c r="C929" s="61" t="s">
        <v>945</v>
      </c>
      <c r="D929" s="61" t="s">
        <v>879</v>
      </c>
      <c r="E929" s="61" t="s">
        <v>238</v>
      </c>
      <c r="F929" s="121">
        <v>15.048417847</v>
      </c>
      <c r="G929" s="121">
        <v>17.520820286999999</v>
      </c>
      <c r="H929" s="76">
        <f>IF(ISERROR(F929/G929-1),"",IF((F929/G929-1)&gt;10000%,"",F929/G929-1))</f>
        <v>-0.14111225385003567</v>
      </c>
      <c r="I929" s="62">
        <f>F929/$F$1034</f>
        <v>1.7715627305093606E-3</v>
      </c>
      <c r="J929" s="123">
        <v>1573.75614617</v>
      </c>
      <c r="K929" s="123">
        <v>17.086904761904801</v>
      </c>
    </row>
    <row r="930" spans="1:11" x14ac:dyDescent="0.2">
      <c r="A930" s="120" t="s">
        <v>1786</v>
      </c>
      <c r="B930" s="61" t="s">
        <v>174</v>
      </c>
      <c r="C930" s="61" t="s">
        <v>704</v>
      </c>
      <c r="D930" s="61" t="s">
        <v>236</v>
      </c>
      <c r="E930" s="61" t="s">
        <v>1089</v>
      </c>
      <c r="F930" s="121">
        <v>15.305734112</v>
      </c>
      <c r="G930" s="121">
        <v>4.7056554269999999</v>
      </c>
      <c r="H930" s="76">
        <f>IF(ISERROR(F930/G930-1),"",IF((F930/G930-1)&gt;10000%,"",F930/G930-1))</f>
        <v>2.2526253461269423</v>
      </c>
      <c r="I930" s="62">
        <f>F930/$F$1034</f>
        <v>1.801855078160961E-3</v>
      </c>
      <c r="J930" s="123">
        <v>121.72814140417067</v>
      </c>
      <c r="K930" s="123">
        <v>37.332619047618998</v>
      </c>
    </row>
    <row r="931" spans="1:11" x14ac:dyDescent="0.2">
      <c r="A931" s="120" t="s">
        <v>2469</v>
      </c>
      <c r="B931" s="61" t="s">
        <v>315</v>
      </c>
      <c r="C931" s="61" t="s">
        <v>942</v>
      </c>
      <c r="D931" s="61" t="s">
        <v>236</v>
      </c>
      <c r="E931" s="61" t="s">
        <v>1089</v>
      </c>
      <c r="F931" s="121">
        <v>15.38935425</v>
      </c>
      <c r="G931" s="121">
        <v>1.8394391159999999</v>
      </c>
      <c r="H931" s="76">
        <f>IF(ISERROR(F931/G931-1),"",IF((F931/G931-1)&gt;10000%,"",F931/G931-1))</f>
        <v>7.3663297774515755</v>
      </c>
      <c r="I931" s="62">
        <f>F931/$F$1034</f>
        <v>1.8116991907784468E-3</v>
      </c>
      <c r="J931" s="123">
        <v>759.58789453999998</v>
      </c>
      <c r="K931" s="123">
        <v>10.9030476190476</v>
      </c>
    </row>
    <row r="932" spans="1:11" x14ac:dyDescent="0.2">
      <c r="A932" s="120" t="s">
        <v>1929</v>
      </c>
      <c r="B932" s="61" t="s">
        <v>878</v>
      </c>
      <c r="C932" s="61" t="s">
        <v>945</v>
      </c>
      <c r="D932" s="61" t="s">
        <v>879</v>
      </c>
      <c r="E932" s="61" t="s">
        <v>1089</v>
      </c>
      <c r="F932" s="121">
        <v>15.485776333</v>
      </c>
      <c r="G932" s="121">
        <v>10.309621863</v>
      </c>
      <c r="H932" s="76">
        <f>IF(ISERROR(F932/G932-1),"",IF((F932/G932-1)&gt;10000%,"",F932/G932-1))</f>
        <v>0.50207025425215646</v>
      </c>
      <c r="I932" s="62">
        <f>F932/$F$1034</f>
        <v>1.8230504019408171E-3</v>
      </c>
      <c r="J932" s="123">
        <v>777.42312475999995</v>
      </c>
      <c r="K932" s="123">
        <v>19.733809523809501</v>
      </c>
    </row>
    <row r="933" spans="1:11" x14ac:dyDescent="0.2">
      <c r="A933" s="120" t="s">
        <v>1918</v>
      </c>
      <c r="B933" s="61" t="s">
        <v>403</v>
      </c>
      <c r="C933" s="61" t="s">
        <v>945</v>
      </c>
      <c r="D933" s="61" t="s">
        <v>237</v>
      </c>
      <c r="E933" s="61" t="s">
        <v>238</v>
      </c>
      <c r="F933" s="121">
        <v>15.524538222999999</v>
      </c>
      <c r="G933" s="121">
        <v>36.692985524999997</v>
      </c>
      <c r="H933" s="76">
        <f>IF(ISERROR(F933/G933-1),"",IF((F933/G933-1)&gt;10000%,"",F933/G933-1))</f>
        <v>-0.57690719354458964</v>
      </c>
      <c r="I933" s="62">
        <f>F933/$F$1034</f>
        <v>1.8276136138602544E-3</v>
      </c>
      <c r="J933" s="123">
        <v>816.78629117999992</v>
      </c>
      <c r="K933" s="123">
        <v>6.73542857142857</v>
      </c>
    </row>
    <row r="934" spans="1:11" x14ac:dyDescent="0.2">
      <c r="A934" s="120" t="s">
        <v>1967</v>
      </c>
      <c r="B934" s="61" t="s">
        <v>198</v>
      </c>
      <c r="C934" s="61" t="s">
        <v>945</v>
      </c>
      <c r="D934" s="61" t="s">
        <v>237</v>
      </c>
      <c r="E934" s="61" t="s">
        <v>1089</v>
      </c>
      <c r="F934" s="121">
        <v>15.687337019999999</v>
      </c>
      <c r="G934" s="121">
        <v>37.502434737000002</v>
      </c>
      <c r="H934" s="76">
        <f>IF(ISERROR(F934/G934-1),"",IF((F934/G934-1)&gt;10000%,"",F934/G934-1))</f>
        <v>-0.58169817159836745</v>
      </c>
      <c r="I934" s="62">
        <f>F934/$F$1034</f>
        <v>1.8467789695985957E-3</v>
      </c>
      <c r="J934" s="123">
        <v>284.29761145999998</v>
      </c>
      <c r="K934" s="123">
        <v>16.754238095238101</v>
      </c>
    </row>
    <row r="935" spans="1:11" x14ac:dyDescent="0.2">
      <c r="A935" s="120" t="s">
        <v>1788</v>
      </c>
      <c r="B935" s="61" t="s">
        <v>133</v>
      </c>
      <c r="C935" s="61" t="s">
        <v>704</v>
      </c>
      <c r="D935" s="61" t="s">
        <v>236</v>
      </c>
      <c r="E935" s="61" t="s">
        <v>1089</v>
      </c>
      <c r="F935" s="121">
        <v>15.779793402000001</v>
      </c>
      <c r="G935" s="121">
        <v>10.457827809000001</v>
      </c>
      <c r="H935" s="76">
        <f>IF(ISERROR(F935/G935-1),"",IF((F935/G935-1)&gt;10000%,"",F935/G935-1))</f>
        <v>0.50889780269856022</v>
      </c>
      <c r="I935" s="62">
        <f>F935/$F$1034</f>
        <v>1.8576633218417514E-3</v>
      </c>
      <c r="J935" s="123">
        <v>164.61020916499069</v>
      </c>
      <c r="K935" s="123">
        <v>26.073190476190501</v>
      </c>
    </row>
    <row r="936" spans="1:11" x14ac:dyDescent="0.2">
      <c r="A936" s="120" t="s">
        <v>1908</v>
      </c>
      <c r="B936" s="61" t="s">
        <v>1679</v>
      </c>
      <c r="C936" s="61" t="s">
        <v>945</v>
      </c>
      <c r="D936" s="61" t="s">
        <v>879</v>
      </c>
      <c r="E936" s="61" t="s">
        <v>238</v>
      </c>
      <c r="F936" s="121">
        <v>15.860071493000001</v>
      </c>
      <c r="G936" s="121">
        <v>15.276322206</v>
      </c>
      <c r="H936" s="76">
        <f>IF(ISERROR(F936/G936-1),"",IF((F936/G936-1)&gt;10000%,"",F936/G936-1))</f>
        <v>3.8212684907282579E-2</v>
      </c>
      <c r="I936" s="62">
        <f>F936/$F$1034</f>
        <v>1.8671139946990572E-3</v>
      </c>
      <c r="J936" s="123">
        <v>576.73353565000002</v>
      </c>
      <c r="K936" s="123">
        <v>10.2395714285714</v>
      </c>
    </row>
    <row r="937" spans="1:11" x14ac:dyDescent="0.2">
      <c r="A937" s="120" t="s">
        <v>2410</v>
      </c>
      <c r="B937" s="120" t="s">
        <v>1707</v>
      </c>
      <c r="C937" s="120" t="s">
        <v>704</v>
      </c>
      <c r="D937" s="120" t="s">
        <v>237</v>
      </c>
      <c r="E937" s="120" t="s">
        <v>238</v>
      </c>
      <c r="F937" s="121">
        <v>15.959299054999999</v>
      </c>
      <c r="G937" s="121">
        <v>24.919515678</v>
      </c>
      <c r="H937" s="76">
        <f>IF(ISERROR(F937/G937-1),"",IF((F937/G937-1)&gt;10000%,"",F937/G937-1))</f>
        <v>-0.35956624273040982</v>
      </c>
      <c r="I937" s="122">
        <f>F937/$F$1034</f>
        <v>1.87879547859097E-3</v>
      </c>
      <c r="J937" s="123">
        <v>133.90790000000001</v>
      </c>
      <c r="K937" s="123">
        <v>6.5087142857142899</v>
      </c>
    </row>
    <row r="938" spans="1:11" x14ac:dyDescent="0.2">
      <c r="A938" s="120" t="s">
        <v>2178</v>
      </c>
      <c r="B938" s="61" t="s">
        <v>100</v>
      </c>
      <c r="C938" s="61" t="s">
        <v>1039</v>
      </c>
      <c r="D938" s="61" t="s">
        <v>237</v>
      </c>
      <c r="E938" s="61" t="s">
        <v>238</v>
      </c>
      <c r="F938" s="121">
        <v>16.103211688999998</v>
      </c>
      <c r="G938" s="121">
        <v>20.870252017999999</v>
      </c>
      <c r="H938" s="76">
        <f>IF(ISERROR(F938/G938-1),"",IF((F938/G938-1)&gt;10000%,"",F938/G938-1))</f>
        <v>-0.22841316553765445</v>
      </c>
      <c r="I938" s="62">
        <f>F938/$F$1034</f>
        <v>1.8957374761774245E-3</v>
      </c>
      <c r="J938" s="123">
        <v>1466.5141532017824</v>
      </c>
      <c r="K938" s="123">
        <v>5.8636666666666697</v>
      </c>
    </row>
    <row r="939" spans="1:11" x14ac:dyDescent="0.2">
      <c r="A939" s="120" t="s">
        <v>2438</v>
      </c>
      <c r="B939" s="61" t="s">
        <v>112</v>
      </c>
      <c r="C939" s="61" t="s">
        <v>704</v>
      </c>
      <c r="D939" s="61" t="s">
        <v>236</v>
      </c>
      <c r="E939" s="61" t="s">
        <v>1089</v>
      </c>
      <c r="F939" s="121">
        <v>16.224324648</v>
      </c>
      <c r="G939" s="121">
        <v>26.813210770000001</v>
      </c>
      <c r="H939" s="76">
        <f>IF(ISERROR(F939/G939-1),"",IF((F939/G939-1)&gt;10000%,"",F939/G939-1))</f>
        <v>-0.39491302301801889</v>
      </c>
      <c r="I939" s="62">
        <f>F939/$F$1034</f>
        <v>1.9099954006002824E-3</v>
      </c>
      <c r="J939" s="123">
        <v>260.84596158760002</v>
      </c>
      <c r="K939" s="123">
        <v>11.5659047619048</v>
      </c>
    </row>
    <row r="940" spans="1:11" x14ac:dyDescent="0.2">
      <c r="A940" s="120" t="s">
        <v>1851</v>
      </c>
      <c r="B940" s="61" t="s">
        <v>1689</v>
      </c>
      <c r="C940" s="61" t="s">
        <v>704</v>
      </c>
      <c r="D940" s="61" t="s">
        <v>236</v>
      </c>
      <c r="E940" s="61" t="s">
        <v>1089</v>
      </c>
      <c r="F940" s="121">
        <v>16.304567485</v>
      </c>
      <c r="G940" s="121">
        <v>14.87993741</v>
      </c>
      <c r="H940" s="76">
        <f>IF(ISERROR(F940/G940-1),"",IF((F940/G940-1)&gt;10000%,"",F940/G940-1))</f>
        <v>9.5741671201021505E-2</v>
      </c>
      <c r="I940" s="62">
        <f>F940/$F$1034</f>
        <v>1.9194419232091608E-3</v>
      </c>
      <c r="J940" s="123">
        <v>289.51018699999997</v>
      </c>
      <c r="K940" s="123">
        <v>18.737428571428602</v>
      </c>
    </row>
    <row r="941" spans="1:11" x14ac:dyDescent="0.2">
      <c r="A941" s="120" t="s">
        <v>2631</v>
      </c>
      <c r="B941" s="61" t="s">
        <v>343</v>
      </c>
      <c r="C941" s="61" t="s">
        <v>940</v>
      </c>
      <c r="D941" s="61" t="s">
        <v>236</v>
      </c>
      <c r="E941" s="61" t="s">
        <v>1089</v>
      </c>
      <c r="F941" s="121">
        <v>16.313383030000001</v>
      </c>
      <c r="G941" s="121">
        <v>18.794715364999998</v>
      </c>
      <c r="H941" s="76">
        <f>IF(ISERROR(F941/G941-1),"",IF((F941/G941-1)&gt;10000%,"",F941/G941-1))</f>
        <v>-0.13202287381381672</v>
      </c>
      <c r="I941" s="62">
        <f>F941/$F$1034</f>
        <v>1.9204797260619201E-3</v>
      </c>
      <c r="J941" s="123">
        <v>1501.6946600000001</v>
      </c>
      <c r="K941" s="123">
        <v>5.1457619047619003</v>
      </c>
    </row>
    <row r="942" spans="1:11" x14ac:dyDescent="0.2">
      <c r="A942" s="120" t="s">
        <v>1766</v>
      </c>
      <c r="B942" s="120" t="s">
        <v>959</v>
      </c>
      <c r="C942" s="120" t="s">
        <v>704</v>
      </c>
      <c r="D942" s="120" t="s">
        <v>236</v>
      </c>
      <c r="E942" s="120" t="s">
        <v>1089</v>
      </c>
      <c r="F942" s="121">
        <v>16.536382256</v>
      </c>
      <c r="G942" s="121">
        <v>34.272763468000001</v>
      </c>
      <c r="H942" s="76">
        <f>IF(ISERROR(F942/G942-1),"",IF((F942/G942-1)&gt;10000%,"",F942/G942-1))</f>
        <v>-0.5175065975803268</v>
      </c>
      <c r="I942" s="122">
        <f>F942/$F$1034</f>
        <v>1.9467321282566658E-3</v>
      </c>
      <c r="J942" s="123">
        <v>1044.7250216280149</v>
      </c>
      <c r="K942" s="123">
        <v>10.4804285714286</v>
      </c>
    </row>
    <row r="943" spans="1:11" x14ac:dyDescent="0.2">
      <c r="A943" s="120" t="s">
        <v>1718</v>
      </c>
      <c r="B943" s="61" t="s">
        <v>884</v>
      </c>
      <c r="C943" s="61" t="s">
        <v>171</v>
      </c>
      <c r="D943" s="61" t="s">
        <v>879</v>
      </c>
      <c r="E943" s="61" t="s">
        <v>238</v>
      </c>
      <c r="F943" s="121">
        <v>16.954961382</v>
      </c>
      <c r="G943" s="121">
        <v>8.6639972729999997</v>
      </c>
      <c r="H943" s="76">
        <f>IF(ISERROR(F943/G943-1),"",IF((F943/G943-1)&gt;10000%,"",F943/G943-1))</f>
        <v>0.95694445043715581</v>
      </c>
      <c r="I943" s="62">
        <f>F943/$F$1034</f>
        <v>1.996009014832394E-3</v>
      </c>
      <c r="J943" s="123">
        <v>1050.31279524</v>
      </c>
      <c r="K943" s="123">
        <v>31.100142857142899</v>
      </c>
    </row>
    <row r="944" spans="1:11" x14ac:dyDescent="0.2">
      <c r="A944" s="120" t="s">
        <v>2456</v>
      </c>
      <c r="B944" s="120" t="s">
        <v>320</v>
      </c>
      <c r="C944" s="120" t="s">
        <v>942</v>
      </c>
      <c r="D944" s="120" t="s">
        <v>236</v>
      </c>
      <c r="E944" s="120" t="s">
        <v>1089</v>
      </c>
      <c r="F944" s="121">
        <v>17.067166480000001</v>
      </c>
      <c r="G944" s="121">
        <v>0.18745116000000001</v>
      </c>
      <c r="H944" s="76">
        <f>IF(ISERROR(F944/G944-1),"",IF((F944/G944-1)&gt;10000%,"",F944/G944-1))</f>
        <v>90.048604233764152</v>
      </c>
      <c r="I944" s="122">
        <f>F944/$F$1034</f>
        <v>2.0092182685766059E-3</v>
      </c>
      <c r="J944" s="123">
        <v>168.24989215169518</v>
      </c>
      <c r="K944" s="123">
        <v>7.6436666666666699</v>
      </c>
    </row>
    <row r="945" spans="1:11" x14ac:dyDescent="0.2">
      <c r="A945" s="120" t="s">
        <v>1934</v>
      </c>
      <c r="B945" s="61" t="s">
        <v>538</v>
      </c>
      <c r="C945" s="61" t="s">
        <v>945</v>
      </c>
      <c r="D945" s="61" t="s">
        <v>879</v>
      </c>
      <c r="E945" s="61" t="s">
        <v>238</v>
      </c>
      <c r="F945" s="121">
        <v>17.17512997</v>
      </c>
      <c r="G945" s="121">
        <v>5.2250590399999997</v>
      </c>
      <c r="H945" s="76">
        <f>IF(ISERROR(F945/G945-1),"",IF((F945/G945-1)&gt;10000%,"",F945/G945-1))</f>
        <v>2.2870690720463136</v>
      </c>
      <c r="I945" s="62">
        <f>F945/$F$1034</f>
        <v>2.0219281824748201E-3</v>
      </c>
      <c r="J945" s="123">
        <v>291.51008325999999</v>
      </c>
      <c r="K945" s="123">
        <v>37.7788095238095</v>
      </c>
    </row>
    <row r="946" spans="1:11" x14ac:dyDescent="0.2">
      <c r="A946" s="120" t="s">
        <v>1848</v>
      </c>
      <c r="B946" s="61" t="s">
        <v>550</v>
      </c>
      <c r="C946" s="61" t="s">
        <v>704</v>
      </c>
      <c r="D946" s="61" t="s">
        <v>236</v>
      </c>
      <c r="E946" s="61" t="s">
        <v>1089</v>
      </c>
      <c r="F946" s="121">
        <v>17.269496105000002</v>
      </c>
      <c r="G946" s="121">
        <v>8.4552696999999988</v>
      </c>
      <c r="H946" s="76">
        <f>IF(ISERROR(F946/G946-1),"",IF((F946/G946-1)&gt;10000%,"",F946/G946-1))</f>
        <v>1.0424536079552853</v>
      </c>
      <c r="I946" s="62">
        <f>F946/$F$1034</f>
        <v>2.033037358833951E-3</v>
      </c>
      <c r="J946" s="123">
        <v>227.67518675394999</v>
      </c>
      <c r="K946" s="123">
        <v>11.4960476190476</v>
      </c>
    </row>
    <row r="947" spans="1:11" x14ac:dyDescent="0.2">
      <c r="A947" s="120" t="s">
        <v>2393</v>
      </c>
      <c r="B947" s="61" t="s">
        <v>974</v>
      </c>
      <c r="C947" s="61" t="s">
        <v>945</v>
      </c>
      <c r="D947" s="61" t="s">
        <v>237</v>
      </c>
      <c r="E947" s="61" t="s">
        <v>238</v>
      </c>
      <c r="F947" s="121">
        <v>17.507123169</v>
      </c>
      <c r="G947" s="121">
        <v>14.937650789999999</v>
      </c>
      <c r="H947" s="76">
        <f>IF(ISERROR(F947/G947-1),"",IF((F947/G947-1)&gt;10000%,"",F947/G947-1))</f>
        <v>0.17201315087109492</v>
      </c>
      <c r="I947" s="62">
        <f>F947/$F$1034</f>
        <v>2.0610118113393808E-3</v>
      </c>
      <c r="J947" s="123">
        <v>276.00200000000001</v>
      </c>
      <c r="K947" s="123">
        <v>29.8981904761905</v>
      </c>
    </row>
    <row r="948" spans="1:11" x14ac:dyDescent="0.2">
      <c r="A948" s="120" t="s">
        <v>2436</v>
      </c>
      <c r="B948" s="61" t="s">
        <v>114</v>
      </c>
      <c r="C948" s="61" t="s">
        <v>704</v>
      </c>
      <c r="D948" s="61" t="s">
        <v>236</v>
      </c>
      <c r="E948" s="61" t="s">
        <v>1089</v>
      </c>
      <c r="F948" s="121">
        <v>17.529757877999998</v>
      </c>
      <c r="G948" s="121">
        <v>8.2233900000000002</v>
      </c>
      <c r="H948" s="76">
        <f>IF(ISERROR(F948/G948-1),"",IF((F948/G948-1)&gt;10000%,"",F948/G948-1))</f>
        <v>1.131694821478733</v>
      </c>
      <c r="I948" s="62">
        <f>F948/$F$1034</f>
        <v>2.0636764640150317E-3</v>
      </c>
      <c r="J948" s="123">
        <v>147.06369526239999</v>
      </c>
      <c r="K948" s="123">
        <v>18.5672380952381</v>
      </c>
    </row>
    <row r="949" spans="1:11" x14ac:dyDescent="0.2">
      <c r="A949" s="120" t="s">
        <v>2004</v>
      </c>
      <c r="B949" s="61" t="s">
        <v>651</v>
      </c>
      <c r="C949" s="61" t="s">
        <v>945</v>
      </c>
      <c r="D949" s="61" t="s">
        <v>237</v>
      </c>
      <c r="E949" s="61" t="s">
        <v>238</v>
      </c>
      <c r="F949" s="121">
        <v>17.573685388999998</v>
      </c>
      <c r="G949" s="121">
        <v>27.692862133999999</v>
      </c>
      <c r="H949" s="76">
        <f>IF(ISERROR(F949/G949-1),"",IF((F949/G949-1)&gt;10000%,"",F949/G949-1))</f>
        <v>-0.36540739978538184</v>
      </c>
      <c r="I949" s="62">
        <f>F949/$F$1034</f>
        <v>2.0688477944580622E-3</v>
      </c>
      <c r="J949" s="123">
        <v>462.89346595000001</v>
      </c>
      <c r="K949" s="123">
        <v>29.4847619047619</v>
      </c>
    </row>
    <row r="950" spans="1:11" x14ac:dyDescent="0.2">
      <c r="A950" s="120" t="s">
        <v>2461</v>
      </c>
      <c r="B950" s="61" t="s">
        <v>504</v>
      </c>
      <c r="C950" s="61" t="s">
        <v>941</v>
      </c>
      <c r="D950" s="61" t="s">
        <v>236</v>
      </c>
      <c r="E950" s="61" t="s">
        <v>1089</v>
      </c>
      <c r="F950" s="121">
        <v>17.71579053</v>
      </c>
      <c r="G950" s="121">
        <v>18.084911942000002</v>
      </c>
      <c r="H950" s="76">
        <f>IF(ISERROR(F950/G950-1),"",IF((F950/G950-1)&gt;10000%,"",F950/G950-1))</f>
        <v>-2.0410462223084513E-2</v>
      </c>
      <c r="I950" s="62">
        <f>F950/$F$1034</f>
        <v>2.0855770064037269E-3</v>
      </c>
      <c r="J950" s="123">
        <v>84.296236640000004</v>
      </c>
      <c r="K950" s="123">
        <v>12.866619047619</v>
      </c>
    </row>
    <row r="951" spans="1:11" x14ac:dyDescent="0.2">
      <c r="A951" s="120" t="s">
        <v>2452</v>
      </c>
      <c r="B951" s="61" t="s">
        <v>268</v>
      </c>
      <c r="C951" s="61" t="s">
        <v>942</v>
      </c>
      <c r="D951" s="61" t="s">
        <v>236</v>
      </c>
      <c r="E951" s="61" t="s">
        <v>1089</v>
      </c>
      <c r="F951" s="121">
        <v>17.88247703</v>
      </c>
      <c r="G951" s="121">
        <v>9.1267110700000007</v>
      </c>
      <c r="H951" s="76">
        <f>IF(ISERROR(F951/G951-1),"",IF((F951/G951-1)&gt;10000%,"",F951/G951-1))</f>
        <v>0.95935610241685887</v>
      </c>
      <c r="I951" s="62">
        <f>F951/$F$1034</f>
        <v>2.1052000388102812E-3</v>
      </c>
      <c r="J951" s="123">
        <v>440.71733245000001</v>
      </c>
      <c r="K951" s="123">
        <v>23.200523809523801</v>
      </c>
    </row>
    <row r="952" spans="1:11" x14ac:dyDescent="0.2">
      <c r="A952" s="120" t="s">
        <v>2420</v>
      </c>
      <c r="B952" s="61" t="s">
        <v>638</v>
      </c>
      <c r="C952" s="61" t="s">
        <v>945</v>
      </c>
      <c r="D952" s="61" t="s">
        <v>237</v>
      </c>
      <c r="E952" s="61" t="s">
        <v>238</v>
      </c>
      <c r="F952" s="121">
        <v>17.898089291999998</v>
      </c>
      <c r="G952" s="121">
        <v>35.525076851000001</v>
      </c>
      <c r="H952" s="76">
        <f>IF(ISERROR(F952/G952-1),"",IF((F952/G952-1)&gt;10000%,"",F952/G952-1))</f>
        <v>-0.49618436106222863</v>
      </c>
      <c r="I952" s="62">
        <f>F952/$F$1034</f>
        <v>2.1070379796343163E-3</v>
      </c>
      <c r="J952" s="123">
        <v>459.15699999999998</v>
      </c>
      <c r="K952" s="123">
        <v>7.7606666666666699</v>
      </c>
    </row>
    <row r="953" spans="1:11" x14ac:dyDescent="0.2">
      <c r="A953" s="120" t="s">
        <v>2377</v>
      </c>
      <c r="B953" s="61" t="s">
        <v>443</v>
      </c>
      <c r="C953" s="61" t="s">
        <v>945</v>
      </c>
      <c r="D953" s="61" t="s">
        <v>237</v>
      </c>
      <c r="E953" s="61" t="s">
        <v>238</v>
      </c>
      <c r="F953" s="121">
        <v>18.133808995000003</v>
      </c>
      <c r="G953" s="121">
        <v>20.214105725000003</v>
      </c>
      <c r="H953" s="76">
        <f>IF(ISERROR(F953/G953-1),"",IF((F953/G953-1)&gt;10000%,"",F953/G953-1))</f>
        <v>-0.1029131220693662</v>
      </c>
      <c r="I953" s="62">
        <f>F953/$F$1034</f>
        <v>2.1347878896200226E-3</v>
      </c>
      <c r="J953" s="123">
        <v>329.57100000000003</v>
      </c>
      <c r="K953" s="123">
        <v>21.868380952380999</v>
      </c>
    </row>
    <row r="954" spans="1:11" x14ac:dyDescent="0.2">
      <c r="A954" s="120" t="s">
        <v>1819</v>
      </c>
      <c r="B954" s="61" t="s">
        <v>583</v>
      </c>
      <c r="C954" s="61" t="s">
        <v>704</v>
      </c>
      <c r="D954" s="61" t="s">
        <v>236</v>
      </c>
      <c r="E954" s="61" t="s">
        <v>1089</v>
      </c>
      <c r="F954" s="121">
        <v>18.26080254</v>
      </c>
      <c r="G954" s="121">
        <v>23.564676590999998</v>
      </c>
      <c r="H954" s="76">
        <f>IF(ISERROR(F954/G954-1),"",IF((F954/G954-1)&gt;10000%,"",F954/G954-1))</f>
        <v>-0.22507731139521325</v>
      </c>
      <c r="I954" s="62">
        <f>F954/$F$1034</f>
        <v>2.1497381012385887E-3</v>
      </c>
      <c r="J954" s="123">
        <v>644.11882614882995</v>
      </c>
      <c r="K954" s="123">
        <v>26.5038571428571</v>
      </c>
    </row>
    <row r="955" spans="1:11" x14ac:dyDescent="0.2">
      <c r="A955" s="120" t="s">
        <v>2389</v>
      </c>
      <c r="B955" s="61" t="s">
        <v>454</v>
      </c>
      <c r="C955" s="61" t="s">
        <v>945</v>
      </c>
      <c r="D955" s="61" t="s">
        <v>237</v>
      </c>
      <c r="E955" s="61" t="s">
        <v>238</v>
      </c>
      <c r="F955" s="121">
        <v>18.642052011000001</v>
      </c>
      <c r="G955" s="121">
        <v>23.617819068999999</v>
      </c>
      <c r="H955" s="76">
        <f>IF(ISERROR(F955/G955-1),"",IF((F955/G955-1)&gt;10000%,"",F955/G955-1))</f>
        <v>-0.21067851538125437</v>
      </c>
      <c r="I955" s="62">
        <f>F955/$F$1034</f>
        <v>2.1946203845933572E-3</v>
      </c>
      <c r="J955" s="123">
        <v>202.51949999999999</v>
      </c>
      <c r="K955" s="123">
        <v>27.655333333333299</v>
      </c>
    </row>
    <row r="956" spans="1:11" x14ac:dyDescent="0.2">
      <c r="A956" s="120" t="s">
        <v>2366</v>
      </c>
      <c r="B956" s="61" t="s">
        <v>982</v>
      </c>
      <c r="C956" s="61" t="s">
        <v>945</v>
      </c>
      <c r="D956" s="61" t="s">
        <v>879</v>
      </c>
      <c r="E956" s="61" t="s">
        <v>238</v>
      </c>
      <c r="F956" s="121">
        <v>18.690164537999998</v>
      </c>
      <c r="G956" s="121">
        <v>27.151284783000001</v>
      </c>
      <c r="H956" s="76">
        <f>IF(ISERROR(F956/G956-1),"",IF((F956/G956-1)&gt;10000%,"",F956/G956-1))</f>
        <v>-0.31162872448296408</v>
      </c>
      <c r="I956" s="62">
        <f>F956/$F$1034</f>
        <v>2.200284392635293E-3</v>
      </c>
      <c r="J956" s="123">
        <v>979.10665631999996</v>
      </c>
      <c r="K956" s="123">
        <v>10.1741428571429</v>
      </c>
    </row>
    <row r="957" spans="1:11" x14ac:dyDescent="0.2">
      <c r="A957" s="120" t="s">
        <v>2819</v>
      </c>
      <c r="B957" s="61" t="s">
        <v>59</v>
      </c>
      <c r="C957" s="61" t="s">
        <v>946</v>
      </c>
      <c r="D957" s="61" t="s">
        <v>236</v>
      </c>
      <c r="E957" s="61" t="s">
        <v>1089</v>
      </c>
      <c r="F957" s="121">
        <v>18.741350835999999</v>
      </c>
      <c r="G957" s="121">
        <v>9.3641626879999986</v>
      </c>
      <c r="H957" s="76">
        <f>IF(ISERROR(F957/G957-1),"",IF((F957/G957-1)&gt;10000%,"",F957/G957-1))</f>
        <v>1.0013909903569589</v>
      </c>
      <c r="I957" s="62">
        <f>F957/$F$1034</f>
        <v>2.2063102578638843E-3</v>
      </c>
      <c r="J957" s="123">
        <v>224.8432411</v>
      </c>
      <c r="K957" s="123">
        <v>26.916809523809501</v>
      </c>
    </row>
    <row r="958" spans="1:11" x14ac:dyDescent="0.2">
      <c r="A958" s="120" t="s">
        <v>1912</v>
      </c>
      <c r="B958" s="61" t="s">
        <v>1009</v>
      </c>
      <c r="C958" s="61" t="s">
        <v>945</v>
      </c>
      <c r="D958" s="61" t="s">
        <v>879</v>
      </c>
      <c r="E958" s="61" t="s">
        <v>238</v>
      </c>
      <c r="F958" s="121">
        <v>19.262835039999999</v>
      </c>
      <c r="G958" s="121">
        <v>36.290100705</v>
      </c>
      <c r="H958" s="76">
        <f>IF(ISERROR(F958/G958-1),"",IF((F958/G958-1)&gt;10000%,"",F958/G958-1))</f>
        <v>-0.46919863362776526</v>
      </c>
      <c r="I958" s="62">
        <f>F958/$F$1034</f>
        <v>2.2677015609064107E-3</v>
      </c>
      <c r="J958" s="123">
        <v>2952.8692448400002</v>
      </c>
      <c r="K958" s="123">
        <v>11.8072380952381</v>
      </c>
    </row>
    <row r="959" spans="1:11" x14ac:dyDescent="0.2">
      <c r="A959" s="120" t="s">
        <v>2446</v>
      </c>
      <c r="B959" s="61" t="s">
        <v>313</v>
      </c>
      <c r="C959" s="61" t="s">
        <v>942</v>
      </c>
      <c r="D959" s="61" t="s">
        <v>236</v>
      </c>
      <c r="E959" s="61" t="s">
        <v>1089</v>
      </c>
      <c r="F959" s="121">
        <v>19.488449809999999</v>
      </c>
      <c r="G959" s="121">
        <v>7.8639216599999999</v>
      </c>
      <c r="H959" s="76">
        <f>IF(ISERROR(F959/G959-1),"",IF((F959/G959-1)&gt;10000%,"",F959/G959-1))</f>
        <v>1.4782100652309906</v>
      </c>
      <c r="I959" s="62">
        <f>F959/$F$1034</f>
        <v>2.2942618758875714E-3</v>
      </c>
      <c r="J959" s="123">
        <v>310.44882007999996</v>
      </c>
      <c r="K959" s="123">
        <v>12.3340952380952</v>
      </c>
    </row>
    <row r="960" spans="1:11" x14ac:dyDescent="0.2">
      <c r="A960" s="120" t="s">
        <v>2442</v>
      </c>
      <c r="B960" s="61" t="s">
        <v>314</v>
      </c>
      <c r="C960" s="61" t="s">
        <v>942</v>
      </c>
      <c r="D960" s="61" t="s">
        <v>236</v>
      </c>
      <c r="E960" s="61" t="s">
        <v>1089</v>
      </c>
      <c r="F960" s="121">
        <v>19.856420190000001</v>
      </c>
      <c r="G960" s="121">
        <v>5.4474566549999999</v>
      </c>
      <c r="H960" s="76">
        <f>IF(ISERROR(F960/G960-1),"",IF((F960/G960-1)&gt;10000%,"",F960/G960-1))</f>
        <v>2.6450808969309736</v>
      </c>
      <c r="I960" s="62">
        <f>F960/$F$1034</f>
        <v>2.337580889073355E-3</v>
      </c>
      <c r="J960" s="123">
        <v>332.86025975999996</v>
      </c>
      <c r="K960" s="123">
        <v>6.5819047619047604</v>
      </c>
    </row>
    <row r="961" spans="1:11" x14ac:dyDescent="0.2">
      <c r="A961" s="120" t="s">
        <v>1904</v>
      </c>
      <c r="B961" s="61" t="s">
        <v>38</v>
      </c>
      <c r="C961" s="61" t="s">
        <v>945</v>
      </c>
      <c r="D961" s="61" t="s">
        <v>237</v>
      </c>
      <c r="E961" s="61" t="s">
        <v>238</v>
      </c>
      <c r="F961" s="121">
        <v>20.023148307</v>
      </c>
      <c r="G961" s="121">
        <v>31.808621083999999</v>
      </c>
      <c r="H961" s="76">
        <f>IF(ISERROR(F961/G961-1),"",IF((F961/G961-1)&gt;10000%,"",F961/G961-1))</f>
        <v>-0.37051190448894344</v>
      </c>
      <c r="I961" s="62">
        <f>F961/$F$1034</f>
        <v>2.357208820807327E-3</v>
      </c>
      <c r="J961" s="123">
        <v>1154.4310676099999</v>
      </c>
      <c r="K961" s="123">
        <v>12.6299047619048</v>
      </c>
    </row>
    <row r="962" spans="1:11" x14ac:dyDescent="0.2">
      <c r="A962" s="120" t="s">
        <v>2334</v>
      </c>
      <c r="B962" s="61" t="s">
        <v>2094</v>
      </c>
      <c r="C962" s="61" t="s">
        <v>2091</v>
      </c>
      <c r="D962" s="61" t="s">
        <v>236</v>
      </c>
      <c r="E962" s="61" t="s">
        <v>1089</v>
      </c>
      <c r="F962" s="121">
        <v>20.336950390000002</v>
      </c>
      <c r="G962" s="121">
        <v>19.739554269999999</v>
      </c>
      <c r="H962" s="76">
        <f>IF(ISERROR(F962/G962-1),"",IF((F962/G962-1)&gt;10000%,"",F962/G962-1))</f>
        <v>3.0263911323870074E-2</v>
      </c>
      <c r="I962" s="62">
        <f>F962/$F$1034</f>
        <v>2.3941509153617944E-3</v>
      </c>
      <c r="J962" s="123">
        <v>465.6376374468</v>
      </c>
      <c r="K962" s="123">
        <v>10.099619047619001</v>
      </c>
    </row>
    <row r="963" spans="1:11" x14ac:dyDescent="0.2">
      <c r="A963" s="120" t="s">
        <v>1902</v>
      </c>
      <c r="B963" s="61" t="s">
        <v>402</v>
      </c>
      <c r="C963" s="61" t="s">
        <v>945</v>
      </c>
      <c r="D963" s="61" t="s">
        <v>237</v>
      </c>
      <c r="E963" s="61" t="s">
        <v>238</v>
      </c>
      <c r="F963" s="121">
        <v>20.447746416000001</v>
      </c>
      <c r="G963" s="121">
        <v>20.956823942000003</v>
      </c>
      <c r="H963" s="76">
        <f>IF(ISERROR(F963/G963-1),"",IF((F963/G963-1)&gt;10000%,"",F963/G963-1))</f>
        <v>-2.4291730818034374E-2</v>
      </c>
      <c r="I963" s="62">
        <f>F963/$F$1034</f>
        <v>2.4071942872528319E-3</v>
      </c>
      <c r="J963" s="123">
        <v>2032.2163937999999</v>
      </c>
      <c r="K963" s="123">
        <v>7.2301428571428596</v>
      </c>
    </row>
    <row r="964" spans="1:11" x14ac:dyDescent="0.2">
      <c r="A964" s="120" t="s">
        <v>2632</v>
      </c>
      <c r="B964" s="61" t="s">
        <v>1874</v>
      </c>
      <c r="C964" s="61" t="s">
        <v>940</v>
      </c>
      <c r="D964" s="61" t="s">
        <v>236</v>
      </c>
      <c r="E964" s="61" t="s">
        <v>238</v>
      </c>
      <c r="F964" s="121">
        <v>21.146670610000001</v>
      </c>
      <c r="G964" s="121">
        <v>23.073002039999999</v>
      </c>
      <c r="H964" s="76">
        <f>IF(ISERROR(F964/G964-1),"",IF((F964/G964-1)&gt;10000%,"",F964/G964-1))</f>
        <v>-8.348854763937763E-2</v>
      </c>
      <c r="I964" s="62">
        <f>F964/$F$1034</f>
        <v>2.4894745685508776E-3</v>
      </c>
      <c r="J964" s="123">
        <v>715.23348665999993</v>
      </c>
      <c r="K964" s="123">
        <v>12.617952380952399</v>
      </c>
    </row>
    <row r="965" spans="1:11" x14ac:dyDescent="0.2">
      <c r="A965" s="120" t="s">
        <v>2417</v>
      </c>
      <c r="B965" s="120" t="s">
        <v>980</v>
      </c>
      <c r="C965" s="120" t="s">
        <v>945</v>
      </c>
      <c r="D965" s="120" t="s">
        <v>237</v>
      </c>
      <c r="E965" s="120" t="s">
        <v>238</v>
      </c>
      <c r="F965" s="121">
        <v>21.884028991000001</v>
      </c>
      <c r="G965" s="121">
        <v>15.188862426999998</v>
      </c>
      <c r="H965" s="76">
        <f>IF(ISERROR(F965/G965-1),"",IF((F965/G965-1)&gt;10000%,"",F965/G965-1))</f>
        <v>0.44079447003868788</v>
      </c>
      <c r="I965" s="122">
        <f>F965/$F$1034</f>
        <v>2.5762794831996781E-3</v>
      </c>
      <c r="J965" s="123">
        <v>399.81599999999997</v>
      </c>
      <c r="K965" s="123">
        <v>4.1952857142857098</v>
      </c>
    </row>
    <row r="966" spans="1:11" x14ac:dyDescent="0.2">
      <c r="A966" s="120" t="s">
        <v>2759</v>
      </c>
      <c r="B966" s="61" t="s">
        <v>953</v>
      </c>
      <c r="C966" s="61" t="s">
        <v>945</v>
      </c>
      <c r="D966" s="61" t="s">
        <v>237</v>
      </c>
      <c r="E966" s="61" t="s">
        <v>1089</v>
      </c>
      <c r="F966" s="121">
        <v>21.895681324000002</v>
      </c>
      <c r="G966" s="121">
        <v>27.916149709999999</v>
      </c>
      <c r="H966" s="76">
        <f>IF(ISERROR(F966/G966-1),"",IF((F966/G966-1)&gt;10000%,"",F966/G966-1))</f>
        <v>-0.21566256265789308</v>
      </c>
      <c r="I966" s="62">
        <f>F966/$F$1034</f>
        <v>2.5776512446084965E-3</v>
      </c>
      <c r="J966" s="123">
        <v>2150.22620233</v>
      </c>
      <c r="K966" s="123">
        <v>6.9208571428571402</v>
      </c>
    </row>
    <row r="967" spans="1:11" x14ac:dyDescent="0.2">
      <c r="A967" s="120" t="s">
        <v>1782</v>
      </c>
      <c r="B967" s="61" t="s">
        <v>175</v>
      </c>
      <c r="C967" s="61" t="s">
        <v>704</v>
      </c>
      <c r="D967" s="61" t="s">
        <v>236</v>
      </c>
      <c r="E967" s="61" t="s">
        <v>1089</v>
      </c>
      <c r="F967" s="121">
        <v>21.941007353</v>
      </c>
      <c r="G967" s="121">
        <v>7.5138144929999999</v>
      </c>
      <c r="H967" s="76">
        <f>IF(ISERROR(F967/G967-1),"",IF((F967/G967-1)&gt;10000%,"",F967/G967-1))</f>
        <v>1.9200890404521731</v>
      </c>
      <c r="I967" s="62">
        <f>F967/$F$1034</f>
        <v>2.58298721444365E-3</v>
      </c>
      <c r="J967" s="123">
        <v>424.83623678741839</v>
      </c>
      <c r="K967" s="123">
        <v>28.226523809523801</v>
      </c>
    </row>
    <row r="968" spans="1:11" x14ac:dyDescent="0.2">
      <c r="A968" s="120" t="s">
        <v>2934</v>
      </c>
      <c r="B968" s="61" t="s">
        <v>249</v>
      </c>
      <c r="C968" s="61" t="s">
        <v>946</v>
      </c>
      <c r="D968" s="61" t="s">
        <v>236</v>
      </c>
      <c r="E968" s="61" t="s">
        <v>1089</v>
      </c>
      <c r="F968" s="121">
        <v>22.084519167</v>
      </c>
      <c r="G968" s="121">
        <v>48.165312071000002</v>
      </c>
      <c r="H968" s="76">
        <f>IF(ISERROR(F968/G968-1),"",IF((F968/G968-1)&gt;10000%,"",F968/G968-1))</f>
        <v>-0.541484977104572</v>
      </c>
      <c r="I968" s="62">
        <f>F968/$F$1034</f>
        <v>2.5998820258221682E-3</v>
      </c>
      <c r="J968" s="123">
        <v>940.21683039999994</v>
      </c>
      <c r="K968" s="123">
        <v>25.2751428571429</v>
      </c>
    </row>
    <row r="969" spans="1:11" x14ac:dyDescent="0.2">
      <c r="A969" s="120" t="s">
        <v>1797</v>
      </c>
      <c r="B969" s="61" t="s">
        <v>145</v>
      </c>
      <c r="C969" s="61" t="s">
        <v>704</v>
      </c>
      <c r="D969" s="61" t="s">
        <v>236</v>
      </c>
      <c r="E969" s="61" t="s">
        <v>1089</v>
      </c>
      <c r="F969" s="121">
        <v>22.265199938999999</v>
      </c>
      <c r="G969" s="121">
        <v>4.1955690470000002</v>
      </c>
      <c r="H969" s="76">
        <f>IF(ISERROR(F969/G969-1),"",IF((F969/G969-1)&gt;10000%,"",F969/G969-1))</f>
        <v>4.3068367340827125</v>
      </c>
      <c r="I969" s="62">
        <f>F969/$F$1034</f>
        <v>2.6211525224982472E-3</v>
      </c>
      <c r="J969" s="123">
        <v>440.72612538150003</v>
      </c>
      <c r="K969" s="123">
        <v>5.7327619047619098</v>
      </c>
    </row>
    <row r="970" spans="1:11" x14ac:dyDescent="0.2">
      <c r="A970" s="120" t="s">
        <v>2432</v>
      </c>
      <c r="B970" s="61" t="s">
        <v>262</v>
      </c>
      <c r="C970" s="61" t="s">
        <v>942</v>
      </c>
      <c r="D970" s="61" t="s">
        <v>236</v>
      </c>
      <c r="E970" s="61" t="s">
        <v>1089</v>
      </c>
      <c r="F970" s="121">
        <v>22.745955010000003</v>
      </c>
      <c r="G970" s="121">
        <v>11.457037140000001</v>
      </c>
      <c r="H970" s="76">
        <f>IF(ISERROR(F970/G970-1),"",IF((F970/G970-1)&gt;10000%,"",F970/G970-1))</f>
        <v>0.98532611285573624</v>
      </c>
      <c r="I970" s="62">
        <f>F970/$F$1034</f>
        <v>2.6777490215419506E-3</v>
      </c>
      <c r="J970" s="123">
        <v>29.913188229999999</v>
      </c>
      <c r="K970" s="123">
        <v>17.657714285714299</v>
      </c>
    </row>
    <row r="971" spans="1:11" x14ac:dyDescent="0.2">
      <c r="A971" s="120" t="s">
        <v>2817</v>
      </c>
      <c r="B971" s="61" t="s">
        <v>183</v>
      </c>
      <c r="C971" s="61" t="s">
        <v>946</v>
      </c>
      <c r="D971" s="61" t="s">
        <v>236</v>
      </c>
      <c r="E971" s="61" t="s">
        <v>1089</v>
      </c>
      <c r="F971" s="121">
        <v>23.272531960000002</v>
      </c>
      <c r="G971" s="121">
        <v>19.97023712</v>
      </c>
      <c r="H971" s="76">
        <f>IF(ISERROR(F971/G971-1),"",IF((F971/G971-1)&gt;10000%,"",F971/G971-1))</f>
        <v>0.16536082271616026</v>
      </c>
      <c r="I971" s="62">
        <f>F971/$F$1034</f>
        <v>2.7397398639580697E-3</v>
      </c>
      <c r="J971" s="123">
        <v>153.3240112</v>
      </c>
      <c r="K971" s="123">
        <v>16.650428571428598</v>
      </c>
    </row>
    <row r="972" spans="1:11" x14ac:dyDescent="0.2">
      <c r="A972" s="120" t="s">
        <v>1798</v>
      </c>
      <c r="B972" s="61" t="s">
        <v>146</v>
      </c>
      <c r="C972" s="61" t="s">
        <v>704</v>
      </c>
      <c r="D972" s="61" t="s">
        <v>236</v>
      </c>
      <c r="E972" s="61" t="s">
        <v>1089</v>
      </c>
      <c r="F972" s="121">
        <v>23.569319030999999</v>
      </c>
      <c r="G972" s="121">
        <v>21.431626471000001</v>
      </c>
      <c r="H972" s="76">
        <f>IF(ISERROR(F972/G972-1),"",IF((F972/G972-1)&gt;10000%,"",F972/G972-1))</f>
        <v>9.9744765657081347E-2</v>
      </c>
      <c r="I972" s="62">
        <f>F972/$F$1034</f>
        <v>2.7746788800876256E-3</v>
      </c>
      <c r="J972" s="123">
        <v>353.8466609166</v>
      </c>
      <c r="K972" s="123">
        <v>6.0897619047619003</v>
      </c>
    </row>
    <row r="973" spans="1:11" x14ac:dyDescent="0.2">
      <c r="A973" s="120" t="s">
        <v>2418</v>
      </c>
      <c r="B973" s="61" t="s">
        <v>1013</v>
      </c>
      <c r="C973" s="61" t="s">
        <v>704</v>
      </c>
      <c r="D973" s="61" t="s">
        <v>236</v>
      </c>
      <c r="E973" s="61" t="s">
        <v>1089</v>
      </c>
      <c r="F973" s="121">
        <v>24.069867070999997</v>
      </c>
      <c r="G973" s="121">
        <v>31.551612696999999</v>
      </c>
      <c r="H973" s="76">
        <f>IF(ISERROR(F973/G973-1),"",IF((F973/G973-1)&gt;10000%,"",F973/G973-1))</f>
        <v>-0.23712720163782264</v>
      </c>
      <c r="I973" s="62">
        <f>F973/$F$1034</f>
        <v>2.8336054902807556E-3</v>
      </c>
      <c r="J973" s="123">
        <v>80.923050000000003</v>
      </c>
      <c r="K973" s="123">
        <v>15.4501904761905</v>
      </c>
    </row>
    <row r="974" spans="1:11" x14ac:dyDescent="0.2">
      <c r="A974" s="120" t="s">
        <v>2427</v>
      </c>
      <c r="B974" s="61" t="s">
        <v>545</v>
      </c>
      <c r="C974" s="61" t="s">
        <v>945</v>
      </c>
      <c r="D974" s="61" t="s">
        <v>237</v>
      </c>
      <c r="E974" s="61" t="s">
        <v>238</v>
      </c>
      <c r="F974" s="121">
        <v>24.192150196</v>
      </c>
      <c r="G974" s="121">
        <v>29.76193001</v>
      </c>
      <c r="H974" s="76">
        <f>IF(ISERROR(F974/G974-1),"",IF((F974/G974-1)&gt;10000%,"",F974/G974-1))</f>
        <v>-0.18714444298903177</v>
      </c>
      <c r="I974" s="62">
        <f>F974/$F$1034</f>
        <v>2.8480011715425837E-3</v>
      </c>
      <c r="J974" s="123">
        <v>628.71225000000004</v>
      </c>
      <c r="K974" s="123">
        <v>10.1432380952381</v>
      </c>
    </row>
    <row r="975" spans="1:11" x14ac:dyDescent="0.2">
      <c r="A975" s="120" t="s">
        <v>2381</v>
      </c>
      <c r="B975" s="61" t="s">
        <v>447</v>
      </c>
      <c r="C975" s="61" t="s">
        <v>945</v>
      </c>
      <c r="D975" s="61" t="s">
        <v>237</v>
      </c>
      <c r="E975" s="61" t="s">
        <v>238</v>
      </c>
      <c r="F975" s="121">
        <v>24.517820363999999</v>
      </c>
      <c r="G975" s="121">
        <v>32.135047454000002</v>
      </c>
      <c r="H975" s="76">
        <f>IF(ISERROR(F975/G975-1),"",IF((F975/G975-1)&gt;10000%,"",F975/G975-1))</f>
        <v>-0.23703799102533618</v>
      </c>
      <c r="I975" s="62">
        <f>F975/$F$1034</f>
        <v>2.8863404267342875E-3</v>
      </c>
      <c r="J975" s="123">
        <v>156.91149999999999</v>
      </c>
      <c r="K975" s="123">
        <v>16.4328095238095</v>
      </c>
    </row>
    <row r="976" spans="1:11" x14ac:dyDescent="0.2">
      <c r="A976" s="120" t="s">
        <v>2430</v>
      </c>
      <c r="B976" s="61" t="s">
        <v>596</v>
      </c>
      <c r="C976" s="61" t="s">
        <v>944</v>
      </c>
      <c r="D976" s="61" t="s">
        <v>236</v>
      </c>
      <c r="E976" s="61" t="s">
        <v>1089</v>
      </c>
      <c r="F976" s="121">
        <v>24.589844807999999</v>
      </c>
      <c r="G976" s="121">
        <v>51.350012685999999</v>
      </c>
      <c r="H976" s="76">
        <f>IF(ISERROR(F976/G976-1),"",IF((F976/G976-1)&gt;10000%,"",F976/G976-1))</f>
        <v>-0.52113264395153425</v>
      </c>
      <c r="I976" s="62">
        <f>F976/$F$1034</f>
        <v>2.8948194457230842E-3</v>
      </c>
      <c r="J976" s="123">
        <v>87.403427559999997</v>
      </c>
      <c r="K976" s="123">
        <v>13.6335714285714</v>
      </c>
    </row>
    <row r="977" spans="1:11" x14ac:dyDescent="0.2">
      <c r="A977" s="120" t="s">
        <v>2392</v>
      </c>
      <c r="B977" s="61" t="s">
        <v>971</v>
      </c>
      <c r="C977" s="61" t="s">
        <v>945</v>
      </c>
      <c r="D977" s="61" t="s">
        <v>237</v>
      </c>
      <c r="E977" s="61" t="s">
        <v>238</v>
      </c>
      <c r="F977" s="121">
        <v>24.631119112</v>
      </c>
      <c r="G977" s="121">
        <v>7.3685800270000001</v>
      </c>
      <c r="H977" s="76">
        <f>IF(ISERROR(F977/G977-1),"",IF((F977/G977-1)&gt;10000%,"",F977/G977-1))</f>
        <v>2.3427226170777122</v>
      </c>
      <c r="I977" s="62">
        <f>F977/$F$1034</f>
        <v>2.8996784295337104E-3</v>
      </c>
      <c r="J977" s="123">
        <v>217.56500000000003</v>
      </c>
      <c r="K977" s="123">
        <v>29.057666666666702</v>
      </c>
    </row>
    <row r="978" spans="1:11" x14ac:dyDescent="0.2">
      <c r="A978" s="120" t="s">
        <v>2758</v>
      </c>
      <c r="B978" s="61" t="s">
        <v>25</v>
      </c>
      <c r="C978" s="61" t="s">
        <v>945</v>
      </c>
      <c r="D978" s="61" t="s">
        <v>879</v>
      </c>
      <c r="E978" s="61" t="s">
        <v>238</v>
      </c>
      <c r="F978" s="121">
        <v>25.045749180000001</v>
      </c>
      <c r="G978" s="121">
        <v>30.244836856999999</v>
      </c>
      <c r="H978" s="76">
        <f>IF(ISERROR(F978/G978-1),"",IF((F978/G978-1)&gt;10000%,"",F978/G978-1))</f>
        <v>-0.17190000731634625</v>
      </c>
      <c r="I978" s="62">
        <f>F978/$F$1034</f>
        <v>2.9484904164738391E-3</v>
      </c>
      <c r="J978" s="123">
        <v>3590.88167699</v>
      </c>
      <c r="K978" s="123">
        <v>5.4653809523809498</v>
      </c>
    </row>
    <row r="979" spans="1:11" x14ac:dyDescent="0.2">
      <c r="A979" s="120" t="s">
        <v>2816</v>
      </c>
      <c r="B979" s="61" t="s">
        <v>57</v>
      </c>
      <c r="C979" s="61" t="s">
        <v>946</v>
      </c>
      <c r="D979" s="61" t="s">
        <v>236</v>
      </c>
      <c r="E979" s="61" t="s">
        <v>1089</v>
      </c>
      <c r="F979" s="121">
        <v>26.880290051999999</v>
      </c>
      <c r="G979" s="121">
        <v>23.238608967000001</v>
      </c>
      <c r="H979" s="76">
        <f>IF(ISERROR(F979/G979-1),"",IF((F979/G979-1)&gt;10000%,"",F979/G979-1))</f>
        <v>0.15670822165695752</v>
      </c>
      <c r="I979" s="62">
        <f>F979/$F$1034</f>
        <v>3.1644602459585548E-3</v>
      </c>
      <c r="J979" s="123">
        <v>334.5674348</v>
      </c>
      <c r="K979" s="123">
        <v>22.374857142857099</v>
      </c>
    </row>
    <row r="980" spans="1:11" x14ac:dyDescent="0.2">
      <c r="A980" s="120" t="s">
        <v>2815</v>
      </c>
      <c r="B980" s="120" t="s">
        <v>597</v>
      </c>
      <c r="C980" s="120" t="s">
        <v>946</v>
      </c>
      <c r="D980" s="120" t="s">
        <v>236</v>
      </c>
      <c r="E980" s="120" t="s">
        <v>238</v>
      </c>
      <c r="F980" s="121">
        <v>27.014930945</v>
      </c>
      <c r="G980" s="121">
        <v>37.766367705</v>
      </c>
      <c r="H980" s="76">
        <f>IF(ISERROR(F980/G980-1),"",IF((F980/G980-1)&gt;10000%,"",F980/G980-1))</f>
        <v>-0.28468283855046472</v>
      </c>
      <c r="I980" s="122">
        <f>F980/$F$1034</f>
        <v>3.1803107353898311E-3</v>
      </c>
      <c r="J980" s="123">
        <v>4827.1432640000003</v>
      </c>
      <c r="K980" s="123">
        <v>5.3045238095238103</v>
      </c>
    </row>
    <row r="981" spans="1:11" x14ac:dyDescent="0.2">
      <c r="A981" s="120" t="s">
        <v>2757</v>
      </c>
      <c r="B981" s="61" t="s">
        <v>411</v>
      </c>
      <c r="C981" s="61" t="s">
        <v>945</v>
      </c>
      <c r="D981" s="61" t="s">
        <v>879</v>
      </c>
      <c r="E981" s="61" t="s">
        <v>1089</v>
      </c>
      <c r="F981" s="121">
        <v>27.040370264</v>
      </c>
      <c r="G981" s="121">
        <v>23.312790896000003</v>
      </c>
      <c r="H981" s="76">
        <f>IF(ISERROR(F981/G981-1),"",IF((F981/G981-1)&gt;10000%,"",F981/G981-1))</f>
        <v>0.15989417074210421</v>
      </c>
      <c r="I981" s="62">
        <f>F981/$F$1034</f>
        <v>3.1833055584927078E-3</v>
      </c>
      <c r="J981" s="123">
        <v>1086.4473560199999</v>
      </c>
      <c r="K981" s="123">
        <v>12.9062380952381</v>
      </c>
    </row>
    <row r="982" spans="1:11" x14ac:dyDescent="0.2">
      <c r="A982" s="120" t="s">
        <v>2363</v>
      </c>
      <c r="B982" s="61" t="s">
        <v>650</v>
      </c>
      <c r="C982" s="61" t="s">
        <v>945</v>
      </c>
      <c r="D982" s="61" t="s">
        <v>237</v>
      </c>
      <c r="E982" s="61" t="s">
        <v>238</v>
      </c>
      <c r="F982" s="121">
        <v>27.511146197999999</v>
      </c>
      <c r="G982" s="121">
        <v>25.842519187000001</v>
      </c>
      <c r="H982" s="76">
        <f>IF(ISERROR(F982/G982-1),"",IF((F982/G982-1)&gt;10000%,"",F982/G982-1))</f>
        <v>6.4569053772412177E-2</v>
      </c>
      <c r="I982" s="62">
        <f>F982/$F$1034</f>
        <v>3.2387272717634748E-3</v>
      </c>
      <c r="J982" s="123">
        <v>426.19499999999994</v>
      </c>
      <c r="K982" s="123">
        <v>24.793761904761901</v>
      </c>
    </row>
    <row r="983" spans="1:11" x14ac:dyDescent="0.2">
      <c r="A983" s="120" t="s">
        <v>2428</v>
      </c>
      <c r="B983" s="61" t="s">
        <v>595</v>
      </c>
      <c r="C983" s="61" t="s">
        <v>944</v>
      </c>
      <c r="D983" s="61" t="s">
        <v>236</v>
      </c>
      <c r="E983" s="61" t="s">
        <v>1089</v>
      </c>
      <c r="F983" s="121">
        <v>27.719808017999998</v>
      </c>
      <c r="G983" s="121">
        <v>27.604900816000001</v>
      </c>
      <c r="H983" s="76">
        <f>IF(ISERROR(F983/G983-1),"",IF((F983/G983-1)&gt;10000%,"",F983/G983-1))</f>
        <v>4.1625652910659561E-3</v>
      </c>
      <c r="I983" s="62">
        <f>F983/$F$1034</f>
        <v>3.2632918145181107E-3</v>
      </c>
      <c r="J983" s="123">
        <v>15.272779600000002</v>
      </c>
      <c r="K983" s="123">
        <v>16.9741904761905</v>
      </c>
    </row>
    <row r="984" spans="1:11" x14ac:dyDescent="0.2">
      <c r="A984" s="120" t="s">
        <v>2423</v>
      </c>
      <c r="B984" s="61" t="s">
        <v>1014</v>
      </c>
      <c r="C984" s="61" t="s">
        <v>704</v>
      </c>
      <c r="D984" s="61" t="s">
        <v>236</v>
      </c>
      <c r="E984" s="61" t="s">
        <v>1089</v>
      </c>
      <c r="F984" s="121">
        <v>27.91639661</v>
      </c>
      <c r="G984" s="121">
        <v>39.058332139999997</v>
      </c>
      <c r="H984" s="76">
        <f>IF(ISERROR(F984/G984-1),"",IF((F984/G984-1)&gt;10000%,"",F984/G984-1))</f>
        <v>-0.28526398644117834</v>
      </c>
      <c r="I984" s="62">
        <f>F984/$F$1034</f>
        <v>3.2864350463429727E-3</v>
      </c>
      <c r="J984" s="123">
        <v>39.550010499999999</v>
      </c>
      <c r="K984" s="123">
        <v>12.068476190476201</v>
      </c>
    </row>
    <row r="985" spans="1:11" x14ac:dyDescent="0.2">
      <c r="A985" s="120" t="s">
        <v>2167</v>
      </c>
      <c r="B985" s="61" t="s">
        <v>99</v>
      </c>
      <c r="C985" s="61" t="s">
        <v>1039</v>
      </c>
      <c r="D985" s="61" t="s">
        <v>237</v>
      </c>
      <c r="E985" s="61" t="s">
        <v>238</v>
      </c>
      <c r="F985" s="121">
        <v>28.36891829</v>
      </c>
      <c r="G985" s="121">
        <v>7.3733505800000003</v>
      </c>
      <c r="H985" s="76">
        <f>IF(ISERROR(F985/G985-1),"",IF((F985/G985-1)&gt;10000%,"",F985/G985-1))</f>
        <v>2.8474934810437289</v>
      </c>
      <c r="I985" s="62">
        <f>F985/$F$1034</f>
        <v>3.3397077924340376E-3</v>
      </c>
      <c r="J985" s="123">
        <v>1331.5638699200001</v>
      </c>
      <c r="K985" s="123">
        <v>11.8962380952381</v>
      </c>
    </row>
    <row r="986" spans="1:11" x14ac:dyDescent="0.2">
      <c r="A986" s="120" t="s">
        <v>1793</v>
      </c>
      <c r="B986" s="61" t="s">
        <v>330</v>
      </c>
      <c r="C986" s="61" t="s">
        <v>704</v>
      </c>
      <c r="D986" s="61" t="s">
        <v>236</v>
      </c>
      <c r="E986" s="61" t="s">
        <v>1089</v>
      </c>
      <c r="F986" s="121">
        <v>29.383461902000001</v>
      </c>
      <c r="G986" s="121">
        <v>21.616970755000001</v>
      </c>
      <c r="H986" s="76">
        <f>IF(ISERROR(F986/G986-1),"",IF((F986/G986-1)&gt;10000%,"",F986/G986-1))</f>
        <v>0.35927749706575396</v>
      </c>
      <c r="I986" s="62">
        <f>F986/$F$1034</f>
        <v>3.4591441125687728E-3</v>
      </c>
      <c r="J986" s="123">
        <v>495.5968067730189</v>
      </c>
      <c r="K986" s="123">
        <v>14.538190476190501</v>
      </c>
    </row>
    <row r="987" spans="1:11" x14ac:dyDescent="0.2">
      <c r="A987" s="120" t="s">
        <v>1795</v>
      </c>
      <c r="B987" s="61" t="s">
        <v>148</v>
      </c>
      <c r="C987" s="61" t="s">
        <v>704</v>
      </c>
      <c r="D987" s="61" t="s">
        <v>236</v>
      </c>
      <c r="E987" s="61" t="s">
        <v>1089</v>
      </c>
      <c r="F987" s="121">
        <v>30.125096036999999</v>
      </c>
      <c r="G987" s="121">
        <v>34.124901829000002</v>
      </c>
      <c r="H987" s="76">
        <f>IF(ISERROR(F987/G987-1),"",IF((F987/G987-1)&gt;10000%,"",F987/G987-1))</f>
        <v>-0.11721076333180513</v>
      </c>
      <c r="I987" s="62">
        <f>F987/$F$1034</f>
        <v>3.5464523868736007E-3</v>
      </c>
      <c r="J987" s="123">
        <v>970.58272066320001</v>
      </c>
      <c r="K987" s="123">
        <v>7.6116190476190502</v>
      </c>
    </row>
    <row r="988" spans="1:11" x14ac:dyDescent="0.2">
      <c r="A988" s="120" t="s">
        <v>1910</v>
      </c>
      <c r="B988" s="61" t="s">
        <v>1068</v>
      </c>
      <c r="C988" s="61" t="s">
        <v>945</v>
      </c>
      <c r="D988" s="61" t="s">
        <v>237</v>
      </c>
      <c r="E988" s="61" t="s">
        <v>238</v>
      </c>
      <c r="F988" s="121">
        <v>31.53050631</v>
      </c>
      <c r="G988" s="121">
        <v>12.591597609999999</v>
      </c>
      <c r="H988" s="76">
        <f>IF(ISERROR(F988/G988-1),"",IF((F988/G988-1)&gt;10000%,"",F988/G988-1))</f>
        <v>1.5040910046997604</v>
      </c>
      <c r="I988" s="62">
        <f>F988/$F$1034</f>
        <v>3.7119031662203573E-3</v>
      </c>
      <c r="J988" s="123">
        <v>1372.1388015499999</v>
      </c>
      <c r="K988" s="123">
        <v>46.916476190476203</v>
      </c>
    </row>
    <row r="989" spans="1:11" x14ac:dyDescent="0.2">
      <c r="A989" s="120" t="s">
        <v>1907</v>
      </c>
      <c r="B989" s="61" t="s">
        <v>37</v>
      </c>
      <c r="C989" s="61" t="s">
        <v>945</v>
      </c>
      <c r="D989" s="61" t="s">
        <v>879</v>
      </c>
      <c r="E989" s="61" t="s">
        <v>238</v>
      </c>
      <c r="F989" s="121">
        <v>32.512112209999998</v>
      </c>
      <c r="G989" s="121">
        <v>21.375479744</v>
      </c>
      <c r="H989" s="76">
        <f>IF(ISERROR(F989/G989-1),"",IF((F989/G989-1)&gt;10000%,"",F989/G989-1))</f>
        <v>0.52100035177577708</v>
      </c>
      <c r="I989" s="62">
        <f>F989/$F$1034</f>
        <v>3.827461921045521E-3</v>
      </c>
      <c r="J989" s="123">
        <v>3029.6896272600002</v>
      </c>
      <c r="K989" s="123">
        <v>17.352</v>
      </c>
    </row>
    <row r="990" spans="1:11" x14ac:dyDescent="0.2">
      <c r="A990" s="120" t="s">
        <v>1758</v>
      </c>
      <c r="B990" s="61" t="s">
        <v>1759</v>
      </c>
      <c r="C990" s="61" t="s">
        <v>171</v>
      </c>
      <c r="D990" s="61" t="s">
        <v>237</v>
      </c>
      <c r="E990" s="61" t="s">
        <v>1089</v>
      </c>
      <c r="F990" s="121">
        <v>32.55164542</v>
      </c>
      <c r="G990" s="121">
        <v>19.44503886</v>
      </c>
      <c r="H990" s="76">
        <f>IF(ISERROR(F990/G990-1),"",IF((F990/G990-1)&gt;10000%,"",F990/G990-1))</f>
        <v>0.67403344649319963</v>
      </c>
      <c r="I990" s="62">
        <f>F990/$F$1034</f>
        <v>3.8321159359835343E-3</v>
      </c>
      <c r="J990" s="123">
        <v>221.36510000000001</v>
      </c>
      <c r="K990" s="123">
        <v>20.355904761904799</v>
      </c>
    </row>
    <row r="991" spans="1:11" x14ac:dyDescent="0.2">
      <c r="A991" s="120" t="s">
        <v>2421</v>
      </c>
      <c r="B991" s="61" t="s">
        <v>581</v>
      </c>
      <c r="C991" s="61" t="s">
        <v>704</v>
      </c>
      <c r="D991" s="61" t="s">
        <v>879</v>
      </c>
      <c r="E991" s="61" t="s">
        <v>1089</v>
      </c>
      <c r="F991" s="121">
        <v>33.467374513000003</v>
      </c>
      <c r="G991" s="121">
        <v>35.793877589000004</v>
      </c>
      <c r="H991" s="76">
        <f>IF(ISERROR(F991/G991-1),"",IF((F991/G991-1)&gt;10000%,"",F991/G991-1))</f>
        <v>-6.4997235077849491E-2</v>
      </c>
      <c r="I991" s="62">
        <f>F991/$F$1034</f>
        <v>3.939919397377009E-3</v>
      </c>
      <c r="J991" s="123">
        <v>639.44776683479995</v>
      </c>
      <c r="K991" s="123">
        <v>16.876333333333299</v>
      </c>
    </row>
    <row r="992" spans="1:11" x14ac:dyDescent="0.2">
      <c r="A992" s="120" t="s">
        <v>2810</v>
      </c>
      <c r="B992" s="120" t="s">
        <v>272</v>
      </c>
      <c r="C992" s="120" t="s">
        <v>946</v>
      </c>
      <c r="D992" s="120" t="s">
        <v>236</v>
      </c>
      <c r="E992" s="120" t="s">
        <v>238</v>
      </c>
      <c r="F992" s="121">
        <v>34.113232881999998</v>
      </c>
      <c r="G992" s="121">
        <v>18.804850613999999</v>
      </c>
      <c r="H992" s="76">
        <f>IF(ISERROR(F992/G992-1),"",IF((F992/G992-1)&gt;10000%,"",F992/G992-1))</f>
        <v>0.81406561435819547</v>
      </c>
      <c r="I992" s="122">
        <f>F992/$F$1034</f>
        <v>4.0159525476617126E-3</v>
      </c>
      <c r="J992" s="123">
        <v>1072.0833070000001</v>
      </c>
      <c r="K992" s="123">
        <v>6.8277619047619096</v>
      </c>
    </row>
    <row r="993" spans="1:11" x14ac:dyDescent="0.2">
      <c r="A993" s="120" t="s">
        <v>2364</v>
      </c>
      <c r="B993" s="61" t="s">
        <v>642</v>
      </c>
      <c r="C993" s="61" t="s">
        <v>945</v>
      </c>
      <c r="D993" s="61" t="s">
        <v>237</v>
      </c>
      <c r="E993" s="61" t="s">
        <v>238</v>
      </c>
      <c r="F993" s="121">
        <v>34.983248909999993</v>
      </c>
      <c r="G993" s="121">
        <v>59.863218373000002</v>
      </c>
      <c r="H993" s="76">
        <f>IF(ISERROR(F993/G993-1),"",IF((F993/G993-1)&gt;10000%,"",F993/G993-1))</f>
        <v>-0.41561362952416159</v>
      </c>
      <c r="I993" s="62">
        <f>F993/$F$1034</f>
        <v>4.1183744757222656E-3</v>
      </c>
      <c r="J993" s="123">
        <v>828.83900000000006</v>
      </c>
      <c r="K993" s="123">
        <v>15.693238095238099</v>
      </c>
    </row>
    <row r="994" spans="1:11" x14ac:dyDescent="0.2">
      <c r="A994" s="120" t="s">
        <v>2457</v>
      </c>
      <c r="B994" s="120" t="s">
        <v>51</v>
      </c>
      <c r="C994" s="120" t="s">
        <v>2052</v>
      </c>
      <c r="D994" s="120" t="s">
        <v>237</v>
      </c>
      <c r="E994" s="120" t="s">
        <v>238</v>
      </c>
      <c r="F994" s="121">
        <v>35.021885123000004</v>
      </c>
      <c r="G994" s="121">
        <v>35.024382179999996</v>
      </c>
      <c r="H994" s="76">
        <f>IF(ISERROR(F994/G994-1),"",IF((F994/G994-1)&gt;10000%,"",F994/G994-1))</f>
        <v>-7.1294819339207116E-5</v>
      </c>
      <c r="I994" s="122">
        <f>F994/$F$1034</f>
        <v>4.1229228924192732E-3</v>
      </c>
      <c r="J994" s="123">
        <v>529.44871666000006</v>
      </c>
      <c r="K994" s="123">
        <v>4.2024285714285696</v>
      </c>
    </row>
    <row r="995" spans="1:11" x14ac:dyDescent="0.2">
      <c r="A995" s="120" t="s">
        <v>2440</v>
      </c>
      <c r="B995" s="120" t="s">
        <v>53</v>
      </c>
      <c r="C995" s="120" t="s">
        <v>2052</v>
      </c>
      <c r="D995" s="120" t="s">
        <v>237</v>
      </c>
      <c r="E995" s="120" t="s">
        <v>238</v>
      </c>
      <c r="F995" s="121">
        <v>35.092166399999996</v>
      </c>
      <c r="G995" s="121">
        <v>31.982894550000001</v>
      </c>
      <c r="H995" s="76">
        <f>IF(ISERROR(F995/G995-1),"",IF((F995/G995-1)&gt;10000%,"",F995/G995-1))</f>
        <v>9.7216712050222975E-2</v>
      </c>
      <c r="I995" s="122">
        <f>F995/$F$1034</f>
        <v>4.1311966984932192E-3</v>
      </c>
      <c r="J995" s="123">
        <v>393.71584124000003</v>
      </c>
      <c r="K995" s="123">
        <v>4.1258571428571402</v>
      </c>
    </row>
    <row r="996" spans="1:11" x14ac:dyDescent="0.2">
      <c r="A996" s="120" t="s">
        <v>2369</v>
      </c>
      <c r="B996" s="61" t="s">
        <v>658</v>
      </c>
      <c r="C996" s="61" t="s">
        <v>945</v>
      </c>
      <c r="D996" s="61" t="s">
        <v>237</v>
      </c>
      <c r="E996" s="61" t="s">
        <v>238</v>
      </c>
      <c r="F996" s="121">
        <v>36.383758343000004</v>
      </c>
      <c r="G996" s="121">
        <v>35.058095815999998</v>
      </c>
      <c r="H996" s="76">
        <f>IF(ISERROR(F996/G996-1),"",IF((F996/G996-1)&gt;10000%,"",F996/G996-1))</f>
        <v>3.781330663130289E-2</v>
      </c>
      <c r="I996" s="62">
        <f>F996/$F$1034</f>
        <v>4.283248307672927E-3</v>
      </c>
      <c r="J996" s="123">
        <v>512.91399999999999</v>
      </c>
      <c r="K996" s="123">
        <v>17.597190476190502</v>
      </c>
    </row>
    <row r="997" spans="1:11" x14ac:dyDescent="0.2">
      <c r="A997" s="120" t="s">
        <v>2371</v>
      </c>
      <c r="B997" s="61" t="s">
        <v>437</v>
      </c>
      <c r="C997" s="61" t="s">
        <v>945</v>
      </c>
      <c r="D997" s="61" t="s">
        <v>237</v>
      </c>
      <c r="E997" s="61" t="s">
        <v>238</v>
      </c>
      <c r="F997" s="121">
        <v>37.177885826999997</v>
      </c>
      <c r="G997" s="121">
        <v>68.323233220000006</v>
      </c>
      <c r="H997" s="76">
        <f>IF(ISERROR(F997/G997-1),"",IF((F997/G997-1)&gt;10000%,"",F997/G997-1))</f>
        <v>-0.45585294965055823</v>
      </c>
      <c r="I997" s="62">
        <f>F997/$F$1034</f>
        <v>4.3767363187204155E-3</v>
      </c>
      <c r="J997" s="123">
        <v>404.95479999999998</v>
      </c>
      <c r="K997" s="123">
        <v>24.717904761904801</v>
      </c>
    </row>
    <row r="998" spans="1:11" x14ac:dyDescent="0.2">
      <c r="A998" s="120" t="s">
        <v>2690</v>
      </c>
      <c r="B998" s="61" t="s">
        <v>328</v>
      </c>
      <c r="C998" s="61" t="s">
        <v>704</v>
      </c>
      <c r="D998" s="61" t="s">
        <v>237</v>
      </c>
      <c r="E998" s="61" t="s">
        <v>1089</v>
      </c>
      <c r="F998" s="121">
        <v>37.908818299000004</v>
      </c>
      <c r="G998" s="121">
        <v>28.849244451000001</v>
      </c>
      <c r="H998" s="76">
        <f>IF(ISERROR(F998/G998-1),"",IF((F998/G998-1)&gt;10000%,"",F998/G998-1))</f>
        <v>0.31403158108308693</v>
      </c>
      <c r="I998" s="62">
        <f>F998/$F$1034</f>
        <v>4.4627847484676282E-3</v>
      </c>
      <c r="J998" s="123">
        <v>421.0845623660075</v>
      </c>
      <c r="K998" s="123">
        <v>24.5792857142857</v>
      </c>
    </row>
    <row r="999" spans="1:11" x14ac:dyDescent="0.2">
      <c r="A999" s="120" t="s">
        <v>1799</v>
      </c>
      <c r="B999" s="120" t="s">
        <v>134</v>
      </c>
      <c r="C999" s="120" t="s">
        <v>704</v>
      </c>
      <c r="D999" s="120" t="s">
        <v>236</v>
      </c>
      <c r="E999" s="120" t="s">
        <v>1089</v>
      </c>
      <c r="F999" s="121">
        <v>42.808735310000003</v>
      </c>
      <c r="G999" s="121">
        <v>21.251389769999999</v>
      </c>
      <c r="H999" s="76">
        <f>IF(ISERROR(F999/G999-1),"",IF((F999/G999-1)&gt;10000%,"",F999/G999-1))</f>
        <v>1.0143969770123888</v>
      </c>
      <c r="I999" s="122">
        <f>F999/$F$1034</f>
        <v>5.0396234864354831E-3</v>
      </c>
      <c r="J999" s="123">
        <v>422.17420015760001</v>
      </c>
      <c r="K999" s="123">
        <v>1.49280952380952</v>
      </c>
    </row>
    <row r="1000" spans="1:11" x14ac:dyDescent="0.2">
      <c r="A1000" s="120" t="s">
        <v>2058</v>
      </c>
      <c r="B1000" s="61" t="s">
        <v>48</v>
      </c>
      <c r="C1000" s="61" t="s">
        <v>2052</v>
      </c>
      <c r="D1000" s="61" t="s">
        <v>237</v>
      </c>
      <c r="E1000" s="61" t="s">
        <v>238</v>
      </c>
      <c r="F1000" s="121">
        <v>42.945400104000001</v>
      </c>
      <c r="G1000" s="121">
        <v>16.768461266999999</v>
      </c>
      <c r="H1000" s="76">
        <f>IF(ISERROR(F1000/G1000-1),"",IF((F1000/G1000-1)&gt;10000%,"",F1000/G1000-1))</f>
        <v>1.5610817486584594</v>
      </c>
      <c r="I1000" s="62">
        <f>F1000/$F$1034</f>
        <v>5.0557122379630334E-3</v>
      </c>
      <c r="J1000" s="123">
        <v>242.18922270021545</v>
      </c>
      <c r="K1000" s="123">
        <v>13.275904761904799</v>
      </c>
    </row>
    <row r="1001" spans="1:11" x14ac:dyDescent="0.2">
      <c r="A1001" s="120" t="s">
        <v>2422</v>
      </c>
      <c r="B1001" s="120" t="s">
        <v>977</v>
      </c>
      <c r="C1001" s="120" t="s">
        <v>945</v>
      </c>
      <c r="D1001" s="120" t="s">
        <v>237</v>
      </c>
      <c r="E1001" s="120" t="s">
        <v>238</v>
      </c>
      <c r="F1001" s="121">
        <v>43.339609160999998</v>
      </c>
      <c r="G1001" s="121">
        <v>61.760427086</v>
      </c>
      <c r="H1001" s="76">
        <f>IF(ISERROR(F1001/G1001-1),"",IF((F1001/G1001-1)&gt;10000%,"",F1001/G1001-1))</f>
        <v>-0.29826247638069969</v>
      </c>
      <c r="I1001" s="122">
        <f>F1001/$F$1034</f>
        <v>5.1021201780209755E-3</v>
      </c>
      <c r="J1001" s="123">
        <v>513.42460000000005</v>
      </c>
      <c r="K1001" s="123">
        <v>5.3809047619047599</v>
      </c>
    </row>
    <row r="1002" spans="1:11" x14ac:dyDescent="0.2">
      <c r="A1002" s="120" t="s">
        <v>1897</v>
      </c>
      <c r="B1002" s="61" t="s">
        <v>388</v>
      </c>
      <c r="C1002" s="61" t="s">
        <v>945</v>
      </c>
      <c r="D1002" s="61" t="s">
        <v>879</v>
      </c>
      <c r="E1002" s="61" t="s">
        <v>238</v>
      </c>
      <c r="F1002" s="121">
        <v>43.806348389</v>
      </c>
      <c r="G1002" s="121">
        <v>59.587859700000003</v>
      </c>
      <c r="H1002" s="76">
        <f>IF(ISERROR(F1002/G1002-1),"",IF((F1002/G1002-1)&gt;10000%,"",F1002/G1002-1))</f>
        <v>-0.26484440606615711</v>
      </c>
      <c r="I1002" s="62">
        <f>F1002/$F$1034</f>
        <v>5.1570666733667539E-3</v>
      </c>
      <c r="J1002" s="123">
        <v>3174.16534138</v>
      </c>
      <c r="K1002" s="123">
        <v>4.6130476190476202</v>
      </c>
    </row>
    <row r="1003" spans="1:11" x14ac:dyDescent="0.2">
      <c r="A1003" s="120" t="s">
        <v>2431</v>
      </c>
      <c r="B1003" s="120" t="s">
        <v>981</v>
      </c>
      <c r="C1003" s="120" t="s">
        <v>945</v>
      </c>
      <c r="D1003" s="120" t="s">
        <v>237</v>
      </c>
      <c r="E1003" s="120" t="s">
        <v>238</v>
      </c>
      <c r="F1003" s="121">
        <v>44.179889445000001</v>
      </c>
      <c r="G1003" s="121">
        <v>41.579199033000002</v>
      </c>
      <c r="H1003" s="76">
        <f>IF(ISERROR(F1003/G1003-1),"",IF((F1003/G1003-1)&gt;10000%,"",F1003/G1003-1))</f>
        <v>6.2547871832161039E-2</v>
      </c>
      <c r="I1003" s="122">
        <f>F1003/$F$1034</f>
        <v>5.2010414898459919E-3</v>
      </c>
      <c r="J1003" s="123">
        <v>263.30879999999996</v>
      </c>
      <c r="K1003" s="123">
        <v>5.0386190476190498</v>
      </c>
    </row>
    <row r="1004" spans="1:11" x14ac:dyDescent="0.2">
      <c r="A1004" s="120" t="s">
        <v>2069</v>
      </c>
      <c r="B1004" s="61" t="s">
        <v>44</v>
      </c>
      <c r="C1004" s="61" t="s">
        <v>2052</v>
      </c>
      <c r="D1004" s="61" t="s">
        <v>237</v>
      </c>
      <c r="E1004" s="61" t="s">
        <v>238</v>
      </c>
      <c r="F1004" s="121">
        <v>47.414326730999996</v>
      </c>
      <c r="G1004" s="121">
        <v>20.960903646000002</v>
      </c>
      <c r="H1004" s="76">
        <f>IF(ISERROR(F1004/G1004-1),"",IF((F1004/G1004-1)&gt;10000%,"",F1004/G1004-1))</f>
        <v>1.2620363860146906</v>
      </c>
      <c r="I1004" s="62">
        <f>F1004/$F$1034</f>
        <v>5.5818129841190426E-3</v>
      </c>
      <c r="J1004" s="123">
        <v>397.89659716</v>
      </c>
      <c r="K1004" s="123">
        <v>16.9692857142857</v>
      </c>
    </row>
    <row r="1005" spans="1:11" x14ac:dyDescent="0.2">
      <c r="A1005" s="120" t="s">
        <v>2415</v>
      </c>
      <c r="B1005" s="120" t="s">
        <v>393</v>
      </c>
      <c r="C1005" s="120" t="s">
        <v>2052</v>
      </c>
      <c r="D1005" s="120" t="s">
        <v>237</v>
      </c>
      <c r="E1005" s="120" t="s">
        <v>238</v>
      </c>
      <c r="F1005" s="121">
        <v>50.174739854999999</v>
      </c>
      <c r="G1005" s="121">
        <v>78.873488382999994</v>
      </c>
      <c r="H1005" s="76">
        <f>IF(ISERROR(F1005/G1005-1),"",IF((F1005/G1005-1)&gt;10000%,"",F1005/G1005-1))</f>
        <v>-0.3638579846835529</v>
      </c>
      <c r="I1005" s="122">
        <f>F1005/$F$1034</f>
        <v>5.9067803701264836E-3</v>
      </c>
      <c r="J1005" s="123">
        <v>333.26860804</v>
      </c>
      <c r="K1005" s="123">
        <v>5.9403333333333297</v>
      </c>
    </row>
    <row r="1006" spans="1:11" x14ac:dyDescent="0.2">
      <c r="A1006" s="120" t="s">
        <v>1901</v>
      </c>
      <c r="B1006" s="61" t="s">
        <v>170</v>
      </c>
      <c r="C1006" s="61" t="s">
        <v>945</v>
      </c>
      <c r="D1006" s="61" t="s">
        <v>879</v>
      </c>
      <c r="E1006" s="61" t="s">
        <v>238</v>
      </c>
      <c r="F1006" s="121">
        <v>50.334165806999998</v>
      </c>
      <c r="G1006" s="121">
        <v>51.603290424000001</v>
      </c>
      <c r="H1006" s="76">
        <f>IF(ISERROR(F1006/G1006-1),"",IF((F1006/G1006-1)&gt;10000%,"",F1006/G1006-1))</f>
        <v>-2.4593870014338215E-2</v>
      </c>
      <c r="I1006" s="62">
        <f>F1006/$F$1034</f>
        <v>5.9255486604351875E-3</v>
      </c>
      <c r="J1006" s="123">
        <v>3170.3028216299999</v>
      </c>
      <c r="K1006" s="123">
        <v>5.69028571428571</v>
      </c>
    </row>
    <row r="1007" spans="1:11" x14ac:dyDescent="0.2">
      <c r="A1007" s="120" t="s">
        <v>2335</v>
      </c>
      <c r="B1007" s="61" t="s">
        <v>281</v>
      </c>
      <c r="C1007" s="61" t="s">
        <v>704</v>
      </c>
      <c r="D1007" s="61" t="s">
        <v>236</v>
      </c>
      <c r="E1007" s="61" t="s">
        <v>1089</v>
      </c>
      <c r="F1007" s="121">
        <v>52.475642084</v>
      </c>
      <c r="G1007" s="121">
        <v>86.894799129999996</v>
      </c>
      <c r="H1007" s="76">
        <f>IF(ISERROR(F1007/G1007-1),"",IF((F1007/G1007-1)&gt;10000%,"",F1007/G1007-1))</f>
        <v>-0.3961014628102979</v>
      </c>
      <c r="I1007" s="62">
        <f>F1007/$F$1034</f>
        <v>6.1776522104013696E-3</v>
      </c>
      <c r="J1007" s="123">
        <v>1456.322077889</v>
      </c>
      <c r="K1007" s="123">
        <v>11.677761904761899</v>
      </c>
    </row>
    <row r="1008" spans="1:11" x14ac:dyDescent="0.2">
      <c r="A1008" s="120" t="s">
        <v>2394</v>
      </c>
      <c r="B1008" s="61" t="s">
        <v>21</v>
      </c>
      <c r="C1008" s="61" t="s">
        <v>945</v>
      </c>
      <c r="D1008" s="61" t="s">
        <v>237</v>
      </c>
      <c r="E1008" s="61" t="s">
        <v>238</v>
      </c>
      <c r="F1008" s="121">
        <v>55.318185770000007</v>
      </c>
      <c r="G1008" s="121">
        <v>48.904211329999995</v>
      </c>
      <c r="H1008" s="76">
        <f>IF(ISERROR(F1008/G1008-1),"",IF((F1008/G1008-1)&gt;10000%,"",F1008/G1008-1))</f>
        <v>0.13115382633857942</v>
      </c>
      <c r="I1008" s="62">
        <f>F1008/$F$1034</f>
        <v>6.5122883499053119E-3</v>
      </c>
      <c r="J1008" s="123">
        <v>615</v>
      </c>
      <c r="K1008" s="123">
        <v>23.0683333333333</v>
      </c>
    </row>
    <row r="1009" spans="1:11" x14ac:dyDescent="0.2">
      <c r="A1009" s="120" t="s">
        <v>1895</v>
      </c>
      <c r="B1009" s="61" t="s">
        <v>543</v>
      </c>
      <c r="C1009" s="61" t="s">
        <v>945</v>
      </c>
      <c r="D1009" s="61" t="s">
        <v>879</v>
      </c>
      <c r="E1009" s="61" t="s">
        <v>238</v>
      </c>
      <c r="F1009" s="121">
        <v>55.871216713999999</v>
      </c>
      <c r="G1009" s="121">
        <v>56.477484617999998</v>
      </c>
      <c r="H1009" s="76">
        <f>IF(ISERROR(F1009/G1009-1),"",IF((F1009/G1009-1)&gt;10000%,"",F1009/G1009-1))</f>
        <v>-1.0734683176856219E-2</v>
      </c>
      <c r="I1009" s="62">
        <f>F1009/$F$1034</f>
        <v>6.5773934672119869E-3</v>
      </c>
      <c r="J1009" s="123">
        <v>5397.2483897799993</v>
      </c>
      <c r="K1009" s="123">
        <v>9.2430952380952398</v>
      </c>
    </row>
    <row r="1010" spans="1:11" x14ac:dyDescent="0.2">
      <c r="A1010" s="120" t="s">
        <v>2416</v>
      </c>
      <c r="B1010" s="120" t="s">
        <v>329</v>
      </c>
      <c r="C1010" s="120" t="s">
        <v>704</v>
      </c>
      <c r="D1010" s="120" t="s">
        <v>237</v>
      </c>
      <c r="E1010" s="120" t="s">
        <v>1089</v>
      </c>
      <c r="F1010" s="121">
        <v>55.899942696000004</v>
      </c>
      <c r="G1010" s="121">
        <v>83.577636194999997</v>
      </c>
      <c r="H1010" s="76">
        <f>IF(ISERROR(F1010/G1010-1),"",IF((F1010/G1010-1)&gt;10000%,"",F1010/G1010-1))</f>
        <v>-0.33116147762810022</v>
      </c>
      <c r="I1010" s="122">
        <f>F1010/$F$1034</f>
        <v>6.5807752100387673E-3</v>
      </c>
      <c r="J1010" s="123">
        <v>1772.7973221196312</v>
      </c>
      <c r="K1010" s="123">
        <v>11.876380952381</v>
      </c>
    </row>
    <row r="1011" spans="1:11" x14ac:dyDescent="0.2">
      <c r="A1011" s="120" t="s">
        <v>2251</v>
      </c>
      <c r="B1011" s="120" t="s">
        <v>455</v>
      </c>
      <c r="C1011" s="120" t="s">
        <v>941</v>
      </c>
      <c r="D1011" s="120" t="s">
        <v>236</v>
      </c>
      <c r="E1011" s="120" t="s">
        <v>1089</v>
      </c>
      <c r="F1011" s="121">
        <v>60.993487739000003</v>
      </c>
      <c r="G1011" s="121">
        <v>133.60527537900001</v>
      </c>
      <c r="H1011" s="76">
        <f>IF(ISERROR(F1011/G1011-1),"",IF((F1011/G1011-1)&gt;10000%,"",F1011/G1011-1))</f>
        <v>-0.54347994444097436</v>
      </c>
      <c r="I1011" s="122">
        <f>F1011/$F$1034</f>
        <v>7.1804086503175673E-3</v>
      </c>
      <c r="J1011" s="123">
        <v>622.45003239999994</v>
      </c>
      <c r="K1011" s="123">
        <v>6.0640000000000001</v>
      </c>
    </row>
    <row r="1012" spans="1:11" x14ac:dyDescent="0.2">
      <c r="A1012" s="120" t="s">
        <v>2348</v>
      </c>
      <c r="B1012" s="61" t="s">
        <v>370</v>
      </c>
      <c r="C1012" s="61" t="s">
        <v>704</v>
      </c>
      <c r="D1012" s="61" t="s">
        <v>237</v>
      </c>
      <c r="E1012" s="61" t="s">
        <v>238</v>
      </c>
      <c r="F1012" s="121">
        <v>63.677326907000001</v>
      </c>
      <c r="G1012" s="121">
        <v>46.244992946000004</v>
      </c>
      <c r="H1012" s="76">
        <f>IF(ISERROR(F1012/G1012-1),"",IF((F1012/G1012-1)&gt;10000%,"",F1012/G1012-1))</f>
        <v>0.37695613839439068</v>
      </c>
      <c r="I1012" s="62">
        <f>F1012/$F$1034</f>
        <v>7.4963614297426755E-3</v>
      </c>
      <c r="J1012" s="123">
        <v>428.37794535360001</v>
      </c>
      <c r="K1012" s="123">
        <v>12.4354761904762</v>
      </c>
    </row>
    <row r="1013" spans="1:11" x14ac:dyDescent="0.2">
      <c r="A1013" s="120" t="s">
        <v>1896</v>
      </c>
      <c r="B1013" s="61" t="s">
        <v>1008</v>
      </c>
      <c r="C1013" s="61" t="s">
        <v>945</v>
      </c>
      <c r="D1013" s="61" t="s">
        <v>879</v>
      </c>
      <c r="E1013" s="61" t="s">
        <v>238</v>
      </c>
      <c r="F1013" s="121">
        <v>64.378599764000001</v>
      </c>
      <c r="G1013" s="121">
        <v>57.341218005999998</v>
      </c>
      <c r="H1013" s="76">
        <f>IF(ISERROR(F1013/G1013-1),"",IF((F1013/G1013-1)&gt;10000%,"",F1013/G1013-1))</f>
        <v>0.12272815267481119</v>
      </c>
      <c r="I1013" s="62">
        <f>F1013/$F$1034</f>
        <v>7.5789182054788497E-3</v>
      </c>
      <c r="J1013" s="123">
        <v>4318.8959600100006</v>
      </c>
      <c r="K1013" s="123">
        <v>12.349095238095201</v>
      </c>
    </row>
    <row r="1014" spans="1:11" x14ac:dyDescent="0.2">
      <c r="A1014" s="120" t="s">
        <v>2413</v>
      </c>
      <c r="B1014" s="61" t="s">
        <v>253</v>
      </c>
      <c r="C1014" s="61" t="s">
        <v>942</v>
      </c>
      <c r="D1014" s="61" t="s">
        <v>236</v>
      </c>
      <c r="E1014" s="61" t="s">
        <v>1089</v>
      </c>
      <c r="F1014" s="121">
        <v>64.408524400000005</v>
      </c>
      <c r="G1014" s="121">
        <v>60.268073100000002</v>
      </c>
      <c r="H1014" s="76">
        <f>IF(ISERROR(F1014/G1014-1),"",IF((F1014/G1014-1)&gt;10000%,"",F1014/G1014-1))</f>
        <v>6.8700575396361874E-2</v>
      </c>
      <c r="I1014" s="62">
        <f>F1014/$F$1034</f>
        <v>7.5824410588711897E-3</v>
      </c>
      <c r="J1014" s="123">
        <v>63.142778740000004</v>
      </c>
      <c r="K1014" s="123">
        <v>18.707333333333299</v>
      </c>
    </row>
    <row r="1015" spans="1:11" x14ac:dyDescent="0.2">
      <c r="A1015" s="120" t="s">
        <v>2435</v>
      </c>
      <c r="B1015" s="61" t="s">
        <v>137</v>
      </c>
      <c r="C1015" s="61" t="s">
        <v>942</v>
      </c>
      <c r="D1015" s="61" t="s">
        <v>236</v>
      </c>
      <c r="E1015" s="61" t="s">
        <v>1089</v>
      </c>
      <c r="F1015" s="121">
        <v>64.527250770000009</v>
      </c>
      <c r="G1015" s="121">
        <v>8.4806472300000006</v>
      </c>
      <c r="H1015" s="76">
        <f>IF(ISERROR(F1015/G1015-1),"",IF((F1015/G1015-1)&gt;10000%,"",F1015/G1015-1))</f>
        <v>6.6087648760742059</v>
      </c>
      <c r="I1015" s="62">
        <f>F1015/$F$1034</f>
        <v>7.5964180240484696E-3</v>
      </c>
      <c r="J1015" s="123">
        <v>269.15254120999998</v>
      </c>
      <c r="K1015" s="123">
        <v>33.370857142857098</v>
      </c>
    </row>
    <row r="1016" spans="1:11" x14ac:dyDescent="0.2">
      <c r="A1016" s="120" t="s">
        <v>2813</v>
      </c>
      <c r="B1016" s="120" t="s">
        <v>182</v>
      </c>
      <c r="C1016" s="120" t="s">
        <v>946</v>
      </c>
      <c r="D1016" s="120" t="s">
        <v>236</v>
      </c>
      <c r="E1016" s="120" t="s">
        <v>1089</v>
      </c>
      <c r="F1016" s="121">
        <v>72.620190790999999</v>
      </c>
      <c r="G1016" s="121">
        <v>121.36820351600001</v>
      </c>
      <c r="H1016" s="76">
        <f>IF(ISERROR(F1016/G1016-1),"",IF((F1016/G1016-1)&gt;10000%,"",F1016/G1016-1))</f>
        <v>-0.40165390368139986</v>
      </c>
      <c r="I1016" s="122">
        <f>F1016/$F$1034</f>
        <v>8.5491527943890901E-3</v>
      </c>
      <c r="J1016" s="123">
        <v>187.77534780000002</v>
      </c>
      <c r="K1016" s="123">
        <v>8.9719999999999995</v>
      </c>
    </row>
    <row r="1017" spans="1:11" x14ac:dyDescent="0.2">
      <c r="A1017" s="120" t="s">
        <v>2425</v>
      </c>
      <c r="B1017" s="120" t="s">
        <v>54</v>
      </c>
      <c r="C1017" s="120" t="s">
        <v>2052</v>
      </c>
      <c r="D1017" s="120" t="s">
        <v>237</v>
      </c>
      <c r="E1017" s="120" t="s">
        <v>238</v>
      </c>
      <c r="F1017" s="121">
        <v>80.563295549999992</v>
      </c>
      <c r="G1017" s="121">
        <v>11.368426980000001</v>
      </c>
      <c r="H1017" s="76">
        <f>IF(ISERROR(F1017/G1017-1),"",IF((F1017/G1017-1)&gt;10000%,"",F1017/G1017-1))</f>
        <v>6.0865824877735184</v>
      </c>
      <c r="I1017" s="122">
        <f>F1017/$F$1034</f>
        <v>9.4842483305873498E-3</v>
      </c>
      <c r="J1017" s="123">
        <v>318.18079595</v>
      </c>
      <c r="K1017" s="123">
        <v>5.07271428571429</v>
      </c>
    </row>
    <row r="1018" spans="1:11" x14ac:dyDescent="0.2">
      <c r="A1018" s="120" t="s">
        <v>1894</v>
      </c>
      <c r="B1018" s="120" t="s">
        <v>547</v>
      </c>
      <c r="C1018" s="120" t="s">
        <v>945</v>
      </c>
      <c r="D1018" s="120" t="s">
        <v>237</v>
      </c>
      <c r="E1018" s="120" t="s">
        <v>238</v>
      </c>
      <c r="F1018" s="121">
        <v>85.61652443700001</v>
      </c>
      <c r="G1018" s="121">
        <v>107.58054926999999</v>
      </c>
      <c r="H1018" s="76">
        <f>IF(ISERROR(F1018/G1018-1),"",IF((F1018/G1018-1)&gt;10000%,"",F1018/G1018-1))</f>
        <v>-0.20416353125206521</v>
      </c>
      <c r="I1018" s="122">
        <f>F1018/$F$1034</f>
        <v>1.0079135584248184E-2</v>
      </c>
      <c r="J1018" s="123">
        <v>10253.037497610001</v>
      </c>
      <c r="K1018" s="123">
        <v>4.0114761904761904</v>
      </c>
    </row>
    <row r="1019" spans="1:11" x14ac:dyDescent="0.2">
      <c r="A1019" s="120" t="s">
        <v>2414</v>
      </c>
      <c r="B1019" s="120" t="s">
        <v>371</v>
      </c>
      <c r="C1019" s="120" t="s">
        <v>704</v>
      </c>
      <c r="D1019" s="120" t="s">
        <v>236</v>
      </c>
      <c r="E1019" s="120" t="s">
        <v>1089</v>
      </c>
      <c r="F1019" s="121">
        <v>85.892947755999998</v>
      </c>
      <c r="G1019" s="121">
        <v>130.65768460300001</v>
      </c>
      <c r="H1019" s="76">
        <f>IF(ISERROR(F1019/G1019-1),"",IF((F1019/G1019-1)&gt;10000%,"",F1019/G1019-1))</f>
        <v>-0.34261082295324996</v>
      </c>
      <c r="I1019" s="122">
        <f>F1019/$F$1034</f>
        <v>1.0111677294264676E-2</v>
      </c>
      <c r="J1019" s="123">
        <v>390.59986771159998</v>
      </c>
      <c r="K1019" s="123">
        <v>5.76885714285714</v>
      </c>
    </row>
    <row r="1020" spans="1:11" x14ac:dyDescent="0.2">
      <c r="A1020" s="120" t="s">
        <v>1781</v>
      </c>
      <c r="B1020" s="61" t="s">
        <v>178</v>
      </c>
      <c r="C1020" s="61" t="s">
        <v>704</v>
      </c>
      <c r="D1020" s="61" t="s">
        <v>236</v>
      </c>
      <c r="E1020" s="61" t="s">
        <v>1089</v>
      </c>
      <c r="F1020" s="121">
        <v>98.886420287999997</v>
      </c>
      <c r="G1020" s="121">
        <v>100.403477443</v>
      </c>
      <c r="H1020" s="76">
        <f>IF(ISERROR(F1020/G1020-1),"",IF((F1020/G1020-1)&gt;10000%,"",F1020/G1020-1))</f>
        <v>-1.5109607691240035E-2</v>
      </c>
      <c r="I1020" s="62">
        <f>F1020/$F$1034</f>
        <v>1.1641323261809181E-2</v>
      </c>
      <c r="J1020" s="123">
        <v>2104.6132604355012</v>
      </c>
      <c r="K1020" s="123">
        <v>11.4049523809524</v>
      </c>
    </row>
    <row r="1021" spans="1:11" x14ac:dyDescent="0.2">
      <c r="A1021" s="120" t="s">
        <v>2687</v>
      </c>
      <c r="B1021" s="120" t="s">
        <v>111</v>
      </c>
      <c r="C1021" s="120" t="s">
        <v>704</v>
      </c>
      <c r="D1021" s="120" t="s">
        <v>237</v>
      </c>
      <c r="E1021" s="120" t="s">
        <v>238</v>
      </c>
      <c r="F1021" s="121">
        <v>102.32668975499999</v>
      </c>
      <c r="G1021" s="121">
        <v>91.022398893999991</v>
      </c>
      <c r="H1021" s="76">
        <f>IF(ISERROR(F1021/G1021-1),"",IF((F1021/G1021-1)&gt;10000%,"",F1021/G1021-1))</f>
        <v>0.12419240756513572</v>
      </c>
      <c r="I1021" s="122">
        <f>F1021/$F$1034</f>
        <v>1.2046326181891009E-2</v>
      </c>
      <c r="J1021" s="123">
        <v>1461.795110172</v>
      </c>
      <c r="K1021" s="123">
        <v>6.5979047619047604</v>
      </c>
    </row>
    <row r="1022" spans="1:11" x14ac:dyDescent="0.2">
      <c r="A1022" s="120" t="s">
        <v>2411</v>
      </c>
      <c r="B1022" s="61" t="s">
        <v>1005</v>
      </c>
      <c r="C1022" s="61" t="s">
        <v>945</v>
      </c>
      <c r="D1022" s="61" t="s">
        <v>237</v>
      </c>
      <c r="E1022" s="61" t="s">
        <v>1089</v>
      </c>
      <c r="F1022" s="121">
        <v>111.605253272</v>
      </c>
      <c r="G1022" s="121">
        <v>142.65063987400001</v>
      </c>
      <c r="H1022" s="76">
        <f>IF(ISERROR(F1022/G1022-1),"",IF((F1022/G1022-1)&gt;10000%,"",F1022/G1022-1))</f>
        <v>-0.21763229824571184</v>
      </c>
      <c r="I1022" s="62">
        <f>F1022/$F$1034</f>
        <v>1.313863751232486E-2</v>
      </c>
      <c r="J1022" s="123">
        <v>1368.1849999999999</v>
      </c>
      <c r="K1022" s="123">
        <v>6.8349047619047596</v>
      </c>
    </row>
    <row r="1023" spans="1:11" x14ac:dyDescent="0.2">
      <c r="A1023" s="120" t="s">
        <v>1892</v>
      </c>
      <c r="B1023" s="61" t="s">
        <v>867</v>
      </c>
      <c r="C1023" s="61" t="s">
        <v>945</v>
      </c>
      <c r="D1023" s="61" t="s">
        <v>879</v>
      </c>
      <c r="E1023" s="61" t="s">
        <v>1089</v>
      </c>
      <c r="F1023" s="121">
        <v>111.813286218</v>
      </c>
      <c r="G1023" s="121">
        <v>133.84784154299999</v>
      </c>
      <c r="H1023" s="76">
        <f>IF(ISERROR(F1023/G1023-1),"",IF((F1023/G1023-1)&gt;10000%,"",F1023/G1023-1))</f>
        <v>-0.16462391227968487</v>
      </c>
      <c r="I1023" s="62">
        <f>F1023/$F$1034</f>
        <v>1.3163128021400213E-2</v>
      </c>
      <c r="J1023" s="123">
        <v>3027.0299592199999</v>
      </c>
      <c r="K1023" s="123">
        <v>10.186666666666699</v>
      </c>
    </row>
    <row r="1024" spans="1:11" x14ac:dyDescent="0.2">
      <c r="A1024" s="120" t="s">
        <v>2686</v>
      </c>
      <c r="B1024" s="120" t="s">
        <v>434</v>
      </c>
      <c r="C1024" s="120" t="s">
        <v>704</v>
      </c>
      <c r="D1024" s="120" t="s">
        <v>237</v>
      </c>
      <c r="E1024" s="120" t="s">
        <v>1089</v>
      </c>
      <c r="F1024" s="121">
        <v>125.38752716500001</v>
      </c>
      <c r="G1024" s="121">
        <v>67.974642275000008</v>
      </c>
      <c r="H1024" s="76">
        <f>IF(ISERROR(F1024/G1024-1),"",IF((F1024/G1024-1)&gt;10000%,"",F1024/G1024-1))</f>
        <v>0.84462209683618372</v>
      </c>
      <c r="I1024" s="122">
        <f>F1024/$F$1034</f>
        <v>1.4761144477426076E-2</v>
      </c>
      <c r="J1024" s="123">
        <v>1374.0721031752</v>
      </c>
      <c r="K1024" s="123">
        <v>6.4649047619047604</v>
      </c>
    </row>
    <row r="1025" spans="1:11" x14ac:dyDescent="0.2">
      <c r="A1025" s="120" t="s">
        <v>1802</v>
      </c>
      <c r="B1025" s="120" t="s">
        <v>364</v>
      </c>
      <c r="C1025" s="120" t="s">
        <v>704</v>
      </c>
      <c r="D1025" s="120" t="s">
        <v>236</v>
      </c>
      <c r="E1025" s="120" t="s">
        <v>1089</v>
      </c>
      <c r="F1025" s="121">
        <v>132.39579777200001</v>
      </c>
      <c r="G1025" s="121">
        <v>74.200302782000009</v>
      </c>
      <c r="H1025" s="76">
        <f>IF(ISERROR(F1025/G1025-1),"",IF((F1025/G1025-1)&gt;10000%,"",F1025/G1025-1))</f>
        <v>0.78430266195783549</v>
      </c>
      <c r="I1025" s="122">
        <f>F1025/$F$1034</f>
        <v>1.5586187424725719E-2</v>
      </c>
      <c r="J1025" s="123">
        <v>2550.3368356591013</v>
      </c>
      <c r="K1025" s="123">
        <v>9.8747142857142904</v>
      </c>
    </row>
    <row r="1026" spans="1:11" x14ac:dyDescent="0.2">
      <c r="A1026" s="120" t="s">
        <v>2410</v>
      </c>
      <c r="B1026" s="120" t="s">
        <v>109</v>
      </c>
      <c r="C1026" s="120" t="s">
        <v>704</v>
      </c>
      <c r="D1026" s="120" t="s">
        <v>237</v>
      </c>
      <c r="E1026" s="120" t="s">
        <v>1089</v>
      </c>
      <c r="F1026" s="121">
        <v>181.23478768599998</v>
      </c>
      <c r="G1026" s="121">
        <v>219.007575562</v>
      </c>
      <c r="H1026" s="76">
        <f>IF(ISERROR(F1026/G1026-1),"",IF((F1026/G1026-1)&gt;10000%,"",F1026/G1026-1))</f>
        <v>-0.17247251735046365</v>
      </c>
      <c r="I1026" s="122">
        <f>F1026/$F$1034</f>
        <v>2.1335717721335173E-2</v>
      </c>
      <c r="J1026" s="123">
        <v>2226.4236596368</v>
      </c>
      <c r="K1026" s="123">
        <v>4.0256190476190499</v>
      </c>
    </row>
    <row r="1027" spans="1:11" x14ac:dyDescent="0.2">
      <c r="A1027" s="120" t="s">
        <v>2388</v>
      </c>
      <c r="B1027" s="61" t="s">
        <v>659</v>
      </c>
      <c r="C1027" s="61" t="s">
        <v>945</v>
      </c>
      <c r="D1027" s="61" t="s">
        <v>237</v>
      </c>
      <c r="E1027" s="61" t="s">
        <v>238</v>
      </c>
      <c r="F1027" s="121">
        <v>225.44809497799997</v>
      </c>
      <c r="G1027" s="121">
        <v>207.05249526100002</v>
      </c>
      <c r="H1027" s="76">
        <f>IF(ISERROR(F1027/G1027-1),"",IF((F1027/G1027-1)&gt;10000%,"",F1027/G1027-1))</f>
        <v>8.8845100339464134E-2</v>
      </c>
      <c r="I1027" s="62">
        <f>F1027/$F$1034</f>
        <v>2.6540693299992424E-2</v>
      </c>
      <c r="J1027" s="123">
        <v>3379.2175000000002</v>
      </c>
      <c r="K1027" s="123">
        <v>15.064</v>
      </c>
    </row>
    <row r="1028" spans="1:11" x14ac:dyDescent="0.2">
      <c r="A1028" s="120" t="s">
        <v>1893</v>
      </c>
      <c r="B1028" s="120" t="s">
        <v>643</v>
      </c>
      <c r="C1028" s="120" t="s">
        <v>945</v>
      </c>
      <c r="D1028" s="120" t="s">
        <v>237</v>
      </c>
      <c r="E1028" s="120" t="s">
        <v>238</v>
      </c>
      <c r="F1028" s="121">
        <v>229.68340447</v>
      </c>
      <c r="G1028" s="121">
        <v>204.77215350200001</v>
      </c>
      <c r="H1028" s="76">
        <f>IF(ISERROR(F1028/G1028-1),"",IF((F1028/G1028-1)&gt;10000%,"",F1028/G1028-1))</f>
        <v>0.12165350875091852</v>
      </c>
      <c r="I1028" s="122">
        <f>F1028/$F$1034</f>
        <v>2.7039291659267488E-2</v>
      </c>
      <c r="J1028" s="123">
        <v>6212.77929339</v>
      </c>
      <c r="K1028" s="123">
        <v>5.7287142857142896</v>
      </c>
    </row>
    <row r="1029" spans="1:11" x14ac:dyDescent="0.2">
      <c r="A1029" s="120" t="s">
        <v>984</v>
      </c>
      <c r="B1029" s="61" t="s">
        <v>645</v>
      </c>
      <c r="C1029" s="61" t="s">
        <v>945</v>
      </c>
      <c r="D1029" s="61" t="s">
        <v>237</v>
      </c>
      <c r="E1029" s="61" t="s">
        <v>238</v>
      </c>
      <c r="F1029" s="121">
        <v>254.50281439399998</v>
      </c>
      <c r="G1029" s="121">
        <v>237.97610381999999</v>
      </c>
      <c r="H1029" s="76">
        <f>IF(ISERROR(F1029/G1029-1),"",IF((F1029/G1029-1)&gt;10000%,"",F1029/G1029-1))</f>
        <v>6.9446933153004542E-2</v>
      </c>
      <c r="I1029" s="62">
        <f>F1029/$F$1034</f>
        <v>2.9961136471236081E-2</v>
      </c>
      <c r="J1029" s="123">
        <v>944.56475</v>
      </c>
      <c r="K1029" s="123">
        <v>18.346761904761902</v>
      </c>
    </row>
    <row r="1030" spans="1:11" x14ac:dyDescent="0.2">
      <c r="A1030" s="120" t="s">
        <v>2412</v>
      </c>
      <c r="B1030" s="120" t="s">
        <v>379</v>
      </c>
      <c r="C1030" s="120" t="s">
        <v>2052</v>
      </c>
      <c r="D1030" s="120" t="s">
        <v>237</v>
      </c>
      <c r="E1030" s="120" t="s">
        <v>238</v>
      </c>
      <c r="F1030" s="121">
        <v>402.43313106900001</v>
      </c>
      <c r="G1030" s="121">
        <v>107.24494461399999</v>
      </c>
      <c r="H1030" s="76">
        <f>IF(ISERROR(F1030/G1030-1),"",IF((F1030/G1030-1)&gt;10000%,"",F1030/G1030-1))</f>
        <v>2.7524671444183442</v>
      </c>
      <c r="I1030" s="122">
        <f>F1030/$F$1034</f>
        <v>4.7376112477243409E-2</v>
      </c>
      <c r="J1030" s="123">
        <v>1335.8526686500002</v>
      </c>
      <c r="K1030" s="123">
        <v>6.2286190476190502</v>
      </c>
    </row>
    <row r="1031" spans="1:11" x14ac:dyDescent="0.2">
      <c r="A1031" s="120" t="s">
        <v>2362</v>
      </c>
      <c r="B1031" s="120" t="s">
        <v>644</v>
      </c>
      <c r="C1031" s="120" t="s">
        <v>945</v>
      </c>
      <c r="D1031" s="120" t="s">
        <v>237</v>
      </c>
      <c r="E1031" s="120" t="s">
        <v>238</v>
      </c>
      <c r="F1031" s="121">
        <v>457.42220990700002</v>
      </c>
      <c r="G1031" s="121">
        <v>528.38669303300003</v>
      </c>
      <c r="H1031" s="76">
        <f>IF(ISERROR(F1031/G1031-1),"",IF((F1031/G1031-1)&gt;10000%,"",F1031/G1031-1))</f>
        <v>-0.1343040694659734</v>
      </c>
      <c r="I1031" s="122">
        <f>F1031/$F$1034</f>
        <v>5.3849656981715184E-2</v>
      </c>
      <c r="J1031" s="123">
        <v>5450.7762499999999</v>
      </c>
      <c r="K1031" s="123">
        <v>5.8051428571428598</v>
      </c>
    </row>
    <row r="1032" spans="1:11" x14ac:dyDescent="0.2">
      <c r="A1032" s="120" t="s">
        <v>2409</v>
      </c>
      <c r="B1032" s="120" t="s">
        <v>378</v>
      </c>
      <c r="C1032" s="120" t="s">
        <v>2052</v>
      </c>
      <c r="D1032" s="120" t="s">
        <v>237</v>
      </c>
      <c r="E1032" s="120" t="s">
        <v>1089</v>
      </c>
      <c r="F1032" s="121">
        <v>461.10157129000004</v>
      </c>
      <c r="G1032" s="121">
        <v>866.75594921000004</v>
      </c>
      <c r="H1032" s="76">
        <f>IF(ISERROR(F1032/G1032-1),"",IF((F1032/G1032-1)&gt;10000%,"",F1032/G1032-1))</f>
        <v>-0.46801452968362256</v>
      </c>
      <c r="I1032" s="122">
        <f>F1032/$F$1034</f>
        <v>5.4282806802810675E-2</v>
      </c>
      <c r="J1032" s="123">
        <v>854.89961870000002</v>
      </c>
      <c r="K1032" s="123">
        <v>3.37528571428571</v>
      </c>
    </row>
    <row r="1033" spans="1:11" x14ac:dyDescent="0.2">
      <c r="A1033" s="120" t="s">
        <v>2756</v>
      </c>
      <c r="B1033" s="120" t="s">
        <v>637</v>
      </c>
      <c r="C1033" s="120" t="s">
        <v>945</v>
      </c>
      <c r="D1033" s="120" t="s">
        <v>237</v>
      </c>
      <c r="E1033" s="120" t="s">
        <v>1089</v>
      </c>
      <c r="F1033" s="121">
        <v>690.22720308700002</v>
      </c>
      <c r="G1033" s="121">
        <v>965.70204109700001</v>
      </c>
      <c r="H1033" s="76">
        <f>IF(ISERROR(F1033/G1033-1),"",IF((F1033/G1033-1)&gt;10000%,"",F1033/G1033-1))</f>
        <v>-0.28525862666404977</v>
      </c>
      <c r="I1033" s="122">
        <f>F1033/$F$1034</f>
        <v>8.1256435128588225E-2</v>
      </c>
      <c r="J1033" s="123">
        <v>16833.723000000002</v>
      </c>
      <c r="K1033" s="123">
        <v>2.9112380952381001</v>
      </c>
    </row>
    <row r="1034" spans="1:11" x14ac:dyDescent="0.2">
      <c r="A1034" s="63" t="s">
        <v>22</v>
      </c>
      <c r="B1034" s="64">
        <f>COUNTA(B7:B1033)</f>
        <v>1027</v>
      </c>
      <c r="C1034" s="64"/>
      <c r="D1034" s="64"/>
      <c r="E1034" s="64"/>
      <c r="F1034" s="135">
        <f>SUM(F7:F1033)</f>
        <v>8494.4312655941176</v>
      </c>
      <c r="G1034" s="135">
        <f>SUM(G7:G1033)</f>
        <v>9188.0110875836999</v>
      </c>
      <c r="H1034" s="74">
        <f>IF(ISERROR(F1034/G1034-1),"",((F1034/G1034-1)))</f>
        <v>-7.5487482043514076E-2</v>
      </c>
      <c r="I1034" s="66">
        <f>SUM(I7:I1027)</f>
        <v>0.70623456047913891</v>
      </c>
      <c r="J1034" s="67">
        <f>SUM(J7:J1033)</f>
        <v>257333.9180533278</v>
      </c>
      <c r="K1034" s="113"/>
    </row>
    <row r="1035" spans="1:11" x14ac:dyDescent="0.2">
      <c r="A1035" s="69"/>
      <c r="B1035" s="69"/>
      <c r="C1035" s="69"/>
      <c r="D1035" s="69"/>
      <c r="E1035" s="69"/>
      <c r="F1035" s="69"/>
      <c r="G1035" s="69"/>
      <c r="H1035" s="70"/>
      <c r="I1035" s="71"/>
    </row>
    <row r="1036" spans="1:11" s="69" customFormat="1" x14ac:dyDescent="0.2">
      <c r="F1036" s="124"/>
      <c r="G1036" s="124"/>
      <c r="H1036" s="124"/>
      <c r="I1036" s="124"/>
      <c r="J1036" s="124"/>
      <c r="K1036" s="124"/>
    </row>
    <row r="1037" spans="1:11" s="170" customFormat="1" ht="22.5" x14ac:dyDescent="0.2">
      <c r="A1037" s="58" t="s">
        <v>2336</v>
      </c>
      <c r="B1037" s="58" t="s">
        <v>107</v>
      </c>
      <c r="C1037" s="58" t="s">
        <v>957</v>
      </c>
      <c r="D1037" s="58" t="s">
        <v>235</v>
      </c>
      <c r="E1037" s="104" t="s">
        <v>128</v>
      </c>
      <c r="F1037" s="58" t="s">
        <v>698</v>
      </c>
      <c r="G1037" s="58"/>
      <c r="H1037" s="58"/>
      <c r="I1037" s="58"/>
      <c r="J1037" s="58" t="s">
        <v>307</v>
      </c>
      <c r="K1037" s="58" t="s">
        <v>191</v>
      </c>
    </row>
    <row r="1038" spans="1:11" ht="22.5" x14ac:dyDescent="0.2">
      <c r="A1038" s="107"/>
      <c r="B1038" s="107"/>
      <c r="C1038" s="107"/>
      <c r="D1038" s="107"/>
      <c r="E1038" s="59"/>
      <c r="F1038" s="108" t="s">
        <v>2754</v>
      </c>
      <c r="G1038" s="108" t="s">
        <v>2712</v>
      </c>
      <c r="H1038" s="60" t="s">
        <v>104</v>
      </c>
      <c r="I1038" s="109" t="s">
        <v>105</v>
      </c>
      <c r="J1038" s="110" t="s">
        <v>308</v>
      </c>
      <c r="K1038" s="110" t="s">
        <v>963</v>
      </c>
    </row>
    <row r="1039" spans="1:11" x14ac:dyDescent="0.2">
      <c r="A1039" s="106" t="s">
        <v>2407</v>
      </c>
      <c r="B1039" s="106" t="s">
        <v>870</v>
      </c>
      <c r="C1039" s="106" t="s">
        <v>942</v>
      </c>
      <c r="D1039" s="106"/>
      <c r="E1039" s="106" t="s">
        <v>1089</v>
      </c>
      <c r="F1039" s="121">
        <v>7.1389198899999995</v>
      </c>
      <c r="G1039" s="121">
        <v>4.0901743179999999</v>
      </c>
      <c r="H1039" s="76">
        <f t="shared" ref="H1039:H1049" si="0">IF(ISERROR(F1039/G1039-1),"",IF((F1039/G1039-1)&gt;10000%,"",F1039/G1039-1))</f>
        <v>0.74538279666544027</v>
      </c>
      <c r="I1039" s="62">
        <f t="shared" ref="I1039:I1049" si="1">F1039/$F$1050</f>
        <v>0.41467587371418174</v>
      </c>
      <c r="J1039" s="123">
        <v>556.25482121000005</v>
      </c>
      <c r="K1039" s="123">
        <v>26.8589047619048</v>
      </c>
    </row>
    <row r="1040" spans="1:11" x14ac:dyDescent="0.2">
      <c r="A1040" s="61" t="s">
        <v>2597</v>
      </c>
      <c r="B1040" s="61" t="s">
        <v>1615</v>
      </c>
      <c r="C1040" s="106" t="s">
        <v>1418</v>
      </c>
      <c r="D1040" s="61"/>
      <c r="E1040" s="61" t="s">
        <v>238</v>
      </c>
      <c r="F1040" s="121">
        <v>6.5605873030000001</v>
      </c>
      <c r="G1040" s="121">
        <v>5.6868351820000003</v>
      </c>
      <c r="H1040" s="76">
        <f t="shared" si="0"/>
        <v>0.15364470624462689</v>
      </c>
      <c r="I1040" s="62">
        <f t="shared" si="1"/>
        <v>0.38108247660273054</v>
      </c>
      <c r="J1040" s="123">
        <v>1313.16862571</v>
      </c>
      <c r="K1040" s="123">
        <v>10.635619047619</v>
      </c>
    </row>
    <row r="1041" spans="1:11" x14ac:dyDescent="0.2">
      <c r="A1041" s="61" t="s">
        <v>2343</v>
      </c>
      <c r="B1041" s="61" t="s">
        <v>2344</v>
      </c>
      <c r="C1041" s="106" t="s">
        <v>1418</v>
      </c>
      <c r="D1041" s="61"/>
      <c r="E1041" s="61" t="s">
        <v>238</v>
      </c>
      <c r="F1041" s="121">
        <v>1.2166990099999999</v>
      </c>
      <c r="G1041" s="121">
        <v>1.42026509</v>
      </c>
      <c r="H1041" s="76">
        <f t="shared" si="0"/>
        <v>-0.14332963714541491</v>
      </c>
      <c r="I1041" s="62">
        <f t="shared" si="1"/>
        <v>7.0673958076721041E-2</v>
      </c>
      <c r="J1041" s="123">
        <v>274.52138177</v>
      </c>
      <c r="K1041" s="123">
        <v>22.482571428571401</v>
      </c>
    </row>
    <row r="1042" spans="1:11" x14ac:dyDescent="0.2">
      <c r="A1042" s="61" t="s">
        <v>2696</v>
      </c>
      <c r="B1042" s="61" t="s">
        <v>1670</v>
      </c>
      <c r="C1042" s="106" t="s">
        <v>2229</v>
      </c>
      <c r="D1042" s="61"/>
      <c r="E1042" s="61" t="s">
        <v>1089</v>
      </c>
      <c r="F1042" s="121">
        <v>1.0000659000000001</v>
      </c>
      <c r="G1042" s="121">
        <v>7.7908699999999997E-2</v>
      </c>
      <c r="H1042" s="76">
        <f t="shared" si="0"/>
        <v>11.836382842994428</v>
      </c>
      <c r="I1042" s="62">
        <f t="shared" si="1"/>
        <v>5.8090468480415963E-2</v>
      </c>
      <c r="J1042" s="123">
        <v>23.689172629999998</v>
      </c>
      <c r="K1042" s="123">
        <v>45.334761904761898</v>
      </c>
    </row>
    <row r="1043" spans="1:11" x14ac:dyDescent="0.2">
      <c r="A1043" s="61" t="s">
        <v>2598</v>
      </c>
      <c r="B1043" s="61" t="s">
        <v>2209</v>
      </c>
      <c r="C1043" s="106" t="s">
        <v>1039</v>
      </c>
      <c r="D1043" s="61"/>
      <c r="E1043" s="61" t="s">
        <v>1089</v>
      </c>
      <c r="F1043" s="121">
        <v>0.97132878</v>
      </c>
      <c r="G1043" s="121">
        <v>0.20242032999999998</v>
      </c>
      <c r="H1043" s="76">
        <f t="shared" si="0"/>
        <v>3.7985732460766171</v>
      </c>
      <c r="I1043" s="62">
        <f t="shared" si="1"/>
        <v>5.6421225719935943E-2</v>
      </c>
      <c r="J1043" s="123">
        <v>16.16582</v>
      </c>
      <c r="K1043" s="123">
        <v>115.09914285714299</v>
      </c>
    </row>
    <row r="1044" spans="1:11" x14ac:dyDescent="0.2">
      <c r="A1044" s="61" t="s">
        <v>2079</v>
      </c>
      <c r="B1044" s="61" t="s">
        <v>2080</v>
      </c>
      <c r="C1044" s="106" t="s">
        <v>2081</v>
      </c>
      <c r="D1044" s="61"/>
      <c r="E1044" s="61" t="s">
        <v>1089</v>
      </c>
      <c r="F1044" s="121">
        <v>0.23871600000000001</v>
      </c>
      <c r="G1044" s="121">
        <v>1.2636199999999998E-3</v>
      </c>
      <c r="H1044" s="76" t="str">
        <f t="shared" si="0"/>
        <v/>
      </c>
      <c r="I1044" s="62">
        <f t="shared" si="1"/>
        <v>1.3866210490499652E-2</v>
      </c>
      <c r="J1044" s="123">
        <v>10.88389673</v>
      </c>
      <c r="K1044" s="123">
        <v>85.846000000000004</v>
      </c>
    </row>
    <row r="1045" spans="1:11" x14ac:dyDescent="0.2">
      <c r="A1045" s="61" t="s">
        <v>2694</v>
      </c>
      <c r="B1045" s="61" t="s">
        <v>1668</v>
      </c>
      <c r="C1045" s="106" t="s">
        <v>2229</v>
      </c>
      <c r="D1045" s="61"/>
      <c r="E1045" s="61" t="s">
        <v>1089</v>
      </c>
      <c r="F1045" s="121">
        <v>2.9621650000000003E-2</v>
      </c>
      <c r="G1045" s="121">
        <v>0</v>
      </c>
      <c r="H1045" s="76" t="str">
        <f t="shared" si="0"/>
        <v/>
      </c>
      <c r="I1045" s="62">
        <f t="shared" si="1"/>
        <v>1.7206221366641073E-3</v>
      </c>
      <c r="J1045" s="123">
        <v>9.9944187699999993</v>
      </c>
      <c r="K1045" s="123">
        <v>98.445142857142898</v>
      </c>
    </row>
    <row r="1046" spans="1:11" x14ac:dyDescent="0.2">
      <c r="A1046" s="61" t="s">
        <v>2814</v>
      </c>
      <c r="B1046" s="61" t="s">
        <v>1891</v>
      </c>
      <c r="C1046" s="106" t="s">
        <v>946</v>
      </c>
      <c r="D1046" s="61"/>
      <c r="E1046" s="61" t="s">
        <v>1089</v>
      </c>
      <c r="F1046" s="121">
        <v>2.6980990000000003E-2</v>
      </c>
      <c r="G1046" s="121">
        <v>0.11785739000000001</v>
      </c>
      <c r="H1046" s="76">
        <f t="shared" si="0"/>
        <v>-0.77107086793624058</v>
      </c>
      <c r="I1046" s="62">
        <f t="shared" si="1"/>
        <v>1.5672350683744124E-3</v>
      </c>
      <c r="J1046" s="123">
        <v>13.57150212</v>
      </c>
      <c r="K1046" s="123">
        <v>0</v>
      </c>
    </row>
    <row r="1047" spans="1:11" x14ac:dyDescent="0.2">
      <c r="A1047" s="61" t="s">
        <v>2697</v>
      </c>
      <c r="B1047" s="61" t="s">
        <v>1671</v>
      </c>
      <c r="C1047" s="106" t="s">
        <v>2229</v>
      </c>
      <c r="D1047" s="61"/>
      <c r="E1047" s="61" t="s">
        <v>1089</v>
      </c>
      <c r="F1047" s="121">
        <v>1.2592530000000001E-2</v>
      </c>
      <c r="G1047" s="121">
        <v>1.0319690000000001E-2</v>
      </c>
      <c r="H1047" s="76">
        <f t="shared" si="0"/>
        <v>0.22024304993657751</v>
      </c>
      <c r="I1047" s="62">
        <f t="shared" si="1"/>
        <v>7.3145776398704564E-4</v>
      </c>
      <c r="J1047" s="123">
        <v>11.038010679999999</v>
      </c>
      <c r="K1047" s="123">
        <v>69.418714285714302</v>
      </c>
    </row>
    <row r="1048" spans="1:11" x14ac:dyDescent="0.2">
      <c r="A1048" s="61" t="s">
        <v>2053</v>
      </c>
      <c r="B1048" s="61" t="s">
        <v>2088</v>
      </c>
      <c r="C1048" s="106" t="s">
        <v>2054</v>
      </c>
      <c r="D1048" s="61"/>
      <c r="E1048" s="61" t="s">
        <v>1089</v>
      </c>
      <c r="F1048" s="121">
        <v>1.0128450000000001E-2</v>
      </c>
      <c r="G1048" s="121">
        <v>1.01943E-2</v>
      </c>
      <c r="H1048" s="76">
        <f t="shared" si="0"/>
        <v>-6.4594920690973501E-3</v>
      </c>
      <c r="I1048" s="62">
        <f t="shared" si="1"/>
        <v>5.88327634689343E-4</v>
      </c>
      <c r="J1048" s="123">
        <v>47.212499999999999</v>
      </c>
      <c r="K1048" s="123">
        <v>31.463952380952399</v>
      </c>
    </row>
    <row r="1049" spans="1:11" x14ac:dyDescent="0.2">
      <c r="A1049" s="61" t="s">
        <v>2695</v>
      </c>
      <c r="B1049" s="61" t="s">
        <v>1669</v>
      </c>
      <c r="C1049" s="106" t="s">
        <v>2229</v>
      </c>
      <c r="D1049" s="148"/>
      <c r="E1049" s="148" t="s">
        <v>1089</v>
      </c>
      <c r="F1049" s="121">
        <v>1.0022E-2</v>
      </c>
      <c r="G1049" s="121">
        <v>1.9042E-3</v>
      </c>
      <c r="H1049" s="76">
        <f t="shared" si="0"/>
        <v>4.2631026152715048</v>
      </c>
      <c r="I1049" s="149">
        <f t="shared" si="1"/>
        <v>5.8214431180058106E-4</v>
      </c>
      <c r="J1049" s="123">
        <v>7.3676482300000004</v>
      </c>
      <c r="K1049" s="123">
        <v>73.164428571428601</v>
      </c>
    </row>
    <row r="1050" spans="1:11" x14ac:dyDescent="0.2">
      <c r="A1050" s="63" t="s">
        <v>22</v>
      </c>
      <c r="B1050" s="64">
        <f>COUNTA(B1039:B1049)</f>
        <v>11</v>
      </c>
      <c r="C1050" s="64"/>
      <c r="D1050" s="64"/>
      <c r="E1050" s="64"/>
      <c r="F1050" s="65">
        <f>SUM(F1039:F1049)</f>
        <v>17.215662502999994</v>
      </c>
      <c r="G1050" s="65">
        <f>SUM(G1039:G1049)</f>
        <v>11.619142819999999</v>
      </c>
      <c r="H1050" s="74">
        <f>IF(ISERROR(F1050/G1050-1),"",((F1050/G1050-1)))</f>
        <v>0.48166373111162053</v>
      </c>
      <c r="I1050" s="66">
        <f>SUM(I1039:I1049)</f>
        <v>1.0000000000000004</v>
      </c>
      <c r="J1050" s="67">
        <f>SUM(J1039:J1049)</f>
        <v>2283.86779785</v>
      </c>
      <c r="K1050" s="68"/>
    </row>
    <row r="1051" spans="1:11" x14ac:dyDescent="0.2">
      <c r="A1051" s="69"/>
      <c r="B1051" s="69"/>
      <c r="C1051" s="69"/>
      <c r="D1051" s="69"/>
      <c r="E1051" s="69"/>
      <c r="F1051" s="111"/>
      <c r="G1051" s="111"/>
      <c r="H1051" s="69"/>
      <c r="I1051" s="69"/>
      <c r="J1051" s="111"/>
      <c r="K1051" s="69"/>
    </row>
    <row r="1052" spans="1:11" x14ac:dyDescent="0.2">
      <c r="A1052" s="55" t="s">
        <v>309</v>
      </c>
      <c r="B1052" s="69"/>
      <c r="C1052" s="69"/>
      <c r="D1052" s="69"/>
      <c r="E1052" s="69"/>
      <c r="F1052" s="87"/>
      <c r="G1052" s="77"/>
      <c r="H1052" s="70"/>
      <c r="I1052" s="69"/>
      <c r="J1052" s="130"/>
    </row>
    <row r="1053" spans="1:11" ht="12.75" x14ac:dyDescent="0.2">
      <c r="A1053" s="69"/>
      <c r="B1053" s="69"/>
      <c r="C1053" s="69"/>
      <c r="D1053" s="69"/>
      <c r="E1053" s="69"/>
      <c r="F1053" s="78"/>
      <c r="G1053" s="78"/>
      <c r="H1053" s="70"/>
      <c r="I1053" s="69"/>
      <c r="J1053" s="130"/>
    </row>
    <row r="1054" spans="1:11" ht="12.75" x14ac:dyDescent="0.2">
      <c r="A1054" s="72" t="s">
        <v>70</v>
      </c>
      <c r="B1054" s="69"/>
      <c r="C1054" s="69"/>
      <c r="D1054" s="69"/>
      <c r="E1054" s="69"/>
      <c r="F1054" s="78"/>
      <c r="G1054" s="70"/>
      <c r="H1054" s="70"/>
      <c r="I1054" s="69"/>
    </row>
  </sheetData>
  <autoFilter ref="A6:K1034"/>
  <sortState ref="A7:K1033">
    <sortCondition ref="F7:F1033"/>
  </sortState>
  <conditionalFormatting sqref="F7:F1033">
    <cfRule type="containsErrors" dxfId="5" priority="6">
      <formula>ISERROR(F7)</formula>
    </cfRule>
  </conditionalFormatting>
  <conditionalFormatting sqref="G7:G1033">
    <cfRule type="containsErrors" dxfId="4" priority="2">
      <formula>ISERROR(G7)</formula>
    </cfRule>
  </conditionalFormatting>
  <conditionalFormatting sqref="F1039:F1049">
    <cfRule type="containsErrors" dxfId="3" priority="1">
      <formula>ISERROR(F1039)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4"/>
  <sheetViews>
    <sheetView showGridLines="0" zoomScaleNormal="100" workbookViewId="0"/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8" width="11.42578125" style="55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4" t="s">
        <v>310</v>
      </c>
      <c r="B1" s="54"/>
    </row>
    <row r="2" spans="1:12" ht="15.75" customHeight="1" x14ac:dyDescent="0.2">
      <c r="A2" s="6" t="s">
        <v>2755</v>
      </c>
      <c r="B2" s="57"/>
      <c r="F2" s="89"/>
      <c r="G2" s="89"/>
      <c r="H2" s="89"/>
    </row>
    <row r="3" spans="1:12" ht="12" customHeight="1" x14ac:dyDescent="0.2"/>
    <row r="4" spans="1:12" x14ac:dyDescent="0.2">
      <c r="A4" s="56"/>
      <c r="B4" s="56"/>
      <c r="C4" s="56"/>
      <c r="D4" s="56"/>
      <c r="E4" s="56"/>
      <c r="F4" s="124"/>
      <c r="G4" s="124"/>
      <c r="H4" s="124"/>
    </row>
    <row r="5" spans="1:12" ht="22.5" customHeight="1" x14ac:dyDescent="0.2">
      <c r="A5" s="58" t="s">
        <v>405</v>
      </c>
      <c r="B5" s="58" t="s">
        <v>107</v>
      </c>
      <c r="C5" s="58" t="s">
        <v>2408</v>
      </c>
      <c r="D5" s="58" t="s">
        <v>235</v>
      </c>
      <c r="E5" s="104" t="s">
        <v>1695</v>
      </c>
      <c r="F5" s="175" t="s">
        <v>698</v>
      </c>
      <c r="G5" s="176"/>
      <c r="H5" s="177"/>
      <c r="I5" s="175" t="s">
        <v>2182</v>
      </c>
      <c r="J5" s="176"/>
      <c r="K5" s="177"/>
      <c r="L5" s="116"/>
    </row>
    <row r="6" spans="1:12" s="56" customFormat="1" ht="27.75" customHeight="1" x14ac:dyDescent="0.2">
      <c r="A6" s="79"/>
      <c r="B6" s="79"/>
      <c r="C6" s="79"/>
      <c r="D6" s="79"/>
      <c r="E6" s="105"/>
      <c r="F6" s="80" t="s">
        <v>2754</v>
      </c>
      <c r="G6" s="80" t="s">
        <v>2712</v>
      </c>
      <c r="H6" s="81" t="s">
        <v>104</v>
      </c>
      <c r="I6" s="80" t="s">
        <v>2754</v>
      </c>
      <c r="J6" s="80" t="s">
        <v>2712</v>
      </c>
      <c r="K6" s="81" t="s">
        <v>104</v>
      </c>
      <c r="L6" s="115" t="s">
        <v>106</v>
      </c>
    </row>
    <row r="7" spans="1:12" x14ac:dyDescent="0.2">
      <c r="A7" s="120" t="s">
        <v>2362</v>
      </c>
      <c r="B7" s="120" t="s">
        <v>644</v>
      </c>
      <c r="C7" s="120" t="s">
        <v>945</v>
      </c>
      <c r="D7" s="120" t="s">
        <v>237</v>
      </c>
      <c r="E7" s="120" t="s">
        <v>238</v>
      </c>
      <c r="F7" s="121">
        <v>457.42220990700002</v>
      </c>
      <c r="G7" s="121">
        <v>528.38669303300003</v>
      </c>
      <c r="H7" s="76">
        <f>IF(ISERROR(F7/G7-1),"",IF((F7/G7-1)&gt;10000%,"",F7/G7-1))</f>
        <v>-0.1343040694659734</v>
      </c>
      <c r="I7" s="121">
        <v>1590.0640502000001</v>
      </c>
      <c r="J7" s="121">
        <v>634.55281247000005</v>
      </c>
      <c r="K7" s="76">
        <f>IF(ISERROR(I7/J7-1),"",IF((I7/J7-1)&gt;10000%,"",I7/J7-1))</f>
        <v>1.5058025414948011</v>
      </c>
      <c r="L7" s="76">
        <f>IF(ISERROR(I7/F7),"",IF(I7/F7&gt;10000%,"",I7/F7))</f>
        <v>3.476140895133363</v>
      </c>
    </row>
    <row r="8" spans="1:12" x14ac:dyDescent="0.2">
      <c r="A8" s="120" t="s">
        <v>2756</v>
      </c>
      <c r="B8" s="120" t="s">
        <v>637</v>
      </c>
      <c r="C8" s="120" t="s">
        <v>945</v>
      </c>
      <c r="D8" s="120" t="s">
        <v>237</v>
      </c>
      <c r="E8" s="120" t="s">
        <v>1089</v>
      </c>
      <c r="F8" s="121">
        <v>690.22720308700002</v>
      </c>
      <c r="G8" s="121">
        <v>965.70204109700001</v>
      </c>
      <c r="H8" s="76">
        <f>IF(ISERROR(F8/G8-1),"",IF((F8/G8-1)&gt;10000%,"",F8/G8-1))</f>
        <v>-0.28525862666404977</v>
      </c>
      <c r="I8" s="121">
        <v>912.02892273999998</v>
      </c>
      <c r="J8" s="121">
        <v>15069.86949159</v>
      </c>
      <c r="K8" s="76">
        <f>IF(ISERROR(I8/J8-1),"",IF((I8/J8-1)&gt;10000%,"",I8/J8-1))</f>
        <v>-0.93947997205622957</v>
      </c>
      <c r="L8" s="76">
        <f>IF(ISERROR(I8/F8),"",IF(I8/F8&gt;10000%,"",I8/F8))</f>
        <v>1.3213459548696502</v>
      </c>
    </row>
    <row r="9" spans="1:12" x14ac:dyDescent="0.2">
      <c r="A9" s="120" t="s">
        <v>2432</v>
      </c>
      <c r="B9" s="61" t="s">
        <v>262</v>
      </c>
      <c r="C9" s="61" t="s">
        <v>942</v>
      </c>
      <c r="D9" s="61" t="s">
        <v>236</v>
      </c>
      <c r="E9" s="61" t="s">
        <v>1089</v>
      </c>
      <c r="F9" s="121">
        <v>22.745955010000003</v>
      </c>
      <c r="G9" s="121">
        <v>11.457037140000001</v>
      </c>
      <c r="H9" s="76">
        <f>IF(ISERROR(F9/G9-1),"",IF((F9/G9-1)&gt;10000%,"",F9/G9-1))</f>
        <v>0.98532611285573624</v>
      </c>
      <c r="I9" s="121">
        <v>678.40188302000001</v>
      </c>
      <c r="J9" s="121">
        <v>248.10173309000001</v>
      </c>
      <c r="K9" s="76">
        <f>IF(ISERROR(I9/J9-1),"",IF((I9/J9-1)&gt;10000%,"",I9/J9-1))</f>
        <v>1.7343697868241281</v>
      </c>
      <c r="L9" s="76">
        <f>IF(ISERROR(I9/F9),"",IF(I9/F9&gt;10000%,"",I9/F9))</f>
        <v>29.825165956837086</v>
      </c>
    </row>
    <row r="10" spans="1:12" x14ac:dyDescent="0.2">
      <c r="A10" s="120" t="s">
        <v>2388</v>
      </c>
      <c r="B10" s="61" t="s">
        <v>659</v>
      </c>
      <c r="C10" s="61" t="s">
        <v>945</v>
      </c>
      <c r="D10" s="61" t="s">
        <v>237</v>
      </c>
      <c r="E10" s="61" t="s">
        <v>238</v>
      </c>
      <c r="F10" s="121">
        <v>225.44809497799997</v>
      </c>
      <c r="G10" s="121">
        <v>207.05249526100002</v>
      </c>
      <c r="H10" s="76">
        <f>IF(ISERROR(F10/G10-1),"",IF((F10/G10-1)&gt;10000%,"",F10/G10-1))</f>
        <v>8.8845100339464134E-2</v>
      </c>
      <c r="I10" s="121">
        <v>642.71708364999995</v>
      </c>
      <c r="J10" s="121">
        <v>381.81619682000002</v>
      </c>
      <c r="K10" s="76">
        <f>IF(ISERROR(I10/J10-1),"",IF((I10/J10-1)&gt;10000%,"",I10/J10-1))</f>
        <v>0.68331539888287329</v>
      </c>
      <c r="L10" s="76">
        <f>IF(ISERROR(I10/F10),"",IF(I10/F10&gt;10000%,"",I10/F10))</f>
        <v>2.8508428235453422</v>
      </c>
    </row>
    <row r="11" spans="1:12" x14ac:dyDescent="0.2">
      <c r="A11" s="120" t="s">
        <v>2412</v>
      </c>
      <c r="B11" s="120" t="s">
        <v>379</v>
      </c>
      <c r="C11" s="120" t="s">
        <v>2052</v>
      </c>
      <c r="D11" s="120" t="s">
        <v>237</v>
      </c>
      <c r="E11" s="120" t="s">
        <v>238</v>
      </c>
      <c r="F11" s="121">
        <v>402.43313106900001</v>
      </c>
      <c r="G11" s="121">
        <v>107.24494461399999</v>
      </c>
      <c r="H11" s="76">
        <f>IF(ISERROR(F11/G11-1),"",IF((F11/G11-1)&gt;10000%,"",F11/G11-1))</f>
        <v>2.7524671444183442</v>
      </c>
      <c r="I11" s="121">
        <v>581.69059660000005</v>
      </c>
      <c r="J11" s="121">
        <v>43.884090919999998</v>
      </c>
      <c r="K11" s="76">
        <f>IF(ISERROR(I11/J11-1),"",IF((I11/J11-1)&gt;10000%,"",I11/J11-1))</f>
        <v>12.255158860654372</v>
      </c>
      <c r="L11" s="76">
        <f>IF(ISERROR(I11/F11),"",IF(I11/F11&gt;10000%,"",I11/F11))</f>
        <v>1.4454341645650071</v>
      </c>
    </row>
    <row r="12" spans="1:12" x14ac:dyDescent="0.2">
      <c r="A12" s="120" t="s">
        <v>2435</v>
      </c>
      <c r="B12" s="61" t="s">
        <v>137</v>
      </c>
      <c r="C12" s="61" t="s">
        <v>942</v>
      </c>
      <c r="D12" s="61" t="s">
        <v>236</v>
      </c>
      <c r="E12" s="61" t="s">
        <v>1089</v>
      </c>
      <c r="F12" s="121">
        <v>64.527250770000009</v>
      </c>
      <c r="G12" s="121">
        <v>8.4806472300000006</v>
      </c>
      <c r="H12" s="76">
        <f>IF(ISERROR(F12/G12-1),"",IF((F12/G12-1)&gt;10000%,"",F12/G12-1))</f>
        <v>6.6087648760742059</v>
      </c>
      <c r="I12" s="121">
        <v>542.55834292999998</v>
      </c>
      <c r="J12" s="121">
        <v>305.89641917</v>
      </c>
      <c r="K12" s="76">
        <f>IF(ISERROR(I12/J12-1),"",IF((I12/J12-1)&gt;10000%,"",I12/J12-1))</f>
        <v>0.77366686541197005</v>
      </c>
      <c r="L12" s="76">
        <f>IF(ISERROR(I12/F12),"",IF(I12/F12&gt;10000%,"",I12/F12))</f>
        <v>8.4082048507519254</v>
      </c>
    </row>
    <row r="13" spans="1:12" x14ac:dyDescent="0.2">
      <c r="A13" s="120" t="s">
        <v>984</v>
      </c>
      <c r="B13" s="61" t="s">
        <v>645</v>
      </c>
      <c r="C13" s="61" t="s">
        <v>945</v>
      </c>
      <c r="D13" s="61" t="s">
        <v>237</v>
      </c>
      <c r="E13" s="61" t="s">
        <v>238</v>
      </c>
      <c r="F13" s="121">
        <v>254.50281439399998</v>
      </c>
      <c r="G13" s="121">
        <v>237.97610381999999</v>
      </c>
      <c r="H13" s="76">
        <f>IF(ISERROR(F13/G13-1),"",IF((F13/G13-1)&gt;10000%,"",F13/G13-1))</f>
        <v>6.9446933153004542E-2</v>
      </c>
      <c r="I13" s="121">
        <v>500.41671452999998</v>
      </c>
      <c r="J13" s="121">
        <v>281.59539902999995</v>
      </c>
      <c r="K13" s="76">
        <f>IF(ISERROR(I13/J13-1),"",IF((I13/J13-1)&gt;10000%,"",I13/J13-1))</f>
        <v>0.7770770270173617</v>
      </c>
      <c r="L13" s="76">
        <f>IF(ISERROR(I13/F13),"",IF(I13/F13&gt;10000%,"",I13/F13))</f>
        <v>1.9662521835821298</v>
      </c>
    </row>
    <row r="14" spans="1:12" x14ac:dyDescent="0.2">
      <c r="A14" s="120" t="s">
        <v>1781</v>
      </c>
      <c r="B14" s="61" t="s">
        <v>178</v>
      </c>
      <c r="C14" s="61" t="s">
        <v>704</v>
      </c>
      <c r="D14" s="61" t="s">
        <v>236</v>
      </c>
      <c r="E14" s="61" t="s">
        <v>1089</v>
      </c>
      <c r="F14" s="121">
        <v>98.886420287999997</v>
      </c>
      <c r="G14" s="121">
        <v>100.403477443</v>
      </c>
      <c r="H14" s="76">
        <f>IF(ISERROR(F14/G14-1),"",IF((F14/G14-1)&gt;10000%,"",F14/G14-1))</f>
        <v>-1.5109607691240035E-2</v>
      </c>
      <c r="I14" s="121">
        <v>377.02012089999999</v>
      </c>
      <c r="J14" s="121">
        <v>288.82474515955448</v>
      </c>
      <c r="K14" s="76">
        <f>IF(ISERROR(I14/J14-1),"",IF((I14/J14-1)&gt;10000%,"",I14/J14-1))</f>
        <v>0.30535948605000596</v>
      </c>
      <c r="L14" s="76">
        <f>IF(ISERROR(I14/F14),"",IF(I14/F14&gt;10000%,"",I14/F14))</f>
        <v>3.8126581971716083</v>
      </c>
    </row>
    <row r="15" spans="1:12" x14ac:dyDescent="0.2">
      <c r="A15" s="120" t="s">
        <v>1893</v>
      </c>
      <c r="B15" s="120" t="s">
        <v>643</v>
      </c>
      <c r="C15" s="120" t="s">
        <v>945</v>
      </c>
      <c r="D15" s="120" t="s">
        <v>237</v>
      </c>
      <c r="E15" s="120" t="s">
        <v>238</v>
      </c>
      <c r="F15" s="121">
        <v>229.68340447</v>
      </c>
      <c r="G15" s="121">
        <v>204.77215350200001</v>
      </c>
      <c r="H15" s="76">
        <f>IF(ISERROR(F15/G15-1),"",IF((F15/G15-1)&gt;10000%,"",F15/G15-1))</f>
        <v>0.12165350875091852</v>
      </c>
      <c r="I15" s="121">
        <v>371.39890939999998</v>
      </c>
      <c r="J15" s="121">
        <v>538.71174309000003</v>
      </c>
      <c r="K15" s="76">
        <f>IF(ISERROR(I15/J15-1),"",IF((I15/J15-1)&gt;10000%,"",I15/J15-1))</f>
        <v>-0.31057951833444231</v>
      </c>
      <c r="L15" s="76">
        <f>IF(ISERROR(I15/F15),"",IF(I15/F15&gt;10000%,"",I15/F15))</f>
        <v>1.6170036762430091</v>
      </c>
    </row>
    <row r="16" spans="1:12" x14ac:dyDescent="0.2">
      <c r="A16" s="120" t="s">
        <v>2452</v>
      </c>
      <c r="B16" s="61" t="s">
        <v>268</v>
      </c>
      <c r="C16" s="61" t="s">
        <v>942</v>
      </c>
      <c r="D16" s="61" t="s">
        <v>236</v>
      </c>
      <c r="E16" s="61" t="s">
        <v>1089</v>
      </c>
      <c r="F16" s="121">
        <v>17.88247703</v>
      </c>
      <c r="G16" s="121">
        <v>9.1267110700000007</v>
      </c>
      <c r="H16" s="76">
        <f>IF(ISERROR(F16/G16-1),"",IF((F16/G16-1)&gt;10000%,"",F16/G16-1))</f>
        <v>0.95935610241685887</v>
      </c>
      <c r="I16" s="121">
        <v>353.23571847000005</v>
      </c>
      <c r="J16" s="121">
        <v>377.14316152999999</v>
      </c>
      <c r="K16" s="76">
        <f>IF(ISERROR(I16/J16-1),"",IF((I16/J16-1)&gt;10000%,"",I16/J16-1))</f>
        <v>-6.3390896345599579E-2</v>
      </c>
      <c r="L16" s="76">
        <f>IF(ISERROR(I16/F16),"",IF(I16/F16&gt;10000%,"",I16/F16))</f>
        <v>19.753176133116501</v>
      </c>
    </row>
    <row r="17" spans="1:12" x14ac:dyDescent="0.2">
      <c r="A17" s="120" t="s">
        <v>1910</v>
      </c>
      <c r="B17" s="61" t="s">
        <v>1068</v>
      </c>
      <c r="C17" s="61" t="s">
        <v>945</v>
      </c>
      <c r="D17" s="61" t="s">
        <v>237</v>
      </c>
      <c r="E17" s="61" t="s">
        <v>238</v>
      </c>
      <c r="F17" s="121">
        <v>31.53050631</v>
      </c>
      <c r="G17" s="121">
        <v>12.591597609999999</v>
      </c>
      <c r="H17" s="76">
        <f>IF(ISERROR(F17/G17-1),"",IF((F17/G17-1)&gt;10000%,"",F17/G17-1))</f>
        <v>1.5040910046997604</v>
      </c>
      <c r="I17" s="121">
        <v>344.79706038827504</v>
      </c>
      <c r="J17" s="121">
        <v>172.48890380035252</v>
      </c>
      <c r="K17" s="76">
        <f>IF(ISERROR(I17/J17-1),"",IF((I17/J17-1)&gt;10000%,"",I17/J17-1))</f>
        <v>0.99895212266732702</v>
      </c>
      <c r="L17" s="76">
        <f>IF(ISERROR(I17/F17),"",IF(I17/F17&gt;10000%,"",I17/F17))</f>
        <v>10.935348040349151</v>
      </c>
    </row>
    <row r="18" spans="1:12" x14ac:dyDescent="0.2">
      <c r="A18" s="120" t="s">
        <v>2413</v>
      </c>
      <c r="B18" s="61" t="s">
        <v>253</v>
      </c>
      <c r="C18" s="61" t="s">
        <v>942</v>
      </c>
      <c r="D18" s="61" t="s">
        <v>236</v>
      </c>
      <c r="E18" s="61" t="s">
        <v>1089</v>
      </c>
      <c r="F18" s="121">
        <v>64.408524400000005</v>
      </c>
      <c r="G18" s="121">
        <v>60.268073100000002</v>
      </c>
      <c r="H18" s="76">
        <f>IF(ISERROR(F18/G18-1),"",IF((F18/G18-1)&gt;10000%,"",F18/G18-1))</f>
        <v>6.8700575396361874E-2</v>
      </c>
      <c r="I18" s="121">
        <v>324.74494812</v>
      </c>
      <c r="J18" s="121">
        <v>574.29739094000001</v>
      </c>
      <c r="K18" s="76">
        <f>IF(ISERROR(I18/J18-1),"",IF((I18/J18-1)&gt;10000%,"",I18/J18-1))</f>
        <v>-0.43453521948190799</v>
      </c>
      <c r="L18" s="76">
        <f>IF(ISERROR(I18/F18),"",IF(I18/F18&gt;10000%,"",I18/F18))</f>
        <v>5.0419560321428509</v>
      </c>
    </row>
    <row r="19" spans="1:12" x14ac:dyDescent="0.2">
      <c r="A19" s="120" t="s">
        <v>2246</v>
      </c>
      <c r="B19" s="61" t="s">
        <v>289</v>
      </c>
      <c r="C19" s="61" t="s">
        <v>941</v>
      </c>
      <c r="D19" s="61" t="s">
        <v>236</v>
      </c>
      <c r="E19" s="61" t="s">
        <v>1089</v>
      </c>
      <c r="F19" s="121">
        <v>6.7753594479999997</v>
      </c>
      <c r="G19" s="121">
        <v>7.4650284259999999</v>
      </c>
      <c r="H19" s="76">
        <f>IF(ISERROR(F19/G19-1),"",IF((F19/G19-1)&gt;10000%,"",F19/G19-1))</f>
        <v>-9.2386651281587517E-2</v>
      </c>
      <c r="I19" s="121">
        <v>311.02639525000001</v>
      </c>
      <c r="J19" s="121">
        <v>9.5241267199999999</v>
      </c>
      <c r="K19" s="76">
        <f>IF(ISERROR(I19/J19-1),"",IF((I19/J19-1)&gt;10000%,"",I19/J19-1))</f>
        <v>31.656683850800341</v>
      </c>
      <c r="L19" s="76">
        <f>IF(ISERROR(I19/F19),"",IF(I19/F19&gt;10000%,"",I19/F19))</f>
        <v>45.905519498572296</v>
      </c>
    </row>
    <row r="20" spans="1:12" x14ac:dyDescent="0.2">
      <c r="A20" s="120" t="s">
        <v>2429</v>
      </c>
      <c r="B20" s="61" t="s">
        <v>267</v>
      </c>
      <c r="C20" s="61" t="s">
        <v>942</v>
      </c>
      <c r="D20" s="61" t="s">
        <v>236</v>
      </c>
      <c r="E20" s="61" t="s">
        <v>1089</v>
      </c>
      <c r="F20" s="121">
        <v>2.8271472799999997</v>
      </c>
      <c r="G20" s="121">
        <v>18.767923140000001</v>
      </c>
      <c r="H20" s="76">
        <f>IF(ISERROR(F20/G20-1),"",IF((F20/G20-1)&gt;10000%,"",F20/G20-1))</f>
        <v>-0.8493628059476378</v>
      </c>
      <c r="I20" s="121">
        <v>297.18119277</v>
      </c>
      <c r="J20" s="121">
        <v>154.19838887</v>
      </c>
      <c r="K20" s="76">
        <f>IF(ISERROR(I20/J20-1),"",IF((I20/J20-1)&gt;10000%,"",I20/J20-1))</f>
        <v>0.92726522597161809</v>
      </c>
      <c r="L20" s="76" t="str">
        <f>IF(ISERROR(I20/F20),"",IF(I20/F20&gt;10000%,"",I20/F20))</f>
        <v/>
      </c>
    </row>
    <row r="21" spans="1:12" x14ac:dyDescent="0.2">
      <c r="A21" s="120" t="s">
        <v>2446</v>
      </c>
      <c r="B21" s="61" t="s">
        <v>313</v>
      </c>
      <c r="C21" s="61" t="s">
        <v>942</v>
      </c>
      <c r="D21" s="61" t="s">
        <v>236</v>
      </c>
      <c r="E21" s="61" t="s">
        <v>1089</v>
      </c>
      <c r="F21" s="121">
        <v>19.488449809999999</v>
      </c>
      <c r="G21" s="121">
        <v>7.8639216599999999</v>
      </c>
      <c r="H21" s="76">
        <f>IF(ISERROR(F21/G21-1),"",IF((F21/G21-1)&gt;10000%,"",F21/G21-1))</f>
        <v>1.4782100652309906</v>
      </c>
      <c r="I21" s="121">
        <v>262.09612658999998</v>
      </c>
      <c r="J21" s="121">
        <v>682.26836982000009</v>
      </c>
      <c r="K21" s="76">
        <f>IF(ISERROR(I21/J21-1),"",IF((I21/J21-1)&gt;10000%,"",I21/J21-1))</f>
        <v>-0.61584599523623285</v>
      </c>
      <c r="L21" s="76">
        <f>IF(ISERROR(I21/F21),"",IF(I21/F21&gt;10000%,"",I21/F21))</f>
        <v>13.448792959176879</v>
      </c>
    </row>
    <row r="22" spans="1:12" x14ac:dyDescent="0.2">
      <c r="A22" s="120" t="s">
        <v>2335</v>
      </c>
      <c r="B22" s="61" t="s">
        <v>281</v>
      </c>
      <c r="C22" s="61" t="s">
        <v>704</v>
      </c>
      <c r="D22" s="61" t="s">
        <v>236</v>
      </c>
      <c r="E22" s="61" t="s">
        <v>1089</v>
      </c>
      <c r="F22" s="121">
        <v>52.475642084</v>
      </c>
      <c r="G22" s="121">
        <v>86.894799129999996</v>
      </c>
      <c r="H22" s="76">
        <f>IF(ISERROR(F22/G22-1),"",IF((F22/G22-1)&gt;10000%,"",F22/G22-1))</f>
        <v>-0.3961014628102979</v>
      </c>
      <c r="I22" s="121">
        <v>235.24010294999999</v>
      </c>
      <c r="J22" s="121">
        <v>776.13310867999996</v>
      </c>
      <c r="K22" s="76">
        <f>IF(ISERROR(I22/J22-1),"",IF((I22/J22-1)&gt;10000%,"",I22/J22-1))</f>
        <v>-0.69690752743420248</v>
      </c>
      <c r="L22" s="76">
        <f>IF(ISERROR(I22/F22),"",IF(I22/F22&gt;10000%,"",I22/F22))</f>
        <v>4.4828437272561832</v>
      </c>
    </row>
    <row r="23" spans="1:12" x14ac:dyDescent="0.2">
      <c r="A23" s="120" t="s">
        <v>2507</v>
      </c>
      <c r="B23" s="61" t="s">
        <v>263</v>
      </c>
      <c r="C23" s="61" t="s">
        <v>942</v>
      </c>
      <c r="D23" s="61" t="s">
        <v>236</v>
      </c>
      <c r="E23" s="61" t="s">
        <v>1089</v>
      </c>
      <c r="F23" s="121">
        <v>3.1512905</v>
      </c>
      <c r="G23" s="121">
        <v>2.2267610899999997</v>
      </c>
      <c r="H23" s="76">
        <f>IF(ISERROR(F23/G23-1),"",IF((F23/G23-1)&gt;10000%,"",F23/G23-1))</f>
        <v>0.41519021243540788</v>
      </c>
      <c r="I23" s="121">
        <v>227.73736138999999</v>
      </c>
      <c r="J23" s="121">
        <v>125.18757217</v>
      </c>
      <c r="K23" s="76">
        <f>IF(ISERROR(I23/J23-1),"",IF((I23/J23-1)&gt;10000%,"",I23/J23-1))</f>
        <v>0.81916908717377512</v>
      </c>
      <c r="L23" s="76">
        <f>IF(ISERROR(I23/F23),"",IF(I23/F23&gt;10000%,"",I23/F23))</f>
        <v>72.267968119727456</v>
      </c>
    </row>
    <row r="24" spans="1:12" x14ac:dyDescent="0.2">
      <c r="A24" s="120" t="s">
        <v>2686</v>
      </c>
      <c r="B24" s="120" t="s">
        <v>434</v>
      </c>
      <c r="C24" s="120" t="s">
        <v>704</v>
      </c>
      <c r="D24" s="120" t="s">
        <v>237</v>
      </c>
      <c r="E24" s="120" t="s">
        <v>1089</v>
      </c>
      <c r="F24" s="121">
        <v>125.38752716500001</v>
      </c>
      <c r="G24" s="121">
        <v>67.974642275000008</v>
      </c>
      <c r="H24" s="76">
        <f>IF(ISERROR(F24/G24-1),"",IF((F24/G24-1)&gt;10000%,"",F24/G24-1))</f>
        <v>0.84462209683618372</v>
      </c>
      <c r="I24" s="121">
        <v>224.60878872000001</v>
      </c>
      <c r="J24" s="121">
        <v>224.65845436000001</v>
      </c>
      <c r="K24" s="76">
        <f>IF(ISERROR(I24/J24-1),"",IF((I24/J24-1)&gt;10000%,"",I24/J24-1))</f>
        <v>-2.2107176042618359E-4</v>
      </c>
      <c r="L24" s="76">
        <f>IF(ISERROR(I24/F24),"",IF(I24/F24&gt;10000%,"",I24/F24))</f>
        <v>1.7913168382723803</v>
      </c>
    </row>
    <row r="25" spans="1:12" x14ac:dyDescent="0.2">
      <c r="A25" s="120" t="s">
        <v>2416</v>
      </c>
      <c r="B25" s="120" t="s">
        <v>329</v>
      </c>
      <c r="C25" s="120" t="s">
        <v>704</v>
      </c>
      <c r="D25" s="120" t="s">
        <v>237</v>
      </c>
      <c r="E25" s="120" t="s">
        <v>1089</v>
      </c>
      <c r="F25" s="121">
        <v>55.899942696000004</v>
      </c>
      <c r="G25" s="121">
        <v>83.577636194999997</v>
      </c>
      <c r="H25" s="76">
        <f>IF(ISERROR(F25/G25-1),"",IF((F25/G25-1)&gt;10000%,"",F25/G25-1))</f>
        <v>-0.33116147762810022</v>
      </c>
      <c r="I25" s="121">
        <v>210.7278312916435</v>
      </c>
      <c r="J25" s="121">
        <v>228.926520499509</v>
      </c>
      <c r="K25" s="76">
        <f>IF(ISERROR(I25/J25-1),"",IF((I25/J25-1)&gt;10000%,"",I25/J25-1))</f>
        <v>-7.9495766450110916E-2</v>
      </c>
      <c r="L25" s="76">
        <f>IF(ISERROR(I25/F25),"",IF(I25/F25&gt;10000%,"",I25/F25))</f>
        <v>3.769732510060738</v>
      </c>
    </row>
    <row r="26" spans="1:12" x14ac:dyDescent="0.2">
      <c r="A26" s="120" t="s">
        <v>2410</v>
      </c>
      <c r="B26" s="120" t="s">
        <v>109</v>
      </c>
      <c r="C26" s="120" t="s">
        <v>704</v>
      </c>
      <c r="D26" s="120" t="s">
        <v>237</v>
      </c>
      <c r="E26" s="120" t="s">
        <v>1089</v>
      </c>
      <c r="F26" s="121">
        <v>181.23478768599998</v>
      </c>
      <c r="G26" s="121">
        <v>219.007575562</v>
      </c>
      <c r="H26" s="76">
        <f>IF(ISERROR(F26/G26-1),"",IF((F26/G26-1)&gt;10000%,"",F26/G26-1))</f>
        <v>-0.17247251735046365</v>
      </c>
      <c r="I26" s="121">
        <v>209.86232646000002</v>
      </c>
      <c r="J26" s="121">
        <v>315.51642414999998</v>
      </c>
      <c r="K26" s="76">
        <f>IF(ISERROR(I26/J26-1),"",IF((I26/J26-1)&gt;10000%,"",I26/J26-1))</f>
        <v>-0.33486084908141212</v>
      </c>
      <c r="L26" s="76">
        <f>IF(ISERROR(I26/F26),"",IF(I26/F26&gt;10000%,"",I26/F26))</f>
        <v>1.1579582989530628</v>
      </c>
    </row>
    <row r="27" spans="1:12" x14ac:dyDescent="0.2">
      <c r="A27" s="120" t="s">
        <v>2810</v>
      </c>
      <c r="B27" s="120" t="s">
        <v>272</v>
      </c>
      <c r="C27" s="120" t="s">
        <v>946</v>
      </c>
      <c r="D27" s="120" t="s">
        <v>236</v>
      </c>
      <c r="E27" s="120" t="s">
        <v>238</v>
      </c>
      <c r="F27" s="121">
        <v>34.113232881999998</v>
      </c>
      <c r="G27" s="121">
        <v>18.804850613999999</v>
      </c>
      <c r="H27" s="76">
        <f>IF(ISERROR(F27/G27-1),"",IF((F27/G27-1)&gt;10000%,"",F27/G27-1))</f>
        <v>0.81406561435819547</v>
      </c>
      <c r="I27" s="121">
        <v>206.62507524</v>
      </c>
      <c r="J27" s="121">
        <v>52.174406009999998</v>
      </c>
      <c r="K27" s="76">
        <f>IF(ISERROR(I27/J27-1),"",IF((I27/J27-1)&gt;10000%,"",I27/J27-1))</f>
        <v>2.9602765233282624</v>
      </c>
      <c r="L27" s="76">
        <f>IF(ISERROR(I27/F27),"",IF(I27/F27&gt;10000%,"",I27/F27))</f>
        <v>6.0570358709398855</v>
      </c>
    </row>
    <row r="28" spans="1:12" x14ac:dyDescent="0.2">
      <c r="A28" s="120" t="s">
        <v>2547</v>
      </c>
      <c r="B28" s="61" t="s">
        <v>254</v>
      </c>
      <c r="C28" s="61" t="s">
        <v>942</v>
      </c>
      <c r="D28" s="61" t="s">
        <v>236</v>
      </c>
      <c r="E28" s="61" t="s">
        <v>1089</v>
      </c>
      <c r="F28" s="121">
        <v>5.6388511900000005</v>
      </c>
      <c r="G28" s="121">
        <v>3.5000399799999999</v>
      </c>
      <c r="H28" s="76">
        <f>IF(ISERROR(F28/G28-1),"",IF((F28/G28-1)&gt;10000%,"",F28/G28-1))</f>
        <v>0.61108193684119017</v>
      </c>
      <c r="I28" s="121">
        <v>195.53590087999999</v>
      </c>
      <c r="J28" s="121">
        <v>323.29543129000001</v>
      </c>
      <c r="K28" s="76">
        <f>IF(ISERROR(I28/J28-1),"",IF((I28/J28-1)&gt;10000%,"",I28/J28-1))</f>
        <v>-0.39517889226030589</v>
      </c>
      <c r="L28" s="76">
        <f>IF(ISERROR(I28/F28),"",IF(I28/F28&gt;10000%,"",I28/F28))</f>
        <v>34.676549228106154</v>
      </c>
    </row>
    <row r="29" spans="1:12" x14ac:dyDescent="0.2">
      <c r="A29" s="120" t="s">
        <v>2758</v>
      </c>
      <c r="B29" s="61" t="s">
        <v>25</v>
      </c>
      <c r="C29" s="61" t="s">
        <v>945</v>
      </c>
      <c r="D29" s="61" t="s">
        <v>879</v>
      </c>
      <c r="E29" s="61" t="s">
        <v>238</v>
      </c>
      <c r="F29" s="121">
        <v>25.045749180000001</v>
      </c>
      <c r="G29" s="121">
        <v>30.244836856999999</v>
      </c>
      <c r="H29" s="76">
        <f>IF(ISERROR(F29/G29-1),"",IF((F29/G29-1)&gt;10000%,"",F29/G29-1))</f>
        <v>-0.17190000731634625</v>
      </c>
      <c r="I29" s="121">
        <v>193.15090906</v>
      </c>
      <c r="J29" s="121">
        <v>28.617844379999998</v>
      </c>
      <c r="K29" s="76">
        <f>IF(ISERROR(I29/J29-1),"",IF((I29/J29-1)&gt;10000%,"",I29/J29-1))</f>
        <v>5.7493171915836667</v>
      </c>
      <c r="L29" s="76">
        <f>IF(ISERROR(I29/F29),"",IF(I29/F29&gt;10000%,"",I29/F29))</f>
        <v>7.7119237948066042</v>
      </c>
    </row>
    <row r="30" spans="1:12" x14ac:dyDescent="0.2">
      <c r="A30" s="120" t="s">
        <v>2575</v>
      </c>
      <c r="B30" s="61" t="s">
        <v>20</v>
      </c>
      <c r="C30" s="61" t="s">
        <v>942</v>
      </c>
      <c r="D30" s="61" t="s">
        <v>236</v>
      </c>
      <c r="E30" s="61" t="s">
        <v>1089</v>
      </c>
      <c r="F30" s="121">
        <v>2.4500326299999999</v>
      </c>
      <c r="G30" s="121">
        <v>3.8339124500000001</v>
      </c>
      <c r="H30" s="76">
        <f>IF(ISERROR(F30/G30-1),"",IF((F30/G30-1)&gt;10000%,"",F30/G30-1))</f>
        <v>-0.36095759568009966</v>
      </c>
      <c r="I30" s="121">
        <v>192.35873409000001</v>
      </c>
      <c r="J30" s="121">
        <v>198.90786584</v>
      </c>
      <c r="K30" s="76">
        <f>IF(ISERROR(I30/J30-1),"",IF((I30/J30-1)&gt;10000%,"",I30/J30-1))</f>
        <v>-3.2925453814219963E-2</v>
      </c>
      <c r="L30" s="76">
        <f>IF(ISERROR(I30/F30),"",IF(I30/F30&gt;10000%,"",I30/F30))</f>
        <v>78.51272335503549</v>
      </c>
    </row>
    <row r="31" spans="1:12" x14ac:dyDescent="0.2">
      <c r="A31" s="120" t="s">
        <v>2058</v>
      </c>
      <c r="B31" s="61" t="s">
        <v>48</v>
      </c>
      <c r="C31" s="61" t="s">
        <v>2052</v>
      </c>
      <c r="D31" s="61" t="s">
        <v>237</v>
      </c>
      <c r="E31" s="61" t="s">
        <v>238</v>
      </c>
      <c r="F31" s="121">
        <v>42.945400104000001</v>
      </c>
      <c r="G31" s="121">
        <v>16.768461266999999</v>
      </c>
      <c r="H31" s="76">
        <f>IF(ISERROR(F31/G31-1),"",IF((F31/G31-1)&gt;10000%,"",F31/G31-1))</f>
        <v>1.5610817486584594</v>
      </c>
      <c r="I31" s="121">
        <v>189.79081985734948</v>
      </c>
      <c r="J31" s="121">
        <v>0.64494490000000004</v>
      </c>
      <c r="K31" s="76" t="str">
        <f>IF(ISERROR(I31/J31-1),"",IF((I31/J31-1)&gt;10000%,"",I31/J31-1))</f>
        <v/>
      </c>
      <c r="L31" s="76">
        <f>IF(ISERROR(I31/F31),"",IF(I31/F31&gt;10000%,"",I31/F31))</f>
        <v>4.4193515346867631</v>
      </c>
    </row>
    <row r="32" spans="1:12" x14ac:dyDescent="0.2">
      <c r="A32" s="120" t="s">
        <v>2539</v>
      </c>
      <c r="B32" s="61" t="s">
        <v>319</v>
      </c>
      <c r="C32" s="61" t="s">
        <v>942</v>
      </c>
      <c r="D32" s="61" t="s">
        <v>236</v>
      </c>
      <c r="E32" s="61" t="s">
        <v>1089</v>
      </c>
      <c r="F32" s="121">
        <v>0.96913519999999997</v>
      </c>
      <c r="G32" s="121">
        <v>5.8948E-2</v>
      </c>
      <c r="H32" s="76">
        <f>IF(ISERROR(F32/G32-1),"",IF((F32/G32-1)&gt;10000%,"",F32/G32-1))</f>
        <v>15.440510280246997</v>
      </c>
      <c r="I32" s="121">
        <v>183.48715028000001</v>
      </c>
      <c r="J32" s="121">
        <v>110.54002608</v>
      </c>
      <c r="K32" s="76">
        <f>IF(ISERROR(I32/J32-1),"",IF((I32/J32-1)&gt;10000%,"",I32/J32-1))</f>
        <v>0.65991593078878719</v>
      </c>
      <c r="L32" s="76" t="str">
        <f>IF(ISERROR(I32/F32),"",IF(I32/F32&gt;10000%,"",I32/F32))</f>
        <v/>
      </c>
    </row>
    <row r="33" spans="1:12" x14ac:dyDescent="0.2">
      <c r="A33" s="120" t="s">
        <v>2069</v>
      </c>
      <c r="B33" s="61" t="s">
        <v>44</v>
      </c>
      <c r="C33" s="61" t="s">
        <v>2052</v>
      </c>
      <c r="D33" s="61" t="s">
        <v>237</v>
      </c>
      <c r="E33" s="61" t="s">
        <v>238</v>
      </c>
      <c r="F33" s="121">
        <v>47.414326730999996</v>
      </c>
      <c r="G33" s="121">
        <v>20.960903646000002</v>
      </c>
      <c r="H33" s="76">
        <f>IF(ISERROR(F33/G33-1),"",IF((F33/G33-1)&gt;10000%,"",F33/G33-1))</f>
        <v>1.2620363860146906</v>
      </c>
      <c r="I33" s="121">
        <v>180.47938262</v>
      </c>
      <c r="J33" s="121">
        <v>0.41499226</v>
      </c>
      <c r="K33" s="76" t="str">
        <f>IF(ISERROR(I33/J33-1),"",IF((I33/J33-1)&gt;10000%,"",I33/J33-1))</f>
        <v/>
      </c>
      <c r="L33" s="76">
        <f>IF(ISERROR(I33/F33),"",IF(I33/F33&gt;10000%,"",I33/F33))</f>
        <v>3.8064314114155846</v>
      </c>
    </row>
    <row r="34" spans="1:12" x14ac:dyDescent="0.2">
      <c r="A34" s="120" t="s">
        <v>2393</v>
      </c>
      <c r="B34" s="61" t="s">
        <v>974</v>
      </c>
      <c r="C34" s="61" t="s">
        <v>945</v>
      </c>
      <c r="D34" s="61" t="s">
        <v>237</v>
      </c>
      <c r="E34" s="61" t="s">
        <v>238</v>
      </c>
      <c r="F34" s="121">
        <v>17.507123169</v>
      </c>
      <c r="G34" s="121">
        <v>14.937650789999999</v>
      </c>
      <c r="H34" s="76">
        <f>IF(ISERROR(F34/G34-1),"",IF((F34/G34-1)&gt;10000%,"",F34/G34-1))</f>
        <v>0.17201315087109492</v>
      </c>
      <c r="I34" s="121">
        <v>179.73391988</v>
      </c>
      <c r="J34" s="121">
        <v>128.93712235999999</v>
      </c>
      <c r="K34" s="76">
        <f>IF(ISERROR(I34/J34-1),"",IF((I34/J34-1)&gt;10000%,"",I34/J34-1))</f>
        <v>0.39396565232914371</v>
      </c>
      <c r="L34" s="76">
        <f>IF(ISERROR(I34/F34),"",IF(I34/F34&gt;10000%,"",I34/F34))</f>
        <v>10.266330918277667</v>
      </c>
    </row>
    <row r="35" spans="1:12" x14ac:dyDescent="0.2">
      <c r="A35" s="120" t="s">
        <v>2687</v>
      </c>
      <c r="B35" s="120" t="s">
        <v>111</v>
      </c>
      <c r="C35" s="120" t="s">
        <v>704</v>
      </c>
      <c r="D35" s="120" t="s">
        <v>237</v>
      </c>
      <c r="E35" s="120" t="s">
        <v>238</v>
      </c>
      <c r="F35" s="121">
        <v>102.32668975499999</v>
      </c>
      <c r="G35" s="121">
        <v>91.022398893999991</v>
      </c>
      <c r="H35" s="76">
        <f>IF(ISERROR(F35/G35-1),"",IF((F35/G35-1)&gt;10000%,"",F35/G35-1))</f>
        <v>0.12419240756513572</v>
      </c>
      <c r="I35" s="121">
        <v>178.71670781</v>
      </c>
      <c r="J35" s="121">
        <v>157.09653986000001</v>
      </c>
      <c r="K35" s="76">
        <f>IF(ISERROR(I35/J35-1),"",IF((I35/J35-1)&gt;10000%,"",I35/J35-1))</f>
        <v>0.13762345096376594</v>
      </c>
      <c r="L35" s="76">
        <f>IF(ISERROR(I35/F35),"",IF(I35/F35&gt;10000%,"",I35/F35))</f>
        <v>1.7465307266159009</v>
      </c>
    </row>
    <row r="36" spans="1:12" x14ac:dyDescent="0.2">
      <c r="A36" s="120" t="s">
        <v>1802</v>
      </c>
      <c r="B36" s="120" t="s">
        <v>364</v>
      </c>
      <c r="C36" s="120" t="s">
        <v>704</v>
      </c>
      <c r="D36" s="120" t="s">
        <v>236</v>
      </c>
      <c r="E36" s="120" t="s">
        <v>1089</v>
      </c>
      <c r="F36" s="121">
        <v>132.39579777200001</v>
      </c>
      <c r="G36" s="121">
        <v>74.200302782000009</v>
      </c>
      <c r="H36" s="76">
        <f>IF(ISERROR(F36/G36-1),"",IF((F36/G36-1)&gt;10000%,"",F36/G36-1))</f>
        <v>0.78430266195783549</v>
      </c>
      <c r="I36" s="121">
        <v>178.62140697999999</v>
      </c>
      <c r="J36" s="121">
        <v>146.47873952</v>
      </c>
      <c r="K36" s="76">
        <f>IF(ISERROR(I36/J36-1),"",IF((I36/J36-1)&gt;10000%,"",I36/J36-1))</f>
        <v>0.21943571855771782</v>
      </c>
      <c r="L36" s="76">
        <f>IF(ISERROR(I36/F36),"",IF(I36/F36&gt;10000%,"",I36/F36))</f>
        <v>1.3491471027472151</v>
      </c>
    </row>
    <row r="37" spans="1:12" x14ac:dyDescent="0.2">
      <c r="A37" s="120" t="s">
        <v>2455</v>
      </c>
      <c r="B37" s="61" t="s">
        <v>258</v>
      </c>
      <c r="C37" s="61" t="s">
        <v>942</v>
      </c>
      <c r="D37" s="61" t="s">
        <v>236</v>
      </c>
      <c r="E37" s="61" t="s">
        <v>1089</v>
      </c>
      <c r="F37" s="121">
        <v>4.9657069299999996</v>
      </c>
      <c r="G37" s="121">
        <v>3.8052794199999997</v>
      </c>
      <c r="H37" s="76">
        <f>IF(ISERROR(F37/G37-1),"",IF((F37/G37-1)&gt;10000%,"",F37/G37-1))</f>
        <v>0.30495198431446591</v>
      </c>
      <c r="I37" s="121">
        <v>169.61811646000001</v>
      </c>
      <c r="J37" s="121">
        <v>225.32561200999999</v>
      </c>
      <c r="K37" s="76">
        <f>IF(ISERROR(I37/J37-1),"",IF((I37/J37-1)&gt;10000%,"",I37/J37-1))</f>
        <v>-0.24723108506425651</v>
      </c>
      <c r="L37" s="76">
        <f>IF(ISERROR(I37/F37),"",IF(I37/F37&gt;10000%,"",I37/F37))</f>
        <v>34.157899137233223</v>
      </c>
    </row>
    <row r="38" spans="1:12" x14ac:dyDescent="0.2">
      <c r="A38" s="120" t="s">
        <v>1913</v>
      </c>
      <c r="B38" s="120" t="s">
        <v>389</v>
      </c>
      <c r="C38" s="120" t="s">
        <v>945</v>
      </c>
      <c r="D38" s="120" t="s">
        <v>237</v>
      </c>
      <c r="E38" s="120" t="s">
        <v>238</v>
      </c>
      <c r="F38" s="121">
        <v>8.5444841199999999</v>
      </c>
      <c r="G38" s="121">
        <v>9.2571419700000011</v>
      </c>
      <c r="H38" s="76">
        <f>IF(ISERROR(F38/G38-1),"",IF((F38/G38-1)&gt;10000%,"",F38/G38-1))</f>
        <v>-7.6984651667819315E-2</v>
      </c>
      <c r="I38" s="121">
        <v>166.9650838</v>
      </c>
      <c r="J38" s="121">
        <v>125.74090972</v>
      </c>
      <c r="K38" s="76">
        <f>IF(ISERROR(I38/J38-1),"",IF((I38/J38-1)&gt;10000%,"",I38/J38-1))</f>
        <v>0.3278501338331179</v>
      </c>
      <c r="L38" s="76">
        <f>IF(ISERROR(I38/F38),"",IF(I38/F38&gt;10000%,"",I38/F38))</f>
        <v>19.540686301843113</v>
      </c>
    </row>
    <row r="39" spans="1:12" x14ac:dyDescent="0.2">
      <c r="A39" s="120" t="s">
        <v>1896</v>
      </c>
      <c r="B39" s="61" t="s">
        <v>1008</v>
      </c>
      <c r="C39" s="61" t="s">
        <v>945</v>
      </c>
      <c r="D39" s="61" t="s">
        <v>879</v>
      </c>
      <c r="E39" s="61" t="s">
        <v>238</v>
      </c>
      <c r="F39" s="121">
        <v>64.378599764000001</v>
      </c>
      <c r="G39" s="121">
        <v>57.341218005999998</v>
      </c>
      <c r="H39" s="76">
        <f>IF(ISERROR(F39/G39-1),"",IF((F39/G39-1)&gt;10000%,"",F39/G39-1))</f>
        <v>0.12272815267481119</v>
      </c>
      <c r="I39" s="121">
        <v>165.39679849000001</v>
      </c>
      <c r="J39" s="121">
        <v>84.213891377079506</v>
      </c>
      <c r="K39" s="76">
        <f>IF(ISERROR(I39/J39-1),"",IF((I39/J39-1)&gt;10000%,"",I39/J39-1))</f>
        <v>0.964008500087149</v>
      </c>
      <c r="L39" s="76">
        <f>IF(ISERROR(I39/F39),"",IF(I39/F39&gt;10000%,"",I39/F39))</f>
        <v>2.5691269940059893</v>
      </c>
    </row>
    <row r="40" spans="1:12" x14ac:dyDescent="0.2">
      <c r="A40" s="120" t="s">
        <v>1908</v>
      </c>
      <c r="B40" s="61" t="s">
        <v>1679</v>
      </c>
      <c r="C40" s="61" t="s">
        <v>945</v>
      </c>
      <c r="D40" s="61" t="s">
        <v>879</v>
      </c>
      <c r="E40" s="61" t="s">
        <v>238</v>
      </c>
      <c r="F40" s="121">
        <v>15.860071493000001</v>
      </c>
      <c r="G40" s="121">
        <v>15.276322206</v>
      </c>
      <c r="H40" s="76">
        <f>IF(ISERROR(F40/G40-1),"",IF((F40/G40-1)&gt;10000%,"",F40/G40-1))</f>
        <v>3.8212684907282579E-2</v>
      </c>
      <c r="I40" s="121">
        <v>163.23236624</v>
      </c>
      <c r="J40" s="121">
        <v>249.17716378999998</v>
      </c>
      <c r="K40" s="76">
        <f>IF(ISERROR(I40/J40-1),"",IF((I40/J40-1)&gt;10000%,"",I40/J40-1))</f>
        <v>-0.34491442250475257</v>
      </c>
      <c r="L40" s="76">
        <f>IF(ISERROR(I40/F40),"",IF(I40/F40&gt;10000%,"",I40/F40))</f>
        <v>10.292032183590358</v>
      </c>
    </row>
    <row r="41" spans="1:12" x14ac:dyDescent="0.2">
      <c r="A41" s="120" t="s">
        <v>1894</v>
      </c>
      <c r="B41" s="120" t="s">
        <v>547</v>
      </c>
      <c r="C41" s="120" t="s">
        <v>945</v>
      </c>
      <c r="D41" s="120" t="s">
        <v>237</v>
      </c>
      <c r="E41" s="120" t="s">
        <v>238</v>
      </c>
      <c r="F41" s="121">
        <v>85.61652443700001</v>
      </c>
      <c r="G41" s="121">
        <v>107.58054926999999</v>
      </c>
      <c r="H41" s="76">
        <f>IF(ISERROR(F41/G41-1),"",IF((F41/G41-1)&gt;10000%,"",F41/G41-1))</f>
        <v>-0.20416353125206521</v>
      </c>
      <c r="I41" s="121">
        <v>161.323732937015</v>
      </c>
      <c r="J41" s="121">
        <v>157.19449883057101</v>
      </c>
      <c r="K41" s="76">
        <f>IF(ISERROR(I41/J41-1),"",IF((I41/J41-1)&gt;10000%,"",I41/J41-1))</f>
        <v>2.626831178675415E-2</v>
      </c>
      <c r="L41" s="76">
        <f>IF(ISERROR(I41/F41),"",IF(I41/F41&gt;10000%,"",I41/F41))</f>
        <v>1.8842593062245048</v>
      </c>
    </row>
    <row r="42" spans="1:12" x14ac:dyDescent="0.2">
      <c r="A42" s="120" t="s">
        <v>2690</v>
      </c>
      <c r="B42" s="61" t="s">
        <v>328</v>
      </c>
      <c r="C42" s="61" t="s">
        <v>704</v>
      </c>
      <c r="D42" s="61" t="s">
        <v>237</v>
      </c>
      <c r="E42" s="61" t="s">
        <v>1089</v>
      </c>
      <c r="F42" s="121">
        <v>37.908818299000004</v>
      </c>
      <c r="G42" s="121">
        <v>28.849244451000001</v>
      </c>
      <c r="H42" s="76">
        <f>IF(ISERROR(F42/G42-1),"",IF((F42/G42-1)&gt;10000%,"",F42/G42-1))</f>
        <v>0.31403158108308693</v>
      </c>
      <c r="I42" s="121">
        <v>160.37700392678749</v>
      </c>
      <c r="J42" s="121">
        <v>119.4699145542855</v>
      </c>
      <c r="K42" s="76">
        <f>IF(ISERROR(I42/J42-1),"",IF((I42/J42-1)&gt;10000%,"",I42/J42-1))</f>
        <v>0.34240494374769459</v>
      </c>
      <c r="L42" s="76">
        <f>IF(ISERROR(I42/F42),"",IF(I42/F42&gt;10000%,"",I42/F42))</f>
        <v>4.230598871793851</v>
      </c>
    </row>
    <row r="43" spans="1:12" x14ac:dyDescent="0.2">
      <c r="A43" s="120" t="s">
        <v>2469</v>
      </c>
      <c r="B43" s="61" t="s">
        <v>315</v>
      </c>
      <c r="C43" s="61" t="s">
        <v>942</v>
      </c>
      <c r="D43" s="61" t="s">
        <v>236</v>
      </c>
      <c r="E43" s="61" t="s">
        <v>1089</v>
      </c>
      <c r="F43" s="121">
        <v>15.38935425</v>
      </c>
      <c r="G43" s="121">
        <v>1.8394391159999999</v>
      </c>
      <c r="H43" s="76">
        <f>IF(ISERROR(F43/G43-1),"",IF((F43/G43-1)&gt;10000%,"",F43/G43-1))</f>
        <v>7.3663297774515755</v>
      </c>
      <c r="I43" s="121">
        <v>158.70575882</v>
      </c>
      <c r="J43" s="121">
        <v>40.495316689999996</v>
      </c>
      <c r="K43" s="76">
        <f>IF(ISERROR(I43/J43-1),"",IF((I43/J43-1)&gt;10000%,"",I43/J43-1))</f>
        <v>2.9191139072926711</v>
      </c>
      <c r="L43" s="76">
        <f>IF(ISERROR(I43/F43),"",IF(I43/F43&gt;10000%,"",I43/F43))</f>
        <v>10.312697741687245</v>
      </c>
    </row>
    <row r="44" spans="1:12" x14ac:dyDescent="0.2">
      <c r="A44" s="120" t="s">
        <v>2377</v>
      </c>
      <c r="B44" s="61" t="s">
        <v>443</v>
      </c>
      <c r="C44" s="61" t="s">
        <v>945</v>
      </c>
      <c r="D44" s="61" t="s">
        <v>237</v>
      </c>
      <c r="E44" s="61" t="s">
        <v>238</v>
      </c>
      <c r="F44" s="121">
        <v>18.133808995000003</v>
      </c>
      <c r="G44" s="121">
        <v>20.214105725000003</v>
      </c>
      <c r="H44" s="76">
        <f>IF(ISERROR(F44/G44-1),"",IF((F44/G44-1)&gt;10000%,"",F44/G44-1))</f>
        <v>-0.1029131220693662</v>
      </c>
      <c r="I44" s="121">
        <v>158.12335068000002</v>
      </c>
      <c r="J44" s="121">
        <v>68.12266962999999</v>
      </c>
      <c r="K44" s="76">
        <f>IF(ISERROR(I44/J44-1),"",IF((I44/J44-1)&gt;10000%,"",I44/J44-1))</f>
        <v>1.3211561076338874</v>
      </c>
      <c r="L44" s="76">
        <f>IF(ISERROR(I44/F44),"",IF(I44/F44&gt;10000%,"",I44/F44))</f>
        <v>8.7198089890325328</v>
      </c>
    </row>
    <row r="45" spans="1:12" x14ac:dyDescent="0.2">
      <c r="A45" s="120" t="s">
        <v>2458</v>
      </c>
      <c r="B45" s="61" t="s">
        <v>317</v>
      </c>
      <c r="C45" s="61" t="s">
        <v>942</v>
      </c>
      <c r="D45" s="61" t="s">
        <v>236</v>
      </c>
      <c r="E45" s="61" t="s">
        <v>1089</v>
      </c>
      <c r="F45" s="121">
        <v>3.2328547000000003</v>
      </c>
      <c r="G45" s="121">
        <v>0.48987895000000004</v>
      </c>
      <c r="H45" s="76">
        <f>IF(ISERROR(F45/G45-1),"",IF((F45/G45-1)&gt;10000%,"",F45/G45-1))</f>
        <v>5.5992929477782214</v>
      </c>
      <c r="I45" s="121">
        <v>155.79593932300298</v>
      </c>
      <c r="J45" s="121">
        <v>0.84438568000000003</v>
      </c>
      <c r="K45" s="76" t="str">
        <f>IF(ISERROR(I45/J45-1),"",IF((I45/J45-1)&gt;10000%,"",I45/J45-1))</f>
        <v/>
      </c>
      <c r="L45" s="76">
        <f>IF(ISERROR(I45/F45),"",IF(I45/F45&gt;10000%,"",I45/F45))</f>
        <v>48.191444955136078</v>
      </c>
    </row>
    <row r="46" spans="1:12" x14ac:dyDescent="0.2">
      <c r="A46" s="120" t="s">
        <v>2433</v>
      </c>
      <c r="B46" s="61" t="s">
        <v>266</v>
      </c>
      <c r="C46" s="61" t="s">
        <v>942</v>
      </c>
      <c r="D46" s="61" t="s">
        <v>236</v>
      </c>
      <c r="E46" s="61" t="s">
        <v>1089</v>
      </c>
      <c r="F46" s="121">
        <v>1.5980112399999999</v>
      </c>
      <c r="G46" s="121">
        <v>2.22708935</v>
      </c>
      <c r="H46" s="76">
        <f>IF(ISERROR(F46/G46-1),"",IF((F46/G46-1)&gt;10000%,"",F46/G46-1))</f>
        <v>-0.28246648927668749</v>
      </c>
      <c r="I46" s="121">
        <v>155.25719340000001</v>
      </c>
      <c r="J46" s="121">
        <v>240.78291272999999</v>
      </c>
      <c r="K46" s="76">
        <f>IF(ISERROR(I46/J46-1),"",IF((I46/J46-1)&gt;10000%,"",I46/J46-1))</f>
        <v>-0.35519845806460348</v>
      </c>
      <c r="L46" s="76">
        <f>IF(ISERROR(I46/F46),"",IF(I46/F46&gt;10000%,"",I46/F46))</f>
        <v>97.156508986757828</v>
      </c>
    </row>
    <row r="47" spans="1:12" x14ac:dyDescent="0.2">
      <c r="A47" s="120" t="s">
        <v>1918</v>
      </c>
      <c r="B47" s="61" t="s">
        <v>403</v>
      </c>
      <c r="C47" s="61" t="s">
        <v>945</v>
      </c>
      <c r="D47" s="61" t="s">
        <v>237</v>
      </c>
      <c r="E47" s="61" t="s">
        <v>238</v>
      </c>
      <c r="F47" s="121">
        <v>15.524538222999999</v>
      </c>
      <c r="G47" s="121">
        <v>36.692985524999997</v>
      </c>
      <c r="H47" s="76">
        <f>IF(ISERROR(F47/G47-1),"",IF((F47/G47-1)&gt;10000%,"",F47/G47-1))</f>
        <v>-0.57690719354458964</v>
      </c>
      <c r="I47" s="121">
        <v>154.32801624000001</v>
      </c>
      <c r="J47" s="121">
        <v>103.10385235</v>
      </c>
      <c r="K47" s="76">
        <f>IF(ISERROR(I47/J47-1),"",IF((I47/J47-1)&gt;10000%,"",I47/J47-1))</f>
        <v>0.49682104715265774</v>
      </c>
      <c r="L47" s="76">
        <f>IF(ISERROR(I47/F47),"",IF(I47/F47&gt;10000%,"",I47/F47))</f>
        <v>9.9409086456020397</v>
      </c>
    </row>
    <row r="48" spans="1:12" x14ac:dyDescent="0.2">
      <c r="A48" s="120" t="s">
        <v>2364</v>
      </c>
      <c r="B48" s="61" t="s">
        <v>642</v>
      </c>
      <c r="C48" s="61" t="s">
        <v>945</v>
      </c>
      <c r="D48" s="61" t="s">
        <v>237</v>
      </c>
      <c r="E48" s="61" t="s">
        <v>238</v>
      </c>
      <c r="F48" s="121">
        <v>34.983248909999993</v>
      </c>
      <c r="G48" s="121">
        <v>59.863218373000002</v>
      </c>
      <c r="H48" s="76">
        <f>IF(ISERROR(F48/G48-1),"",IF((F48/G48-1)&gt;10000%,"",F48/G48-1))</f>
        <v>-0.41561362952416159</v>
      </c>
      <c r="I48" s="121">
        <v>152.62507094999998</v>
      </c>
      <c r="J48" s="121">
        <v>295.08577968000003</v>
      </c>
      <c r="K48" s="76">
        <f>IF(ISERROR(I48/J48-1),"",IF((I48/J48-1)&gt;10000%,"",I48/J48-1))</f>
        <v>-0.48277727542306093</v>
      </c>
      <c r="L48" s="76">
        <f>IF(ISERROR(I48/F48),"",IF(I48/F48&gt;10000%,"",I48/F48))</f>
        <v>4.3628043622435531</v>
      </c>
    </row>
    <row r="49" spans="1:12" x14ac:dyDescent="0.2">
      <c r="A49" s="120" t="s">
        <v>2277</v>
      </c>
      <c r="B49" s="61" t="s">
        <v>426</v>
      </c>
      <c r="C49" s="61" t="s">
        <v>941</v>
      </c>
      <c r="D49" s="61" t="s">
        <v>236</v>
      </c>
      <c r="E49" s="61" t="s">
        <v>1089</v>
      </c>
      <c r="F49" s="121">
        <v>9.758246000000001E-2</v>
      </c>
      <c r="G49" s="121">
        <v>0.12862503</v>
      </c>
      <c r="H49" s="76">
        <f>IF(ISERROR(F49/G49-1),"",IF((F49/G49-1)&gt;10000%,"",F49/G49-1))</f>
        <v>-0.24134159579982206</v>
      </c>
      <c r="I49" s="121">
        <v>151.63159345</v>
      </c>
      <c r="J49" s="121">
        <v>1.2690700000000001E-2</v>
      </c>
      <c r="K49" s="76" t="str">
        <f>IF(ISERROR(I49/J49-1),"",IF((I49/J49-1)&gt;10000%,"",I49/J49-1))</f>
        <v/>
      </c>
      <c r="L49" s="76" t="str">
        <f>IF(ISERROR(I49/F49),"",IF(I49/F49&gt;10000%,"",I49/F49))</f>
        <v/>
      </c>
    </row>
    <row r="50" spans="1:12" x14ac:dyDescent="0.2">
      <c r="A50" s="120" t="s">
        <v>2422</v>
      </c>
      <c r="B50" s="120" t="s">
        <v>977</v>
      </c>
      <c r="C50" s="120" t="s">
        <v>945</v>
      </c>
      <c r="D50" s="120" t="s">
        <v>237</v>
      </c>
      <c r="E50" s="120" t="s">
        <v>238</v>
      </c>
      <c r="F50" s="121">
        <v>43.339609160999998</v>
      </c>
      <c r="G50" s="121">
        <v>61.760427086</v>
      </c>
      <c r="H50" s="76">
        <f>IF(ISERROR(F50/G50-1),"",IF((F50/G50-1)&gt;10000%,"",F50/G50-1))</f>
        <v>-0.29826247638069969</v>
      </c>
      <c r="I50" s="121">
        <v>151.00655287999999</v>
      </c>
      <c r="J50" s="121">
        <v>164.27972861000001</v>
      </c>
      <c r="K50" s="76">
        <f>IF(ISERROR(I50/J50-1),"",IF((I50/J50-1)&gt;10000%,"",I50/J50-1))</f>
        <v>-8.0796187346465209E-2</v>
      </c>
      <c r="L50" s="76">
        <f>IF(ISERROR(I50/F50),"",IF(I50/F50&gt;10000%,"",I50/F50))</f>
        <v>3.4842619904354422</v>
      </c>
    </row>
    <row r="51" spans="1:12" x14ac:dyDescent="0.2">
      <c r="A51" s="120" t="s">
        <v>2425</v>
      </c>
      <c r="B51" s="120" t="s">
        <v>54</v>
      </c>
      <c r="C51" s="120" t="s">
        <v>2052</v>
      </c>
      <c r="D51" s="120" t="s">
        <v>237</v>
      </c>
      <c r="E51" s="120" t="s">
        <v>238</v>
      </c>
      <c r="F51" s="121">
        <v>80.563295549999992</v>
      </c>
      <c r="G51" s="121">
        <v>11.368426980000001</v>
      </c>
      <c r="H51" s="76">
        <f>IF(ISERROR(F51/G51-1),"",IF((F51/G51-1)&gt;10000%,"",F51/G51-1))</f>
        <v>6.0865824877735184</v>
      </c>
      <c r="I51" s="121">
        <v>150.14854825999998</v>
      </c>
      <c r="J51" s="121">
        <v>1.8717275200000001</v>
      </c>
      <c r="K51" s="76">
        <f>IF(ISERROR(I51/J51-1),"",IF((I51/J51-1)&gt;10000%,"",I51/J51-1))</f>
        <v>79.219234186394814</v>
      </c>
      <c r="L51" s="76">
        <f>IF(ISERROR(I51/F51),"",IF(I51/F51&gt;10000%,"",I51/F51))</f>
        <v>1.8637339403129718</v>
      </c>
    </row>
    <row r="52" spans="1:12" x14ac:dyDescent="0.2">
      <c r="A52" s="120" t="s">
        <v>2411</v>
      </c>
      <c r="B52" s="61" t="s">
        <v>1005</v>
      </c>
      <c r="C52" s="61" t="s">
        <v>945</v>
      </c>
      <c r="D52" s="61" t="s">
        <v>237</v>
      </c>
      <c r="E52" s="61" t="s">
        <v>1089</v>
      </c>
      <c r="F52" s="121">
        <v>111.605253272</v>
      </c>
      <c r="G52" s="121">
        <v>142.65063987400001</v>
      </c>
      <c r="H52" s="76">
        <f>IF(ISERROR(F52/G52-1),"",IF((F52/G52-1)&gt;10000%,"",F52/G52-1))</f>
        <v>-0.21763229824571184</v>
      </c>
      <c r="I52" s="121">
        <v>147.96443113000001</v>
      </c>
      <c r="J52" s="121">
        <v>242.83543065999999</v>
      </c>
      <c r="K52" s="76">
        <f>IF(ISERROR(I52/J52-1),"",IF((I52/J52-1)&gt;10000%,"",I52/J52-1))</f>
        <v>-0.39068022023042948</v>
      </c>
      <c r="L52" s="76">
        <f>IF(ISERROR(I52/F52),"",IF(I52/F52&gt;10000%,"",I52/F52))</f>
        <v>1.3257837493490279</v>
      </c>
    </row>
    <row r="53" spans="1:12" x14ac:dyDescent="0.2">
      <c r="A53" s="120" t="s">
        <v>2441</v>
      </c>
      <c r="B53" s="61" t="s">
        <v>260</v>
      </c>
      <c r="C53" s="61" t="s">
        <v>942</v>
      </c>
      <c r="D53" s="61" t="s">
        <v>236</v>
      </c>
      <c r="E53" s="61" t="s">
        <v>1089</v>
      </c>
      <c r="F53" s="121">
        <v>6.8325697199999995</v>
      </c>
      <c r="G53" s="121">
        <v>6.7180306999999999</v>
      </c>
      <c r="H53" s="76">
        <f>IF(ISERROR(F53/G53-1),"",IF((F53/G53-1)&gt;10000%,"",F53/G53-1))</f>
        <v>1.7049493387995218E-2</v>
      </c>
      <c r="I53" s="121">
        <v>145.13289377000001</v>
      </c>
      <c r="J53" s="121">
        <v>87.282856590000009</v>
      </c>
      <c r="K53" s="76">
        <f>IF(ISERROR(I53/J53-1),"",IF((I53/J53-1)&gt;10000%,"",I53/J53-1))</f>
        <v>0.66278808279320089</v>
      </c>
      <c r="L53" s="76">
        <f>IF(ISERROR(I53/F53),"",IF(I53/F53&gt;10000%,"",I53/F53))</f>
        <v>21.24133374668294</v>
      </c>
    </row>
    <row r="54" spans="1:12" x14ac:dyDescent="0.2">
      <c r="A54" s="120" t="s">
        <v>1895</v>
      </c>
      <c r="B54" s="61" t="s">
        <v>543</v>
      </c>
      <c r="C54" s="61" t="s">
        <v>945</v>
      </c>
      <c r="D54" s="61" t="s">
        <v>879</v>
      </c>
      <c r="E54" s="61" t="s">
        <v>238</v>
      </c>
      <c r="F54" s="121">
        <v>55.871216713999999</v>
      </c>
      <c r="G54" s="121">
        <v>56.477484617999998</v>
      </c>
      <c r="H54" s="76">
        <f>IF(ISERROR(F54/G54-1),"",IF((F54/G54-1)&gt;10000%,"",F54/G54-1))</f>
        <v>-1.0734683176856219E-2</v>
      </c>
      <c r="I54" s="121">
        <v>140.11701903194799</v>
      </c>
      <c r="J54" s="121">
        <v>142.25310966238948</v>
      </c>
      <c r="K54" s="76">
        <f>IF(ISERROR(I54/J54-1),"",IF((I54/J54-1)&gt;10000%,"",I54/J54-1))</f>
        <v>-1.501612608336711E-2</v>
      </c>
      <c r="L54" s="76">
        <f>IF(ISERROR(I54/F54),"",IF(I54/F54&gt;10000%,"",I54/F54))</f>
        <v>2.5078569480452715</v>
      </c>
    </row>
    <row r="55" spans="1:12" x14ac:dyDescent="0.2">
      <c r="A55" s="120" t="s">
        <v>2394</v>
      </c>
      <c r="B55" s="61" t="s">
        <v>21</v>
      </c>
      <c r="C55" s="61" t="s">
        <v>945</v>
      </c>
      <c r="D55" s="61" t="s">
        <v>237</v>
      </c>
      <c r="E55" s="61" t="s">
        <v>238</v>
      </c>
      <c r="F55" s="121">
        <v>55.318185770000007</v>
      </c>
      <c r="G55" s="121">
        <v>48.904211329999995</v>
      </c>
      <c r="H55" s="76">
        <f>IF(ISERROR(F55/G55-1),"",IF((F55/G55-1)&gt;10000%,"",F55/G55-1))</f>
        <v>0.13115382633857942</v>
      </c>
      <c r="I55" s="121">
        <v>137.64971790999999</v>
      </c>
      <c r="J55" s="121">
        <v>299.43085544999997</v>
      </c>
      <c r="K55" s="76">
        <f>IF(ISERROR(I55/J55-1),"",IF((I55/J55-1)&gt;10000%,"",I55/J55-1))</f>
        <v>-0.54029547922463439</v>
      </c>
      <c r="L55" s="76">
        <f>IF(ISERROR(I55/F55),"",IF(I55/F55&gt;10000%,"",I55/F55))</f>
        <v>2.4883266866761522</v>
      </c>
    </row>
    <row r="56" spans="1:12" x14ac:dyDescent="0.2">
      <c r="A56" s="120" t="s">
        <v>2496</v>
      </c>
      <c r="B56" s="61" t="s">
        <v>252</v>
      </c>
      <c r="C56" s="61" t="s">
        <v>942</v>
      </c>
      <c r="D56" s="61" t="s">
        <v>236</v>
      </c>
      <c r="E56" s="61" t="s">
        <v>1089</v>
      </c>
      <c r="F56" s="121">
        <v>0.39704240999999996</v>
      </c>
      <c r="G56" s="121">
        <v>0.62780115000000003</v>
      </c>
      <c r="H56" s="76">
        <f>IF(ISERROR(F56/G56-1),"",IF((F56/G56-1)&gt;10000%,"",F56/G56-1))</f>
        <v>-0.36756660926791873</v>
      </c>
      <c r="I56" s="121">
        <v>136.77329675999999</v>
      </c>
      <c r="J56" s="121">
        <v>100.48772684999999</v>
      </c>
      <c r="K56" s="76">
        <f>IF(ISERROR(I56/J56-1),"",IF((I56/J56-1)&gt;10000%,"",I56/J56-1))</f>
        <v>0.36109454405475994</v>
      </c>
      <c r="L56" s="76" t="str">
        <f>IF(ISERROR(I56/F56),"",IF(I56/F56&gt;10000%,"",I56/F56))</f>
        <v/>
      </c>
    </row>
    <row r="57" spans="1:12" x14ac:dyDescent="0.2">
      <c r="A57" s="120" t="s">
        <v>2437</v>
      </c>
      <c r="B57" s="61" t="s">
        <v>261</v>
      </c>
      <c r="C57" s="61" t="s">
        <v>942</v>
      </c>
      <c r="D57" s="61" t="s">
        <v>236</v>
      </c>
      <c r="E57" s="61" t="s">
        <v>1089</v>
      </c>
      <c r="F57" s="121">
        <v>11.094294489999999</v>
      </c>
      <c r="G57" s="121">
        <v>9.2542486400000001</v>
      </c>
      <c r="H57" s="76">
        <f>IF(ISERROR(F57/G57-1),"",IF((F57/G57-1)&gt;10000%,"",F57/G57-1))</f>
        <v>0.19883254941375772</v>
      </c>
      <c r="I57" s="121">
        <v>134.71838302</v>
      </c>
      <c r="J57" s="121">
        <v>133.82164735000001</v>
      </c>
      <c r="K57" s="76">
        <f>IF(ISERROR(I57/J57-1),"",IF((I57/J57-1)&gt;10000%,"",I57/J57-1))</f>
        <v>6.700976170579187E-3</v>
      </c>
      <c r="L57" s="76">
        <f>IF(ISERROR(I57/F57),"",IF(I57/F57&gt;10000%,"",I57/F57))</f>
        <v>12.143032902311214</v>
      </c>
    </row>
    <row r="58" spans="1:12" x14ac:dyDescent="0.2">
      <c r="A58" s="120" t="s">
        <v>2725</v>
      </c>
      <c r="B58" s="61" t="s">
        <v>377</v>
      </c>
      <c r="C58" s="61" t="s">
        <v>943</v>
      </c>
      <c r="D58" s="61" t="s">
        <v>236</v>
      </c>
      <c r="E58" s="61" t="s">
        <v>1089</v>
      </c>
      <c r="F58" s="121">
        <v>11.266787097</v>
      </c>
      <c r="G58" s="121">
        <v>10.315265065</v>
      </c>
      <c r="H58" s="76">
        <f>IF(ISERROR(F58/G58-1),"",IF((F58/G58-1)&gt;10000%,"",F58/G58-1))</f>
        <v>9.2244069929772632E-2</v>
      </c>
      <c r="I58" s="121">
        <v>134.281476</v>
      </c>
      <c r="J58" s="121">
        <v>50.320858990000005</v>
      </c>
      <c r="K58" s="76">
        <f>IF(ISERROR(I58/J58-1),"",IF((I58/J58-1)&gt;10000%,"",I58/J58-1))</f>
        <v>1.6685052420644295</v>
      </c>
      <c r="L58" s="76">
        <f>IF(ISERROR(I58/F58),"",IF(I58/F58&gt;10000%,"",I58/F58))</f>
        <v>11.918346804987115</v>
      </c>
    </row>
    <row r="59" spans="1:12" x14ac:dyDescent="0.2">
      <c r="A59" s="120" t="s">
        <v>1799</v>
      </c>
      <c r="B59" s="120" t="s">
        <v>134</v>
      </c>
      <c r="C59" s="120" t="s">
        <v>704</v>
      </c>
      <c r="D59" s="120" t="s">
        <v>236</v>
      </c>
      <c r="E59" s="120" t="s">
        <v>1089</v>
      </c>
      <c r="F59" s="121">
        <v>42.808735310000003</v>
      </c>
      <c r="G59" s="121">
        <v>21.251389769999999</v>
      </c>
      <c r="H59" s="76">
        <f>IF(ISERROR(F59/G59-1),"",IF((F59/G59-1)&gt;10000%,"",F59/G59-1))</f>
        <v>1.0143969770123888</v>
      </c>
      <c r="I59" s="121">
        <v>130.93184337</v>
      </c>
      <c r="J59" s="121">
        <v>83.669392110000004</v>
      </c>
      <c r="K59" s="76">
        <f>IF(ISERROR(I59/J59-1),"",IF((I59/J59-1)&gt;10000%,"",I59/J59-1))</f>
        <v>0.56487145499831204</v>
      </c>
      <c r="L59" s="76">
        <f>IF(ISERROR(I59/F59),"",IF(I59/F59&gt;10000%,"",I59/F59))</f>
        <v>3.0585309848995861</v>
      </c>
    </row>
    <row r="60" spans="1:12" x14ac:dyDescent="0.2">
      <c r="A60" s="120" t="s">
        <v>1892</v>
      </c>
      <c r="B60" s="61" t="s">
        <v>867</v>
      </c>
      <c r="C60" s="61" t="s">
        <v>945</v>
      </c>
      <c r="D60" s="61" t="s">
        <v>879</v>
      </c>
      <c r="E60" s="61" t="s">
        <v>1089</v>
      </c>
      <c r="F60" s="121">
        <v>111.813286218</v>
      </c>
      <c r="G60" s="121">
        <v>133.84784154299999</v>
      </c>
      <c r="H60" s="76">
        <f>IF(ISERROR(F60/G60-1),"",IF((F60/G60-1)&gt;10000%,"",F60/G60-1))</f>
        <v>-0.16462391227968487</v>
      </c>
      <c r="I60" s="121">
        <v>120.28654469</v>
      </c>
      <c r="J60" s="121">
        <v>175.10651300999999</v>
      </c>
      <c r="K60" s="76">
        <f>IF(ISERROR(I60/J60-1),"",IF((I60/J60-1)&gt;10000%,"",I60/J60-1))</f>
        <v>-0.31306641527873569</v>
      </c>
      <c r="L60" s="76">
        <f>IF(ISERROR(I60/F60),"",IF(I60/F60&gt;10000%,"",I60/F60))</f>
        <v>1.0757804260888986</v>
      </c>
    </row>
    <row r="61" spans="1:12" x14ac:dyDescent="0.2">
      <c r="A61" s="120" t="s">
        <v>2410</v>
      </c>
      <c r="B61" s="120" t="s">
        <v>1707</v>
      </c>
      <c r="C61" s="120" t="s">
        <v>704</v>
      </c>
      <c r="D61" s="120" t="s">
        <v>237</v>
      </c>
      <c r="E61" s="120" t="s">
        <v>238</v>
      </c>
      <c r="F61" s="121">
        <v>15.959299054999999</v>
      </c>
      <c r="G61" s="121">
        <v>24.919515678</v>
      </c>
      <c r="H61" s="76">
        <f>IF(ISERROR(F61/G61-1),"",IF((F61/G61-1)&gt;10000%,"",F61/G61-1))</f>
        <v>-0.35956624273040982</v>
      </c>
      <c r="I61" s="121">
        <v>120.02354127</v>
      </c>
      <c r="J61" s="121">
        <v>53.172380590000003</v>
      </c>
      <c r="K61" s="76">
        <f>IF(ISERROR(I61/J61-1),"",IF((I61/J61-1)&gt;10000%,"",I61/J61-1))</f>
        <v>1.2572534826957233</v>
      </c>
      <c r="L61" s="76">
        <f>IF(ISERROR(I61/F61),"",IF(I61/F61&gt;10000%,"",I61/F61))</f>
        <v>7.5206023056756361</v>
      </c>
    </row>
    <row r="62" spans="1:12" x14ac:dyDescent="0.2">
      <c r="A62" s="120" t="s">
        <v>1795</v>
      </c>
      <c r="B62" s="61" t="s">
        <v>148</v>
      </c>
      <c r="C62" s="61" t="s">
        <v>704</v>
      </c>
      <c r="D62" s="61" t="s">
        <v>236</v>
      </c>
      <c r="E62" s="61" t="s">
        <v>1089</v>
      </c>
      <c r="F62" s="121">
        <v>30.125096036999999</v>
      </c>
      <c r="G62" s="121">
        <v>34.124901829000002</v>
      </c>
      <c r="H62" s="76">
        <f>IF(ISERROR(F62/G62-1),"",IF((F62/G62-1)&gt;10000%,"",F62/G62-1))</f>
        <v>-0.11721076333180513</v>
      </c>
      <c r="I62" s="121">
        <v>118.23706789000001</v>
      </c>
      <c r="J62" s="121">
        <v>93.476365400000006</v>
      </c>
      <c r="K62" s="76">
        <f>IF(ISERROR(I62/J62-1),"",IF((I62/J62-1)&gt;10000%,"",I62/J62-1))</f>
        <v>0.26488730476463296</v>
      </c>
      <c r="L62" s="76">
        <f>IF(ISERROR(I62/F62),"",IF(I62/F62&gt;10000%,"",I62/F62))</f>
        <v>3.9248694093715035</v>
      </c>
    </row>
    <row r="63" spans="1:12" x14ac:dyDescent="0.2">
      <c r="A63" s="120" t="s">
        <v>2481</v>
      </c>
      <c r="B63" s="61" t="s">
        <v>318</v>
      </c>
      <c r="C63" s="61" t="s">
        <v>942</v>
      </c>
      <c r="D63" s="61" t="s">
        <v>236</v>
      </c>
      <c r="E63" s="61" t="s">
        <v>1089</v>
      </c>
      <c r="F63" s="121">
        <v>6.3802701299999995</v>
      </c>
      <c r="G63" s="121">
        <v>6.3677046299999995</v>
      </c>
      <c r="H63" s="76">
        <f>IF(ISERROR(F63/G63-1),"",IF((F63/G63-1)&gt;10000%,"",F63/G63-1))</f>
        <v>1.9733170318234627E-3</v>
      </c>
      <c r="I63" s="121">
        <v>114.467328861195</v>
      </c>
      <c r="J63" s="121">
        <v>4.4742507872625596</v>
      </c>
      <c r="K63" s="76">
        <f>IF(ISERROR(I63/J63-1),"",IF((I63/J63-1)&gt;10000%,"",I63/J63-1))</f>
        <v>24.583574614785622</v>
      </c>
      <c r="L63" s="76">
        <f>IF(ISERROR(I63/F63),"",IF(I63/F63&gt;10000%,"",I63/F63))</f>
        <v>17.940827978892329</v>
      </c>
    </row>
    <row r="64" spans="1:12" x14ac:dyDescent="0.2">
      <c r="A64" s="120" t="s">
        <v>2457</v>
      </c>
      <c r="B64" s="120" t="s">
        <v>51</v>
      </c>
      <c r="C64" s="120" t="s">
        <v>2052</v>
      </c>
      <c r="D64" s="120" t="s">
        <v>237</v>
      </c>
      <c r="E64" s="120" t="s">
        <v>238</v>
      </c>
      <c r="F64" s="121">
        <v>35.021885123000004</v>
      </c>
      <c r="G64" s="121">
        <v>35.024382179999996</v>
      </c>
      <c r="H64" s="76">
        <f>IF(ISERROR(F64/G64-1),"",IF((F64/G64-1)&gt;10000%,"",F64/G64-1))</f>
        <v>-7.1294819339207116E-5</v>
      </c>
      <c r="I64" s="121">
        <v>113.25216334000001</v>
      </c>
      <c r="J64" s="121">
        <v>28.41681852</v>
      </c>
      <c r="K64" s="76">
        <f>IF(ISERROR(I64/J64-1),"",IF((I64/J64-1)&gt;10000%,"",I64/J64-1))</f>
        <v>2.9853920754813621</v>
      </c>
      <c r="L64" s="76">
        <f>IF(ISERROR(I64/F64),"",IF(I64/F64&gt;10000%,"",I64/F64))</f>
        <v>3.2337540638446001</v>
      </c>
    </row>
    <row r="65" spans="1:12" x14ac:dyDescent="0.2">
      <c r="A65" s="120" t="s">
        <v>1766</v>
      </c>
      <c r="B65" s="120" t="s">
        <v>959</v>
      </c>
      <c r="C65" s="120" t="s">
        <v>704</v>
      </c>
      <c r="D65" s="120" t="s">
        <v>236</v>
      </c>
      <c r="E65" s="120" t="s">
        <v>1089</v>
      </c>
      <c r="F65" s="121">
        <v>16.536382256</v>
      </c>
      <c r="G65" s="121">
        <v>34.272763468000001</v>
      </c>
      <c r="H65" s="76">
        <f>IF(ISERROR(F65/G65-1),"",IF((F65/G65-1)&gt;10000%,"",F65/G65-1))</f>
        <v>-0.5175065975803268</v>
      </c>
      <c r="I65" s="121">
        <v>110.21261018999999</v>
      </c>
      <c r="J65" s="121">
        <v>133.06032450000001</v>
      </c>
      <c r="K65" s="76">
        <f>IF(ISERROR(I65/J65-1),"",IF((I65/J65-1)&gt;10000%,"",I65/J65-1))</f>
        <v>-0.17170944378690445</v>
      </c>
      <c r="L65" s="76">
        <f>IF(ISERROR(I65/F65),"",IF(I65/F65&gt;10000%,"",I65/F65))</f>
        <v>6.6648562233139508</v>
      </c>
    </row>
    <row r="66" spans="1:12" x14ac:dyDescent="0.2">
      <c r="A66" s="120" t="s">
        <v>2348</v>
      </c>
      <c r="B66" s="61" t="s">
        <v>370</v>
      </c>
      <c r="C66" s="61" t="s">
        <v>704</v>
      </c>
      <c r="D66" s="61" t="s">
        <v>237</v>
      </c>
      <c r="E66" s="61" t="s">
        <v>238</v>
      </c>
      <c r="F66" s="121">
        <v>63.677326907000001</v>
      </c>
      <c r="G66" s="121">
        <v>46.244992946000004</v>
      </c>
      <c r="H66" s="76">
        <f>IF(ISERROR(F66/G66-1),"",IF((F66/G66-1)&gt;10000%,"",F66/G66-1))</f>
        <v>0.37695613839439068</v>
      </c>
      <c r="I66" s="121">
        <v>106.32725832</v>
      </c>
      <c r="J66" s="121">
        <v>74.43407225</v>
      </c>
      <c r="K66" s="76">
        <f>IF(ISERROR(I66/J66-1),"",IF((I66/J66-1)&gt;10000%,"",I66/J66-1))</f>
        <v>0.42847563092989316</v>
      </c>
      <c r="L66" s="76">
        <f>IF(ISERROR(I66/F66),"",IF(I66/F66&gt;10000%,"",I66/F66))</f>
        <v>1.669782063485324</v>
      </c>
    </row>
    <row r="67" spans="1:12" x14ac:dyDescent="0.2">
      <c r="A67" s="120" t="s">
        <v>1839</v>
      </c>
      <c r="B67" s="61" t="s">
        <v>1681</v>
      </c>
      <c r="C67" s="61" t="s">
        <v>704</v>
      </c>
      <c r="D67" s="61" t="s">
        <v>236</v>
      </c>
      <c r="E67" s="61" t="s">
        <v>1089</v>
      </c>
      <c r="F67" s="121">
        <v>10.55681298</v>
      </c>
      <c r="G67" s="121">
        <v>8.1640401419999993</v>
      </c>
      <c r="H67" s="76">
        <f>IF(ISERROR(F67/G67-1),"",IF((F67/G67-1)&gt;10000%,"",F67/G67-1))</f>
        <v>0.29308685361434628</v>
      </c>
      <c r="I67" s="121">
        <v>102.78780259999999</v>
      </c>
      <c r="J67" s="121">
        <v>25.030658350000003</v>
      </c>
      <c r="K67" s="76">
        <f>IF(ISERROR(I67/J67-1),"",IF((I67/J67-1)&gt;10000%,"",I67/J67-1))</f>
        <v>3.1064761926247932</v>
      </c>
      <c r="L67" s="76">
        <f>IF(ISERROR(I67/F67),"",IF(I67/F67&gt;10000%,"",I67/F67))</f>
        <v>9.7366319546185611</v>
      </c>
    </row>
    <row r="68" spans="1:12" x14ac:dyDescent="0.2">
      <c r="A68" s="120" t="s">
        <v>1951</v>
      </c>
      <c r="B68" s="61" t="s">
        <v>350</v>
      </c>
      <c r="C68" s="61" t="s">
        <v>945</v>
      </c>
      <c r="D68" s="61" t="s">
        <v>237</v>
      </c>
      <c r="E68" s="61" t="s">
        <v>1089</v>
      </c>
      <c r="F68" s="121">
        <v>1.5813086599999999</v>
      </c>
      <c r="G68" s="121">
        <v>1.8522471200000001</v>
      </c>
      <c r="H68" s="76">
        <f>IF(ISERROR(F68/G68-1),"",IF((F68/G68-1)&gt;10000%,"",F68/G68-1))</f>
        <v>-0.14627554664520148</v>
      </c>
      <c r="I68" s="121">
        <v>101.13939109184351</v>
      </c>
      <c r="J68" s="121">
        <v>4.0416320384500599</v>
      </c>
      <c r="K68" s="76">
        <f>IF(ISERROR(I68/J68-1),"",IF((I68/J68-1)&gt;10000%,"",I68/J68-1))</f>
        <v>24.024393643373291</v>
      </c>
      <c r="L68" s="76">
        <f>IF(ISERROR(I68/F68),"",IF(I68/F68&gt;10000%,"",I68/F68))</f>
        <v>63.959297542734959</v>
      </c>
    </row>
    <row r="69" spans="1:12" x14ac:dyDescent="0.2">
      <c r="A69" s="120" t="s">
        <v>2391</v>
      </c>
      <c r="B69" s="61" t="s">
        <v>973</v>
      </c>
      <c r="C69" s="61" t="s">
        <v>945</v>
      </c>
      <c r="D69" s="61" t="s">
        <v>237</v>
      </c>
      <c r="E69" s="61" t="s">
        <v>238</v>
      </c>
      <c r="F69" s="121">
        <v>10.914572745999999</v>
      </c>
      <c r="G69" s="121">
        <v>17.543968914000001</v>
      </c>
      <c r="H69" s="76">
        <f>IF(ISERROR(F69/G69-1),"",IF((F69/G69-1)&gt;10000%,"",F69/G69-1))</f>
        <v>-0.37787322814450364</v>
      </c>
      <c r="I69" s="121">
        <v>98.38050586</v>
      </c>
      <c r="J69" s="121">
        <v>14.791318070000001</v>
      </c>
      <c r="K69" s="76">
        <f>IF(ISERROR(I69/J69-1),"",IF((I69/J69-1)&gt;10000%,"",I69/J69-1))</f>
        <v>5.6512332027756873</v>
      </c>
      <c r="L69" s="76">
        <f>IF(ISERROR(I69/F69),"",IF(I69/F69&gt;10000%,"",I69/F69))</f>
        <v>9.0136836456612315</v>
      </c>
    </row>
    <row r="70" spans="1:12" x14ac:dyDescent="0.2">
      <c r="A70" s="120" t="s">
        <v>2004</v>
      </c>
      <c r="B70" s="61" t="s">
        <v>651</v>
      </c>
      <c r="C70" s="61" t="s">
        <v>945</v>
      </c>
      <c r="D70" s="61" t="s">
        <v>237</v>
      </c>
      <c r="E70" s="61" t="s">
        <v>238</v>
      </c>
      <c r="F70" s="121">
        <v>17.573685388999998</v>
      </c>
      <c r="G70" s="121">
        <v>27.692862133999999</v>
      </c>
      <c r="H70" s="76">
        <f>IF(ISERROR(F70/G70-1),"",IF((F70/G70-1)&gt;10000%,"",F70/G70-1))</f>
        <v>-0.36540739978538184</v>
      </c>
      <c r="I70" s="121">
        <v>96.865367329999998</v>
      </c>
      <c r="J70" s="121">
        <v>46.615693189999995</v>
      </c>
      <c r="K70" s="76">
        <f>IF(ISERROR(I70/J70-1),"",IF((I70/J70-1)&gt;10000%,"",I70/J70-1))</f>
        <v>1.077956171008513</v>
      </c>
      <c r="L70" s="76">
        <f>IF(ISERROR(I70/F70),"",IF(I70/F70&gt;10000%,"",I70/F70))</f>
        <v>5.5119552436412409</v>
      </c>
    </row>
    <row r="71" spans="1:12" x14ac:dyDescent="0.2">
      <c r="A71" s="120" t="s">
        <v>2543</v>
      </c>
      <c r="B71" s="61" t="s">
        <v>264</v>
      </c>
      <c r="C71" s="61" t="s">
        <v>942</v>
      </c>
      <c r="D71" s="61" t="s">
        <v>236</v>
      </c>
      <c r="E71" s="61" t="s">
        <v>1089</v>
      </c>
      <c r="F71" s="121">
        <v>1.49938455</v>
      </c>
      <c r="G71" s="121">
        <v>1.88230915</v>
      </c>
      <c r="H71" s="76">
        <f>IF(ISERROR(F71/G71-1),"",IF((F71/G71-1)&gt;10000%,"",F71/G71-1))</f>
        <v>-0.20343342643794726</v>
      </c>
      <c r="I71" s="121">
        <v>96.149322310000002</v>
      </c>
      <c r="J71" s="121">
        <v>197.47848087</v>
      </c>
      <c r="K71" s="76">
        <f>IF(ISERROR(I71/J71-1),"",IF((I71/J71-1)&gt;10000%,"",I71/J71-1))</f>
        <v>-0.51311493846615597</v>
      </c>
      <c r="L71" s="76">
        <f>IF(ISERROR(I71/F71),"",IF(I71/F71&gt;10000%,"",I71/F71))</f>
        <v>64.125859046633494</v>
      </c>
    </row>
    <row r="72" spans="1:12" x14ac:dyDescent="0.2">
      <c r="A72" s="120" t="s">
        <v>2409</v>
      </c>
      <c r="B72" s="120" t="s">
        <v>378</v>
      </c>
      <c r="C72" s="120" t="s">
        <v>2052</v>
      </c>
      <c r="D72" s="120" t="s">
        <v>237</v>
      </c>
      <c r="E72" s="120" t="s">
        <v>1089</v>
      </c>
      <c r="F72" s="121">
        <v>461.10157129000004</v>
      </c>
      <c r="G72" s="121">
        <v>866.75594921000004</v>
      </c>
      <c r="H72" s="76">
        <f>IF(ISERROR(F72/G72-1),"",IF((F72/G72-1)&gt;10000%,"",F72/G72-1))</f>
        <v>-0.46801452968362256</v>
      </c>
      <c r="I72" s="121">
        <v>94.406808609999999</v>
      </c>
      <c r="J72" s="121">
        <v>228.26389049000002</v>
      </c>
      <c r="K72" s="76">
        <f>IF(ISERROR(I72/J72-1),"",IF((I72/J72-1)&gt;10000%,"",I72/J72-1))</f>
        <v>-0.58641374066067686</v>
      </c>
      <c r="L72" s="76">
        <f>IF(ISERROR(I72/F72),"",IF(I72/F72&gt;10000%,"",I72/F72))</f>
        <v>0.20474189308417004</v>
      </c>
    </row>
    <row r="73" spans="1:12" x14ac:dyDescent="0.2">
      <c r="A73" s="120" t="s">
        <v>2356</v>
      </c>
      <c r="B73" s="61" t="s">
        <v>976</v>
      </c>
      <c r="C73" s="61" t="s">
        <v>945</v>
      </c>
      <c r="D73" s="61" t="s">
        <v>236</v>
      </c>
      <c r="E73" s="61" t="s">
        <v>1089</v>
      </c>
      <c r="F73" s="121">
        <v>12.442695012</v>
      </c>
      <c r="G73" s="121">
        <v>5.5927489450000003</v>
      </c>
      <c r="H73" s="76">
        <f>IF(ISERROR(F73/G73-1),"",IF((F73/G73-1)&gt;10000%,"",F73/G73-1))</f>
        <v>1.2247905519027369</v>
      </c>
      <c r="I73" s="121">
        <v>94.361293129999993</v>
      </c>
      <c r="J73" s="121">
        <v>94.955075469999997</v>
      </c>
      <c r="K73" s="76">
        <f>IF(ISERROR(I73/J73-1),"",IF((I73/J73-1)&gt;10000%,"",I73/J73-1))</f>
        <v>-6.2532975416106362E-3</v>
      </c>
      <c r="L73" s="76">
        <f>IF(ISERROR(I73/F73),"",IF(I73/F73&gt;10000%,"",I73/F73))</f>
        <v>7.5836700199591771</v>
      </c>
    </row>
    <row r="74" spans="1:12" x14ac:dyDescent="0.2">
      <c r="A74" s="120" t="s">
        <v>2414</v>
      </c>
      <c r="B74" s="120" t="s">
        <v>371</v>
      </c>
      <c r="C74" s="120" t="s">
        <v>704</v>
      </c>
      <c r="D74" s="120" t="s">
        <v>236</v>
      </c>
      <c r="E74" s="120" t="s">
        <v>1089</v>
      </c>
      <c r="F74" s="121">
        <v>85.892947755999998</v>
      </c>
      <c r="G74" s="121">
        <v>130.65768460300001</v>
      </c>
      <c r="H74" s="76">
        <f>IF(ISERROR(F74/G74-1),"",IF((F74/G74-1)&gt;10000%,"",F74/G74-1))</f>
        <v>-0.34261082295324996</v>
      </c>
      <c r="I74" s="121">
        <v>93.321319799999998</v>
      </c>
      <c r="J74" s="121">
        <v>173.12597965</v>
      </c>
      <c r="K74" s="76">
        <f>IF(ISERROR(I74/J74-1),"",IF((I74/J74-1)&gt;10000%,"",I74/J74-1))</f>
        <v>-0.46096293584207892</v>
      </c>
      <c r="L74" s="76">
        <f>IF(ISERROR(I74/F74),"",IF(I74/F74&gt;10000%,"",I74/F74))</f>
        <v>1.0864840739323804</v>
      </c>
    </row>
    <row r="75" spans="1:12" x14ac:dyDescent="0.2">
      <c r="A75" s="120" t="s">
        <v>2558</v>
      </c>
      <c r="B75" s="61" t="s">
        <v>257</v>
      </c>
      <c r="C75" s="61" t="s">
        <v>942</v>
      </c>
      <c r="D75" s="61" t="s">
        <v>236</v>
      </c>
      <c r="E75" s="61" t="s">
        <v>1089</v>
      </c>
      <c r="F75" s="121">
        <v>1.6929387600000001</v>
      </c>
      <c r="G75" s="121">
        <v>1.58562212</v>
      </c>
      <c r="H75" s="76">
        <f>IF(ISERROR(F75/G75-1),"",IF((F75/G75-1)&gt;10000%,"",F75/G75-1))</f>
        <v>6.7681094156279764E-2</v>
      </c>
      <c r="I75" s="121">
        <v>93.109451629999995</v>
      </c>
      <c r="J75" s="121">
        <v>57.196099189999998</v>
      </c>
      <c r="K75" s="76">
        <f>IF(ISERROR(I75/J75-1),"",IF((I75/J75-1)&gt;10000%,"",I75/J75-1))</f>
        <v>0.62789863205005036</v>
      </c>
      <c r="L75" s="76">
        <f>IF(ISERROR(I75/F75),"",IF(I75/F75&gt;10000%,"",I75/F75))</f>
        <v>54.998712197953331</v>
      </c>
    </row>
    <row r="76" spans="1:12" x14ac:dyDescent="0.2">
      <c r="A76" s="120" t="s">
        <v>2759</v>
      </c>
      <c r="B76" s="61" t="s">
        <v>953</v>
      </c>
      <c r="C76" s="61" t="s">
        <v>945</v>
      </c>
      <c r="D76" s="61" t="s">
        <v>237</v>
      </c>
      <c r="E76" s="61" t="s">
        <v>1089</v>
      </c>
      <c r="F76" s="121">
        <v>21.895681324000002</v>
      </c>
      <c r="G76" s="121">
        <v>27.916149709999999</v>
      </c>
      <c r="H76" s="76">
        <f>IF(ISERROR(F76/G76-1),"",IF((F76/G76-1)&gt;10000%,"",F76/G76-1))</f>
        <v>-0.21566256265789308</v>
      </c>
      <c r="I76" s="121">
        <v>90.620267810876001</v>
      </c>
      <c r="J76" s="121">
        <v>230.964639962078</v>
      </c>
      <c r="K76" s="76">
        <f>IF(ISERROR(I76/J76-1),"",IF((I76/J76-1)&gt;10000%,"",I76/J76-1))</f>
        <v>-0.60764440900669947</v>
      </c>
      <c r="L76" s="76">
        <f>IF(ISERROR(I76/F76),"",IF(I76/F76&gt;10000%,"",I76/F76))</f>
        <v>4.1387279285777021</v>
      </c>
    </row>
    <row r="77" spans="1:12" x14ac:dyDescent="0.2">
      <c r="A77" s="120" t="s">
        <v>1820</v>
      </c>
      <c r="B77" s="61" t="s">
        <v>582</v>
      </c>
      <c r="C77" s="61" t="s">
        <v>704</v>
      </c>
      <c r="D77" s="61" t="s">
        <v>236</v>
      </c>
      <c r="E77" s="61" t="s">
        <v>1089</v>
      </c>
      <c r="F77" s="121">
        <v>4.6400161300000002</v>
      </c>
      <c r="G77" s="121">
        <v>6.9521538300000003</v>
      </c>
      <c r="H77" s="76">
        <f>IF(ISERROR(F77/G77-1),"",IF((F77/G77-1)&gt;10000%,"",F77/G77-1))</f>
        <v>-0.33257861614376849</v>
      </c>
      <c r="I77" s="121">
        <v>89.48353268000001</v>
      </c>
      <c r="J77" s="121">
        <v>17.89694561</v>
      </c>
      <c r="K77" s="76">
        <f>IF(ISERROR(I77/J77-1),"",IF((I77/J77-1)&gt;10000%,"",I77/J77-1))</f>
        <v>3.9999332081559595</v>
      </c>
      <c r="L77" s="76">
        <f>IF(ISERROR(I77/F77),"",IF(I77/F77&gt;10000%,"",I77/F77))</f>
        <v>19.285177071140915</v>
      </c>
    </row>
    <row r="78" spans="1:12" x14ac:dyDescent="0.2">
      <c r="A78" s="120" t="s">
        <v>2431</v>
      </c>
      <c r="B78" s="120" t="s">
        <v>981</v>
      </c>
      <c r="C78" s="120" t="s">
        <v>945</v>
      </c>
      <c r="D78" s="120" t="s">
        <v>237</v>
      </c>
      <c r="E78" s="120" t="s">
        <v>238</v>
      </c>
      <c r="F78" s="121">
        <v>44.179889445000001</v>
      </c>
      <c r="G78" s="121">
        <v>41.579199033000002</v>
      </c>
      <c r="H78" s="76">
        <f>IF(ISERROR(F78/G78-1),"",IF((F78/G78-1)&gt;10000%,"",F78/G78-1))</f>
        <v>6.2547871832161039E-2</v>
      </c>
      <c r="I78" s="121">
        <v>87.728464750000001</v>
      </c>
      <c r="J78" s="121">
        <v>115.00456939</v>
      </c>
      <c r="K78" s="76">
        <f>IF(ISERROR(I78/J78-1),"",IF((I78/J78-1)&gt;10000%,"",I78/J78-1))</f>
        <v>-0.2371740947744615</v>
      </c>
      <c r="L78" s="76">
        <f>IF(ISERROR(I78/F78),"",IF(I78/F78&gt;10000%,"",I78/F78))</f>
        <v>1.9857103730242256</v>
      </c>
    </row>
    <row r="79" spans="1:12" x14ac:dyDescent="0.2">
      <c r="A79" s="120" t="s">
        <v>2442</v>
      </c>
      <c r="B79" s="61" t="s">
        <v>314</v>
      </c>
      <c r="C79" s="61" t="s">
        <v>942</v>
      </c>
      <c r="D79" s="61" t="s">
        <v>236</v>
      </c>
      <c r="E79" s="61" t="s">
        <v>1089</v>
      </c>
      <c r="F79" s="121">
        <v>19.856420190000001</v>
      </c>
      <c r="G79" s="121">
        <v>5.4474566549999999</v>
      </c>
      <c r="H79" s="76">
        <f>IF(ISERROR(F79/G79-1),"",IF((F79/G79-1)&gt;10000%,"",F79/G79-1))</f>
        <v>2.6450808969309736</v>
      </c>
      <c r="I79" s="121">
        <v>87.210458920000008</v>
      </c>
      <c r="J79" s="121">
        <v>210.39737506</v>
      </c>
      <c r="K79" s="76">
        <f>IF(ISERROR(I79/J79-1),"",IF((I79/J79-1)&gt;10000%,"",I79/J79-1))</f>
        <v>-0.58549644977685777</v>
      </c>
      <c r="L79" s="76">
        <f>IF(ISERROR(I79/F79),"",IF(I79/F79&gt;10000%,"",I79/F79))</f>
        <v>4.3920534560363773</v>
      </c>
    </row>
    <row r="80" spans="1:12" x14ac:dyDescent="0.2">
      <c r="A80" s="120" t="s">
        <v>2440</v>
      </c>
      <c r="B80" s="120" t="s">
        <v>53</v>
      </c>
      <c r="C80" s="120" t="s">
        <v>2052</v>
      </c>
      <c r="D80" s="120" t="s">
        <v>237</v>
      </c>
      <c r="E80" s="120" t="s">
        <v>238</v>
      </c>
      <c r="F80" s="121">
        <v>35.092166399999996</v>
      </c>
      <c r="G80" s="121">
        <v>31.982894550000001</v>
      </c>
      <c r="H80" s="76">
        <f>IF(ISERROR(F80/G80-1),"",IF((F80/G80-1)&gt;10000%,"",F80/G80-1))</f>
        <v>9.7216712050222975E-2</v>
      </c>
      <c r="I80" s="121">
        <v>82.515228809999996</v>
      </c>
      <c r="J80" s="121">
        <v>17.206715850000002</v>
      </c>
      <c r="K80" s="76">
        <f>IF(ISERROR(I80/J80-1),"",IF((I80/J80-1)&gt;10000%,"",I80/J80-1))</f>
        <v>3.7955245805956626</v>
      </c>
      <c r="L80" s="76">
        <f>IF(ISERROR(I80/F80),"",IF(I80/F80&gt;10000%,"",I80/F80))</f>
        <v>2.351386000779935</v>
      </c>
    </row>
    <row r="81" spans="1:12" x14ac:dyDescent="0.2">
      <c r="A81" s="120" t="s">
        <v>1955</v>
      </c>
      <c r="B81" s="61" t="s">
        <v>1675</v>
      </c>
      <c r="C81" s="61" t="s">
        <v>945</v>
      </c>
      <c r="D81" s="61" t="s">
        <v>879</v>
      </c>
      <c r="E81" s="61" t="s">
        <v>238</v>
      </c>
      <c r="F81" s="121">
        <v>6.8734249999999997E-2</v>
      </c>
      <c r="G81" s="121">
        <v>0.26456040000000003</v>
      </c>
      <c r="H81" s="76">
        <f>IF(ISERROR(F81/G81-1),"",IF((F81/G81-1)&gt;10000%,"",F81/G81-1))</f>
        <v>-0.74019448866875015</v>
      </c>
      <c r="I81" s="121">
        <v>81.691929970000004</v>
      </c>
      <c r="J81" s="121">
        <v>24.527519999999999</v>
      </c>
      <c r="K81" s="76">
        <f>IF(ISERROR(I81/J81-1),"",IF((I81/J81-1)&gt;10000%,"",I81/J81-1))</f>
        <v>2.3306233149539786</v>
      </c>
      <c r="L81" s="76" t="str">
        <f>IF(ISERROR(I81/F81),"",IF(I81/F81&gt;10000%,"",I81/F81))</f>
        <v/>
      </c>
    </row>
    <row r="82" spans="1:12" x14ac:dyDescent="0.2">
      <c r="A82" s="120" t="s">
        <v>1921</v>
      </c>
      <c r="B82" s="61" t="s">
        <v>23</v>
      </c>
      <c r="C82" s="61" t="s">
        <v>945</v>
      </c>
      <c r="D82" s="61" t="s">
        <v>237</v>
      </c>
      <c r="E82" s="61" t="s">
        <v>238</v>
      </c>
      <c r="F82" s="121">
        <v>11.234206508</v>
      </c>
      <c r="G82" s="121">
        <v>15.753206831</v>
      </c>
      <c r="H82" s="76">
        <f>IF(ISERROR(F82/G82-1),"",IF((F82/G82-1)&gt;10000%,"",F82/G82-1))</f>
        <v>-0.28686224788893588</v>
      </c>
      <c r="I82" s="121">
        <v>78.691393739999995</v>
      </c>
      <c r="J82" s="121">
        <v>52.006377719999996</v>
      </c>
      <c r="K82" s="76">
        <f>IF(ISERROR(I82/J82-1),"",IF((I82/J82-1)&gt;10000%,"",I82/J82-1))</f>
        <v>0.51311045279236578</v>
      </c>
      <c r="L82" s="76">
        <f>IF(ISERROR(I82/F82),"",IF(I82/F82&gt;10000%,"",I82/F82))</f>
        <v>7.0046241079833278</v>
      </c>
    </row>
    <row r="83" spans="1:12" x14ac:dyDescent="0.2">
      <c r="A83" s="120" t="s">
        <v>1912</v>
      </c>
      <c r="B83" s="61" t="s">
        <v>1009</v>
      </c>
      <c r="C83" s="61" t="s">
        <v>945</v>
      </c>
      <c r="D83" s="61" t="s">
        <v>879</v>
      </c>
      <c r="E83" s="61" t="s">
        <v>238</v>
      </c>
      <c r="F83" s="121">
        <v>19.262835039999999</v>
      </c>
      <c r="G83" s="121">
        <v>36.290100705</v>
      </c>
      <c r="H83" s="76">
        <f>IF(ISERROR(F83/G83-1),"",IF((F83/G83-1)&gt;10000%,"",F83/G83-1))</f>
        <v>-0.46919863362776526</v>
      </c>
      <c r="I83" s="121">
        <v>78.528125150000008</v>
      </c>
      <c r="J83" s="121">
        <v>32.466760010000002</v>
      </c>
      <c r="K83" s="76">
        <f>IF(ISERROR(I83/J83-1),"",IF((I83/J83-1)&gt;10000%,"",I83/J83-1))</f>
        <v>1.4187238001516862</v>
      </c>
      <c r="L83" s="76">
        <f>IF(ISERROR(I83/F83),"",IF(I83/F83&gt;10000%,"",I83/F83))</f>
        <v>4.0766649865886002</v>
      </c>
    </row>
    <row r="84" spans="1:12" x14ac:dyDescent="0.2">
      <c r="A84" s="120" t="s">
        <v>1898</v>
      </c>
      <c r="B84" s="61" t="s">
        <v>1012</v>
      </c>
      <c r="C84" s="61" t="s">
        <v>945</v>
      </c>
      <c r="D84" s="61" t="s">
        <v>879</v>
      </c>
      <c r="E84" s="61" t="s">
        <v>238</v>
      </c>
      <c r="F84" s="121">
        <v>15.048417847</v>
      </c>
      <c r="G84" s="121">
        <v>17.520820286999999</v>
      </c>
      <c r="H84" s="76">
        <f>IF(ISERROR(F84/G84-1),"",IF((F84/G84-1)&gt;10000%,"",F84/G84-1))</f>
        <v>-0.14111225385003567</v>
      </c>
      <c r="I84" s="121">
        <v>78.416400475820495</v>
      </c>
      <c r="J84" s="121">
        <v>17.313540891627451</v>
      </c>
      <c r="K84" s="76">
        <f>IF(ISERROR(I84/J84-1),"",IF((I84/J84-1)&gt;10000%,"",I84/J84-1))</f>
        <v>3.5291948635268131</v>
      </c>
      <c r="L84" s="76">
        <f>IF(ISERROR(I84/F84),"",IF(I84/F84&gt;10000%,"",I84/F84))</f>
        <v>5.2109398657782036</v>
      </c>
    </row>
    <row r="85" spans="1:12" x14ac:dyDescent="0.2">
      <c r="A85" s="120" t="s">
        <v>2757</v>
      </c>
      <c r="B85" s="61" t="s">
        <v>411</v>
      </c>
      <c r="C85" s="61" t="s">
        <v>945</v>
      </c>
      <c r="D85" s="61" t="s">
        <v>879</v>
      </c>
      <c r="E85" s="61" t="s">
        <v>1089</v>
      </c>
      <c r="F85" s="121">
        <v>27.040370264</v>
      </c>
      <c r="G85" s="121">
        <v>23.312790896000003</v>
      </c>
      <c r="H85" s="76">
        <f>IF(ISERROR(F85/G85-1),"",IF((F85/G85-1)&gt;10000%,"",F85/G85-1))</f>
        <v>0.15989417074210421</v>
      </c>
      <c r="I85" s="121">
        <v>78.3805180478995</v>
      </c>
      <c r="J85" s="121">
        <v>38.986429431932201</v>
      </c>
      <c r="K85" s="76">
        <f>IF(ISERROR(I85/J85-1),"",IF((I85/J85-1)&gt;10000%,"",I85/J85-1))</f>
        <v>1.010456438047163</v>
      </c>
      <c r="L85" s="76">
        <f>IF(ISERROR(I85/F85),"",IF(I85/F85&gt;10000%,"",I85/F85))</f>
        <v>2.8986481058748974</v>
      </c>
    </row>
    <row r="86" spans="1:12" x14ac:dyDescent="0.2">
      <c r="A86" s="120" t="s">
        <v>1718</v>
      </c>
      <c r="B86" s="61" t="s">
        <v>884</v>
      </c>
      <c r="C86" s="61" t="s">
        <v>171</v>
      </c>
      <c r="D86" s="61" t="s">
        <v>879</v>
      </c>
      <c r="E86" s="61" t="s">
        <v>238</v>
      </c>
      <c r="F86" s="121">
        <v>16.954961382</v>
      </c>
      <c r="G86" s="121">
        <v>8.6639972729999997</v>
      </c>
      <c r="H86" s="76">
        <f>IF(ISERROR(F86/G86-1),"",IF((F86/G86-1)&gt;10000%,"",F86/G86-1))</f>
        <v>0.95694445043715581</v>
      </c>
      <c r="I86" s="121">
        <v>77.539191184223995</v>
      </c>
      <c r="J86" s="121">
        <v>167.3774508069485</v>
      </c>
      <c r="K86" s="76">
        <f>IF(ISERROR(I86/J86-1),"",IF((I86/J86-1)&gt;10000%,"",I86/J86-1))</f>
        <v>-0.53674051785113552</v>
      </c>
      <c r="L86" s="76">
        <f>IF(ISERROR(I86/F86),"",IF(I86/F86&gt;10000%,"",I86/F86))</f>
        <v>4.5732449303330407</v>
      </c>
    </row>
    <row r="87" spans="1:12" x14ac:dyDescent="0.2">
      <c r="A87" s="120" t="s">
        <v>2392</v>
      </c>
      <c r="B87" s="61" t="s">
        <v>971</v>
      </c>
      <c r="C87" s="61" t="s">
        <v>945</v>
      </c>
      <c r="D87" s="61" t="s">
        <v>237</v>
      </c>
      <c r="E87" s="61" t="s">
        <v>238</v>
      </c>
      <c r="F87" s="121">
        <v>24.631119112</v>
      </c>
      <c r="G87" s="121">
        <v>7.3685800270000001</v>
      </c>
      <c r="H87" s="76">
        <f>IF(ISERROR(F87/G87-1),"",IF((F87/G87-1)&gt;10000%,"",F87/G87-1))</f>
        <v>2.3427226170777122</v>
      </c>
      <c r="I87" s="121">
        <v>77.419803700000003</v>
      </c>
      <c r="J87" s="121">
        <v>36.267058630000001</v>
      </c>
      <c r="K87" s="76">
        <f>IF(ISERROR(I87/J87-1),"",IF((I87/J87-1)&gt;10000%,"",I87/J87-1))</f>
        <v>1.1347141627845874</v>
      </c>
      <c r="L87" s="76">
        <f>IF(ISERROR(I87/F87),"",IF(I87/F87&gt;10000%,"",I87/F87))</f>
        <v>3.1431703670452373</v>
      </c>
    </row>
    <row r="88" spans="1:12" x14ac:dyDescent="0.2">
      <c r="A88" s="120" t="s">
        <v>1793</v>
      </c>
      <c r="B88" s="61" t="s">
        <v>330</v>
      </c>
      <c r="C88" s="61" t="s">
        <v>704</v>
      </c>
      <c r="D88" s="61" t="s">
        <v>236</v>
      </c>
      <c r="E88" s="61" t="s">
        <v>1089</v>
      </c>
      <c r="F88" s="121">
        <v>29.383461902000001</v>
      </c>
      <c r="G88" s="121">
        <v>21.616970755000001</v>
      </c>
      <c r="H88" s="76">
        <f>IF(ISERROR(F88/G88-1),"",IF((F88/G88-1)&gt;10000%,"",F88/G88-1))</f>
        <v>0.35927749706575396</v>
      </c>
      <c r="I88" s="121">
        <v>76.352848980000005</v>
      </c>
      <c r="J88" s="121">
        <v>57.549825799999994</v>
      </c>
      <c r="K88" s="76">
        <f>IF(ISERROR(I88/J88-1),"",IF((I88/J88-1)&gt;10000%,"",I88/J88-1))</f>
        <v>0.32672597907325063</v>
      </c>
      <c r="L88" s="76">
        <f>IF(ISERROR(I88/F88),"",IF(I88/F88&gt;10000%,"",I88/F88))</f>
        <v>2.598497387225942</v>
      </c>
    </row>
    <row r="89" spans="1:12" x14ac:dyDescent="0.2">
      <c r="A89" s="120" t="s">
        <v>1954</v>
      </c>
      <c r="B89" s="61" t="s">
        <v>1048</v>
      </c>
      <c r="C89" s="61" t="s">
        <v>1042</v>
      </c>
      <c r="D89" s="61" t="s">
        <v>236</v>
      </c>
      <c r="E89" s="61" t="s">
        <v>1089</v>
      </c>
      <c r="F89" s="121">
        <v>3.40841065</v>
      </c>
      <c r="G89" s="121">
        <v>5.0736146299999998</v>
      </c>
      <c r="H89" s="76">
        <f>IF(ISERROR(F89/G89-1),"",IF((F89/G89-1)&gt;10000%,"",F89/G89-1))</f>
        <v>-0.32820860499607951</v>
      </c>
      <c r="I89" s="121">
        <v>74.494305199999999</v>
      </c>
      <c r="J89" s="121">
        <v>3.3491196800000003</v>
      </c>
      <c r="K89" s="76">
        <f>IF(ISERROR(I89/J89-1),"",IF((I89/J89-1)&gt;10000%,"",I89/J89-1))</f>
        <v>21.242951079013096</v>
      </c>
      <c r="L89" s="76">
        <f>IF(ISERROR(I89/F89),"",IF(I89/F89&gt;10000%,"",I89/F89))</f>
        <v>21.856024067991925</v>
      </c>
    </row>
    <row r="90" spans="1:12" x14ac:dyDescent="0.2">
      <c r="A90" s="120" t="s">
        <v>2520</v>
      </c>
      <c r="B90" s="61" t="s">
        <v>256</v>
      </c>
      <c r="C90" s="61" t="s">
        <v>942</v>
      </c>
      <c r="D90" s="61" t="s">
        <v>236</v>
      </c>
      <c r="E90" s="61" t="s">
        <v>1089</v>
      </c>
      <c r="F90" s="121">
        <v>0.99226666000000008</v>
      </c>
      <c r="G90" s="121">
        <v>0.11991478999999999</v>
      </c>
      <c r="H90" s="76">
        <f>IF(ISERROR(F90/G90-1),"",IF((F90/G90-1)&gt;10000%,"",F90/G90-1))</f>
        <v>7.274764605767146</v>
      </c>
      <c r="I90" s="121">
        <v>74.020060770000001</v>
      </c>
      <c r="J90" s="121">
        <v>50.71480743</v>
      </c>
      <c r="K90" s="76">
        <f>IF(ISERROR(I90/J90-1),"",IF((I90/J90-1)&gt;10000%,"",I90/J90-1))</f>
        <v>0.45953547930094141</v>
      </c>
      <c r="L90" s="76">
        <f>IF(ISERROR(I90/F90),"",IF(I90/F90&gt;10000%,"",I90/F90))</f>
        <v>74.596944303258155</v>
      </c>
    </row>
    <row r="91" spans="1:12" x14ac:dyDescent="0.2">
      <c r="A91" s="120" t="s">
        <v>2366</v>
      </c>
      <c r="B91" s="61" t="s">
        <v>982</v>
      </c>
      <c r="C91" s="61" t="s">
        <v>945</v>
      </c>
      <c r="D91" s="61" t="s">
        <v>879</v>
      </c>
      <c r="E91" s="61" t="s">
        <v>238</v>
      </c>
      <c r="F91" s="121">
        <v>18.690164537999998</v>
      </c>
      <c r="G91" s="121">
        <v>27.151284783000001</v>
      </c>
      <c r="H91" s="76">
        <f>IF(ISERROR(F91/G91-1),"",IF((F91/G91-1)&gt;10000%,"",F91/G91-1))</f>
        <v>-0.31162872448296408</v>
      </c>
      <c r="I91" s="121">
        <v>73.165363470000003</v>
      </c>
      <c r="J91" s="121">
        <v>64.440316269999997</v>
      </c>
      <c r="K91" s="76">
        <f>IF(ISERROR(I91/J91-1),"",IF((I91/J91-1)&gt;10000%,"",I91/J91-1))</f>
        <v>0.13539733671453025</v>
      </c>
      <c r="L91" s="76">
        <f>IF(ISERROR(I91/F91),"",IF(I91/F91&gt;10000%,"",I91/F91))</f>
        <v>3.9146452307171238</v>
      </c>
    </row>
    <row r="92" spans="1:12" x14ac:dyDescent="0.2">
      <c r="A92" s="120" t="s">
        <v>2251</v>
      </c>
      <c r="B92" s="120" t="s">
        <v>455</v>
      </c>
      <c r="C92" s="120" t="s">
        <v>941</v>
      </c>
      <c r="D92" s="120" t="s">
        <v>236</v>
      </c>
      <c r="E92" s="120" t="s">
        <v>1089</v>
      </c>
      <c r="F92" s="121">
        <v>60.993487739000003</v>
      </c>
      <c r="G92" s="121">
        <v>133.60527537900001</v>
      </c>
      <c r="H92" s="76">
        <f>IF(ISERROR(F92/G92-1),"",IF((F92/G92-1)&gt;10000%,"",F92/G92-1))</f>
        <v>-0.54347994444097436</v>
      </c>
      <c r="I92" s="121">
        <v>71.136523620000006</v>
      </c>
      <c r="J92" s="121">
        <v>46.546057420000004</v>
      </c>
      <c r="K92" s="76">
        <f>IF(ISERROR(I92/J92-1),"",IF((I92/J92-1)&gt;10000%,"",I92/J92-1))</f>
        <v>0.52830395447056544</v>
      </c>
      <c r="L92" s="76">
        <f>IF(ISERROR(I92/F92),"",IF(I92/F92&gt;10000%,"",I92/F92))</f>
        <v>1.1662970303387721</v>
      </c>
    </row>
    <row r="93" spans="1:12" x14ac:dyDescent="0.2">
      <c r="A93" s="120" t="s">
        <v>2381</v>
      </c>
      <c r="B93" s="61" t="s">
        <v>447</v>
      </c>
      <c r="C93" s="61" t="s">
        <v>945</v>
      </c>
      <c r="D93" s="61" t="s">
        <v>237</v>
      </c>
      <c r="E93" s="61" t="s">
        <v>238</v>
      </c>
      <c r="F93" s="121">
        <v>24.517820363999999</v>
      </c>
      <c r="G93" s="121">
        <v>32.135047454000002</v>
      </c>
      <c r="H93" s="76">
        <f>IF(ISERROR(F93/G93-1),"",IF((F93/G93-1)&gt;10000%,"",F93/G93-1))</f>
        <v>-0.23703799102533618</v>
      </c>
      <c r="I93" s="121">
        <v>71.132089319999992</v>
      </c>
      <c r="J93" s="121">
        <v>84.920054059999998</v>
      </c>
      <c r="K93" s="76">
        <f>IF(ISERROR(I93/J93-1),"",IF((I93/J93-1)&gt;10000%,"",I93/J93-1))</f>
        <v>-0.16236405985161251</v>
      </c>
      <c r="L93" s="76">
        <f>IF(ISERROR(I93/F93),"",IF(I93/F93&gt;10000%,"",I93/F93))</f>
        <v>2.9012403331107137</v>
      </c>
    </row>
    <row r="94" spans="1:12" x14ac:dyDescent="0.2">
      <c r="A94" s="120" t="s">
        <v>1800</v>
      </c>
      <c r="B94" s="120" t="s">
        <v>363</v>
      </c>
      <c r="C94" s="120" t="s">
        <v>704</v>
      </c>
      <c r="D94" s="120" t="s">
        <v>236</v>
      </c>
      <c r="E94" s="120" t="s">
        <v>1089</v>
      </c>
      <c r="F94" s="121">
        <v>12.650388679999999</v>
      </c>
      <c r="G94" s="121">
        <v>22.414395730999999</v>
      </c>
      <c r="H94" s="76">
        <f>IF(ISERROR(F94/G94-1),"",IF((F94/G94-1)&gt;10000%,"",F94/G94-1))</f>
        <v>-0.43561321787033458</v>
      </c>
      <c r="I94" s="121">
        <v>68.380213130000001</v>
      </c>
      <c r="J94" s="121">
        <v>37.417754630000005</v>
      </c>
      <c r="K94" s="76">
        <f>IF(ISERROR(I94/J94-1),"",IF((I94/J94-1)&gt;10000%,"",I94/J94-1))</f>
        <v>0.82748039817374774</v>
      </c>
      <c r="L94" s="76">
        <f>IF(ISERROR(I94/F94),"",IF(I94/F94&gt;10000%,"",I94/F94))</f>
        <v>5.4053843608858987</v>
      </c>
    </row>
    <row r="95" spans="1:12" x14ac:dyDescent="0.2">
      <c r="A95" s="120" t="s">
        <v>1901</v>
      </c>
      <c r="B95" s="61" t="s">
        <v>170</v>
      </c>
      <c r="C95" s="61" t="s">
        <v>945</v>
      </c>
      <c r="D95" s="61" t="s">
        <v>879</v>
      </c>
      <c r="E95" s="61" t="s">
        <v>238</v>
      </c>
      <c r="F95" s="121">
        <v>50.334165806999998</v>
      </c>
      <c r="G95" s="121">
        <v>51.603290424000001</v>
      </c>
      <c r="H95" s="76">
        <f>IF(ISERROR(F95/G95-1),"",IF((F95/G95-1)&gt;10000%,"",F95/G95-1))</f>
        <v>-2.4593870014338215E-2</v>
      </c>
      <c r="I95" s="121">
        <v>68.063160980000006</v>
      </c>
      <c r="J95" s="121">
        <v>292.58698791</v>
      </c>
      <c r="K95" s="76">
        <f>IF(ISERROR(I95/J95-1),"",IF((I95/J95-1)&gt;10000%,"",I95/J95-1))</f>
        <v>-0.76737461407225571</v>
      </c>
      <c r="L95" s="76">
        <f>IF(ISERROR(I95/F95),"",IF(I95/F95&gt;10000%,"",I95/F95))</f>
        <v>1.3522258666405558</v>
      </c>
    </row>
    <row r="96" spans="1:12" x14ac:dyDescent="0.2">
      <c r="A96" s="120" t="s">
        <v>1911</v>
      </c>
      <c r="B96" s="61" t="s">
        <v>995</v>
      </c>
      <c r="C96" s="61" t="s">
        <v>945</v>
      </c>
      <c r="D96" s="61" t="s">
        <v>237</v>
      </c>
      <c r="E96" s="61" t="s">
        <v>238</v>
      </c>
      <c r="F96" s="121">
        <v>10.263328</v>
      </c>
      <c r="G96" s="121">
        <v>9.0771351679999999</v>
      </c>
      <c r="H96" s="76">
        <f>IF(ISERROR(F96/G96-1),"",IF((F96/G96-1)&gt;10000%,"",F96/G96-1))</f>
        <v>0.13067920770660479</v>
      </c>
      <c r="I96" s="121">
        <v>67.057046790000001</v>
      </c>
      <c r="J96" s="121">
        <v>97.950469819999995</v>
      </c>
      <c r="K96" s="76">
        <f>IF(ISERROR(I96/J96-1),"",IF((I96/J96-1)&gt;10000%,"",I96/J96-1))</f>
        <v>-0.3153984160236466</v>
      </c>
      <c r="L96" s="76">
        <f>IF(ISERROR(I96/F96),"",IF(I96/F96&gt;10000%,"",I96/F96))</f>
        <v>6.5336552422372165</v>
      </c>
    </row>
    <row r="97" spans="1:12" x14ac:dyDescent="0.2">
      <c r="A97" s="120" t="s">
        <v>1798</v>
      </c>
      <c r="B97" s="61" t="s">
        <v>146</v>
      </c>
      <c r="C97" s="61" t="s">
        <v>704</v>
      </c>
      <c r="D97" s="61" t="s">
        <v>236</v>
      </c>
      <c r="E97" s="61" t="s">
        <v>1089</v>
      </c>
      <c r="F97" s="121">
        <v>23.569319030999999</v>
      </c>
      <c r="G97" s="121">
        <v>21.431626471000001</v>
      </c>
      <c r="H97" s="76">
        <f>IF(ISERROR(F97/G97-1),"",IF((F97/G97-1)&gt;10000%,"",F97/G97-1))</f>
        <v>9.9744765657081347E-2</v>
      </c>
      <c r="I97" s="121">
        <v>66.965658969999993</v>
      </c>
      <c r="J97" s="121">
        <v>105.45530168000001</v>
      </c>
      <c r="K97" s="76">
        <f>IF(ISERROR(I97/J97-1),"",IF((I97/J97-1)&gt;10000%,"",I97/J97-1))</f>
        <v>-0.36498537386764418</v>
      </c>
      <c r="L97" s="76">
        <f>IF(ISERROR(I97/F97),"",IF(I97/F97&gt;10000%,"",I97/F97))</f>
        <v>2.8412216272316617</v>
      </c>
    </row>
    <row r="98" spans="1:12" x14ac:dyDescent="0.2">
      <c r="A98" s="120" t="s">
        <v>2214</v>
      </c>
      <c r="B98" s="61" t="s">
        <v>110</v>
      </c>
      <c r="C98" s="61" t="s">
        <v>704</v>
      </c>
      <c r="D98" s="61" t="s">
        <v>236</v>
      </c>
      <c r="E98" s="61" t="s">
        <v>1089</v>
      </c>
      <c r="F98" s="121">
        <v>9.4271272049999997</v>
      </c>
      <c r="G98" s="121">
        <v>16.301309905</v>
      </c>
      <c r="H98" s="76">
        <f>IF(ISERROR(F98/G98-1),"",IF((F98/G98-1)&gt;10000%,"",F98/G98-1))</f>
        <v>-0.42169511162360795</v>
      </c>
      <c r="I98" s="121">
        <v>66.111640659999992</v>
      </c>
      <c r="J98" s="121">
        <v>44.120002880000001</v>
      </c>
      <c r="K98" s="76">
        <f>IF(ISERROR(I98/J98-1),"",IF((I98/J98-1)&gt;10000%,"",I98/J98-1))</f>
        <v>0.49845050644747357</v>
      </c>
      <c r="L98" s="76">
        <f>IF(ISERROR(I98/F98),"",IF(I98/F98&gt;10000%,"",I98/F98))</f>
        <v>7.01291488089133</v>
      </c>
    </row>
    <row r="99" spans="1:12" x14ac:dyDescent="0.2">
      <c r="A99" s="120" t="s">
        <v>2159</v>
      </c>
      <c r="B99" s="120" t="s">
        <v>1481</v>
      </c>
      <c r="C99" s="120" t="s">
        <v>1039</v>
      </c>
      <c r="D99" s="120" t="s">
        <v>237</v>
      </c>
      <c r="E99" s="120" t="s">
        <v>238</v>
      </c>
      <c r="F99" s="121">
        <v>14.28089525</v>
      </c>
      <c r="G99" s="121">
        <v>1.0875543999999999</v>
      </c>
      <c r="H99" s="76">
        <f>IF(ISERROR(F99/G99-1),"",IF((F99/G99-1)&gt;10000%,"",F99/G99-1))</f>
        <v>12.131200839240778</v>
      </c>
      <c r="I99" s="121">
        <v>64.76530296</v>
      </c>
      <c r="J99" s="121">
        <v>0.84432315000000002</v>
      </c>
      <c r="K99" s="76">
        <f>IF(ISERROR(I99/J99-1),"",IF((I99/J99-1)&gt;10000%,"",I99/J99-1))</f>
        <v>75.706771524623008</v>
      </c>
      <c r="L99" s="76">
        <f>IF(ISERROR(I99/F99),"",IF(I99/F99&gt;10000%,"",I99/F99))</f>
        <v>4.5351010441729835</v>
      </c>
    </row>
    <row r="100" spans="1:12" x14ac:dyDescent="0.2">
      <c r="A100" s="120" t="s">
        <v>2438</v>
      </c>
      <c r="B100" s="61" t="s">
        <v>112</v>
      </c>
      <c r="C100" s="61" t="s">
        <v>704</v>
      </c>
      <c r="D100" s="61" t="s">
        <v>236</v>
      </c>
      <c r="E100" s="61" t="s">
        <v>1089</v>
      </c>
      <c r="F100" s="121">
        <v>16.224324648</v>
      </c>
      <c r="G100" s="121">
        <v>26.813210770000001</v>
      </c>
      <c r="H100" s="76">
        <f>IF(ISERROR(F100/G100-1),"",IF((F100/G100-1)&gt;10000%,"",F100/G100-1))</f>
        <v>-0.39491302301801889</v>
      </c>
      <c r="I100" s="121">
        <v>64.020104320000002</v>
      </c>
      <c r="J100" s="121">
        <v>112.98477228</v>
      </c>
      <c r="K100" s="76">
        <f>IF(ISERROR(I100/J100-1),"",IF((I100/J100-1)&gt;10000%,"",I100/J100-1))</f>
        <v>-0.43337404653660117</v>
      </c>
      <c r="L100" s="76">
        <f>IF(ISERROR(I100/F100),"",IF(I100/F100&gt;10000%,"",I100/F100))</f>
        <v>3.9459333876120306</v>
      </c>
    </row>
    <row r="101" spans="1:12" x14ac:dyDescent="0.2">
      <c r="A101" s="120" t="s">
        <v>1934</v>
      </c>
      <c r="B101" s="61" t="s">
        <v>538</v>
      </c>
      <c r="C101" s="61" t="s">
        <v>945</v>
      </c>
      <c r="D101" s="61" t="s">
        <v>879</v>
      </c>
      <c r="E101" s="61" t="s">
        <v>238</v>
      </c>
      <c r="F101" s="121">
        <v>17.17512997</v>
      </c>
      <c r="G101" s="121">
        <v>5.2250590399999997</v>
      </c>
      <c r="H101" s="76">
        <f>IF(ISERROR(F101/G101-1),"",IF((F101/G101-1)&gt;10000%,"",F101/G101-1))</f>
        <v>2.2870690720463136</v>
      </c>
      <c r="I101" s="121">
        <v>63.606924494884495</v>
      </c>
      <c r="J101" s="121">
        <v>8.0213946960674996</v>
      </c>
      <c r="K101" s="76">
        <f>IF(ISERROR(I101/J101-1),"",IF((I101/J101-1)&gt;10000%,"",I101/J101-1))</f>
        <v>6.9296589813823628</v>
      </c>
      <c r="L101" s="76">
        <f>IF(ISERROR(I101/F101),"",IF(I101/F101&gt;10000%,"",I101/F101))</f>
        <v>3.7034319161477933</v>
      </c>
    </row>
    <row r="102" spans="1:12" x14ac:dyDescent="0.2">
      <c r="A102" s="120" t="s">
        <v>1897</v>
      </c>
      <c r="B102" s="61" t="s">
        <v>388</v>
      </c>
      <c r="C102" s="61" t="s">
        <v>945</v>
      </c>
      <c r="D102" s="61" t="s">
        <v>879</v>
      </c>
      <c r="E102" s="61" t="s">
        <v>238</v>
      </c>
      <c r="F102" s="121">
        <v>43.806348389</v>
      </c>
      <c r="G102" s="121">
        <v>59.587859700000003</v>
      </c>
      <c r="H102" s="76">
        <f>IF(ISERROR(F102/G102-1),"",IF((F102/G102-1)&gt;10000%,"",F102/G102-1))</f>
        <v>-0.26484440606615711</v>
      </c>
      <c r="I102" s="121">
        <v>60.93572726</v>
      </c>
      <c r="J102" s="121">
        <v>100.79829520999999</v>
      </c>
      <c r="K102" s="76">
        <f>IF(ISERROR(I102/J102-1),"",IF((I102/J102-1)&gt;10000%,"",I102/J102-1))</f>
        <v>-0.39546867203410108</v>
      </c>
      <c r="L102" s="76">
        <f>IF(ISERROR(I102/F102),"",IF(I102/F102&gt;10000%,"",I102/F102))</f>
        <v>1.3910250340633568</v>
      </c>
    </row>
    <row r="103" spans="1:12" x14ac:dyDescent="0.2">
      <c r="A103" s="120" t="s">
        <v>2107</v>
      </c>
      <c r="B103" s="61" t="s">
        <v>291</v>
      </c>
      <c r="C103" s="61" t="s">
        <v>303</v>
      </c>
      <c r="D103" s="61" t="s">
        <v>237</v>
      </c>
      <c r="E103" s="61" t="s">
        <v>238</v>
      </c>
      <c r="F103" s="121">
        <v>2.0759680519999999</v>
      </c>
      <c r="G103" s="121">
        <v>2.9437524670000004</v>
      </c>
      <c r="H103" s="76">
        <f>IF(ISERROR(F103/G103-1),"",IF((F103/G103-1)&gt;10000%,"",F103/G103-1))</f>
        <v>-0.29478851388763871</v>
      </c>
      <c r="I103" s="121">
        <v>59.768560640000004</v>
      </c>
      <c r="J103" s="121">
        <v>4.9464335699999999</v>
      </c>
      <c r="K103" s="76">
        <f>IF(ISERROR(I103/J103-1),"",IF((I103/J103-1)&gt;10000%,"",I103/J103-1))</f>
        <v>11.08316250368647</v>
      </c>
      <c r="L103" s="76">
        <f>IF(ISERROR(I103/F103),"",IF(I103/F103&gt;10000%,"",I103/F103))</f>
        <v>28.790693856015086</v>
      </c>
    </row>
    <row r="104" spans="1:12" x14ac:dyDescent="0.2">
      <c r="A104" s="120" t="s">
        <v>2456</v>
      </c>
      <c r="B104" s="120" t="s">
        <v>320</v>
      </c>
      <c r="C104" s="120" t="s">
        <v>942</v>
      </c>
      <c r="D104" s="120" t="s">
        <v>236</v>
      </c>
      <c r="E104" s="120" t="s">
        <v>1089</v>
      </c>
      <c r="F104" s="121">
        <v>17.067166480000001</v>
      </c>
      <c r="G104" s="121">
        <v>0.18745116000000001</v>
      </c>
      <c r="H104" s="76">
        <f>IF(ISERROR(F104/G104-1),"",IF((F104/G104-1)&gt;10000%,"",F104/G104-1))</f>
        <v>90.048604233764152</v>
      </c>
      <c r="I104" s="121">
        <v>59.693112400135504</v>
      </c>
      <c r="J104" s="121">
        <v>5.0178449289323002</v>
      </c>
      <c r="K104" s="76">
        <f>IF(ISERROR(I104/J104-1),"",IF((I104/J104-1)&gt;10000%,"",I104/J104-1))</f>
        <v>10.896165235388619</v>
      </c>
      <c r="L104" s="76">
        <f>IF(ISERROR(I104/F104),"",IF(I104/F104&gt;10000%,"",I104/F104))</f>
        <v>3.4975408759319433</v>
      </c>
    </row>
    <row r="105" spans="1:12" x14ac:dyDescent="0.2">
      <c r="A105" s="120" t="s">
        <v>2421</v>
      </c>
      <c r="B105" s="61" t="s">
        <v>581</v>
      </c>
      <c r="C105" s="61" t="s">
        <v>704</v>
      </c>
      <c r="D105" s="61" t="s">
        <v>879</v>
      </c>
      <c r="E105" s="61" t="s">
        <v>1089</v>
      </c>
      <c r="F105" s="121">
        <v>33.467374513000003</v>
      </c>
      <c r="G105" s="121">
        <v>35.793877589000004</v>
      </c>
      <c r="H105" s="76">
        <f>IF(ISERROR(F105/G105-1),"",IF((F105/G105-1)&gt;10000%,"",F105/G105-1))</f>
        <v>-6.4997235077849491E-2</v>
      </c>
      <c r="I105" s="121">
        <v>58.161694240000003</v>
      </c>
      <c r="J105" s="121">
        <v>81.840882680000007</v>
      </c>
      <c r="K105" s="76">
        <f>IF(ISERROR(I105/J105-1),"",IF((I105/J105-1)&gt;10000%,"",I105/J105-1))</f>
        <v>-0.28933202654456025</v>
      </c>
      <c r="L105" s="76">
        <f>IF(ISERROR(I105/F105),"",IF(I105/F105&gt;10000%,"",I105/F105))</f>
        <v>1.7378624731201364</v>
      </c>
    </row>
    <row r="106" spans="1:12" x14ac:dyDescent="0.2">
      <c r="A106" s="120" t="s">
        <v>2426</v>
      </c>
      <c r="B106" s="120" t="s">
        <v>978</v>
      </c>
      <c r="C106" s="120" t="s">
        <v>945</v>
      </c>
      <c r="D106" s="120" t="s">
        <v>237</v>
      </c>
      <c r="E106" s="120" t="s">
        <v>238</v>
      </c>
      <c r="F106" s="121">
        <v>5.4765337810000005</v>
      </c>
      <c r="G106" s="121">
        <v>9.1698534289999998</v>
      </c>
      <c r="H106" s="76">
        <f>IF(ISERROR(F106/G106-1),"",IF((F106/G106-1)&gt;10000%,"",F106/G106-1))</f>
        <v>-0.40276757710431221</v>
      </c>
      <c r="I106" s="121">
        <v>55.892404110000001</v>
      </c>
      <c r="J106" s="121">
        <v>602.74025382000002</v>
      </c>
      <c r="K106" s="76">
        <f>IF(ISERROR(I106/J106-1),"",IF((I106/J106-1)&gt;10000%,"",I106/J106-1))</f>
        <v>-0.90726950165387243</v>
      </c>
      <c r="L106" s="76">
        <f>IF(ISERROR(I106/F106),"",IF(I106/F106&gt;10000%,"",I106/F106))</f>
        <v>10.205799205313072</v>
      </c>
    </row>
    <row r="107" spans="1:12" x14ac:dyDescent="0.2">
      <c r="A107" s="120" t="s">
        <v>2813</v>
      </c>
      <c r="B107" s="120" t="s">
        <v>182</v>
      </c>
      <c r="C107" s="120" t="s">
        <v>946</v>
      </c>
      <c r="D107" s="120" t="s">
        <v>236</v>
      </c>
      <c r="E107" s="120" t="s">
        <v>1089</v>
      </c>
      <c r="F107" s="121">
        <v>72.620190790999999</v>
      </c>
      <c r="G107" s="121">
        <v>121.36820351600001</v>
      </c>
      <c r="H107" s="76">
        <f>IF(ISERROR(F107/G107-1),"",IF((F107/G107-1)&gt;10000%,"",F107/G107-1))</f>
        <v>-0.40165390368139986</v>
      </c>
      <c r="I107" s="121">
        <v>55.725372590000006</v>
      </c>
      <c r="J107" s="121">
        <v>63.941152259999996</v>
      </c>
      <c r="K107" s="76">
        <f>IF(ISERROR(I107/J107-1),"",IF((I107/J107-1)&gt;10000%,"",I107/J107-1))</f>
        <v>-0.12848970310376429</v>
      </c>
      <c r="L107" s="76">
        <f>IF(ISERROR(I107/F107),"",IF(I107/F107&gt;10000%,"",I107/F107))</f>
        <v>0.76735370677249981</v>
      </c>
    </row>
    <row r="108" spans="1:12" x14ac:dyDescent="0.2">
      <c r="A108" s="120" t="s">
        <v>2350</v>
      </c>
      <c r="B108" s="61" t="s">
        <v>639</v>
      </c>
      <c r="C108" s="61" t="s">
        <v>945</v>
      </c>
      <c r="D108" s="61" t="s">
        <v>237</v>
      </c>
      <c r="E108" s="61" t="s">
        <v>238</v>
      </c>
      <c r="F108" s="121">
        <v>9.1177459460000012</v>
      </c>
      <c r="G108" s="121">
        <v>5.19772225</v>
      </c>
      <c r="H108" s="76">
        <f>IF(ISERROR(F108/G108-1),"",IF((F108/G108-1)&gt;10000%,"",F108/G108-1))</f>
        <v>0.75418106383041161</v>
      </c>
      <c r="I108" s="121">
        <v>55.413009670000001</v>
      </c>
      <c r="J108" s="121">
        <v>172.7827494</v>
      </c>
      <c r="K108" s="76">
        <f>IF(ISERROR(I108/J108-1),"",IF((I108/J108-1)&gt;10000%,"",I108/J108-1))</f>
        <v>-0.67929084435555342</v>
      </c>
      <c r="L108" s="76">
        <f>IF(ISERROR(I108/F108),"",IF(I108/F108&gt;10000%,"",I108/F108))</f>
        <v>6.0774899847160091</v>
      </c>
    </row>
    <row r="109" spans="1:12" x14ac:dyDescent="0.2">
      <c r="A109" s="120" t="s">
        <v>1823</v>
      </c>
      <c r="B109" s="61" t="s">
        <v>138</v>
      </c>
      <c r="C109" s="61" t="s">
        <v>704</v>
      </c>
      <c r="D109" s="61" t="s">
        <v>236</v>
      </c>
      <c r="E109" s="61" t="s">
        <v>1089</v>
      </c>
      <c r="F109" s="121">
        <v>4.69786517</v>
      </c>
      <c r="G109" s="121">
        <v>3.09139922</v>
      </c>
      <c r="H109" s="76">
        <f>IF(ISERROR(F109/G109-1),"",IF((F109/G109-1)&gt;10000%,"",F109/G109-1))</f>
        <v>0.51965658126807712</v>
      </c>
      <c r="I109" s="121">
        <v>55.382433795296997</v>
      </c>
      <c r="J109" s="121">
        <v>21.915942423803898</v>
      </c>
      <c r="K109" s="76">
        <f>IF(ISERROR(I109/J109-1),"",IF((I109/J109-1)&gt;10000%,"",I109/J109-1))</f>
        <v>1.5270386609130542</v>
      </c>
      <c r="L109" s="76">
        <f>IF(ISERROR(I109/F109),"",IF(I109/F109&gt;10000%,"",I109/F109))</f>
        <v>11.788851274183545</v>
      </c>
    </row>
    <row r="110" spans="1:12" x14ac:dyDescent="0.2">
      <c r="A110" s="120" t="s">
        <v>2482</v>
      </c>
      <c r="B110" s="61" t="s">
        <v>94</v>
      </c>
      <c r="C110" s="61" t="s">
        <v>947</v>
      </c>
      <c r="D110" s="61" t="s">
        <v>237</v>
      </c>
      <c r="E110" s="61" t="s">
        <v>238</v>
      </c>
      <c r="F110" s="121">
        <v>0.82512654000000007</v>
      </c>
      <c r="G110" s="121">
        <v>0.11064061</v>
      </c>
      <c r="H110" s="76">
        <f>IF(ISERROR(F110/G110-1),"",IF((F110/G110-1)&gt;10000%,"",F110/G110-1))</f>
        <v>6.4577186441759498</v>
      </c>
      <c r="I110" s="121">
        <v>53.751371527333497</v>
      </c>
      <c r="J110" s="121">
        <v>38.769387651989952</v>
      </c>
      <c r="K110" s="76">
        <f>IF(ISERROR(I110/J110-1),"",IF((I110/J110-1)&gt;10000%,"",I110/J110-1))</f>
        <v>0.38643849652277273</v>
      </c>
      <c r="L110" s="76">
        <f>IF(ISERROR(I110/F110),"",IF(I110/F110&gt;10000%,"",I110/F110))</f>
        <v>65.14318582860453</v>
      </c>
    </row>
    <row r="111" spans="1:12" x14ac:dyDescent="0.2">
      <c r="A111" s="120" t="s">
        <v>2761</v>
      </c>
      <c r="B111" s="61" t="s">
        <v>408</v>
      </c>
      <c r="C111" s="61" t="s">
        <v>945</v>
      </c>
      <c r="D111" s="61" t="s">
        <v>879</v>
      </c>
      <c r="E111" s="61" t="s">
        <v>1089</v>
      </c>
      <c r="F111" s="121">
        <v>10.93879418</v>
      </c>
      <c r="G111" s="121">
        <v>3.0210427200000001</v>
      </c>
      <c r="H111" s="76">
        <f>IF(ISERROR(F111/G111-1),"",IF((F111/G111-1)&gt;10000%,"",F111/G111-1))</f>
        <v>2.620867095848284</v>
      </c>
      <c r="I111" s="121">
        <v>53.719759355242495</v>
      </c>
      <c r="J111" s="121">
        <v>2.3045346800000002</v>
      </c>
      <c r="K111" s="76">
        <f>IF(ISERROR(I111/J111-1),"",IF((I111/J111-1)&gt;10000%,"",I111/J111-1))</f>
        <v>22.310458211565074</v>
      </c>
      <c r="L111" s="76">
        <f>IF(ISERROR(I111/F111),"",IF(I111/F111&gt;10000%,"",I111/F111))</f>
        <v>4.910939768248066</v>
      </c>
    </row>
    <row r="112" spans="1:12" x14ac:dyDescent="0.2">
      <c r="A112" s="120" t="s">
        <v>1941</v>
      </c>
      <c r="B112" s="61" t="s">
        <v>413</v>
      </c>
      <c r="C112" s="61" t="s">
        <v>945</v>
      </c>
      <c r="D112" s="61" t="s">
        <v>237</v>
      </c>
      <c r="E112" s="61" t="s">
        <v>238</v>
      </c>
      <c r="F112" s="121">
        <v>1.22258095</v>
      </c>
      <c r="G112" s="121">
        <v>1.7920621290000001</v>
      </c>
      <c r="H112" s="76">
        <f>IF(ISERROR(F112/G112-1),"",IF((F112/G112-1)&gt;10000%,"",F112/G112-1))</f>
        <v>-0.31777981900537111</v>
      </c>
      <c r="I112" s="121">
        <v>50.717448926521001</v>
      </c>
      <c r="J112" s="121">
        <v>11.12632451</v>
      </c>
      <c r="K112" s="76">
        <f>IF(ISERROR(I112/J112-1),"",IF((I112/J112-1)&gt;10000%,"",I112/J112-1))</f>
        <v>3.5583291122722249</v>
      </c>
      <c r="L112" s="76">
        <f>IF(ISERROR(I112/F112),"",IF(I112/F112&gt;10000%,"",I112/F112))</f>
        <v>41.483918857496512</v>
      </c>
    </row>
    <row r="113" spans="1:12" x14ac:dyDescent="0.2">
      <c r="A113" s="120" t="s">
        <v>1744</v>
      </c>
      <c r="B113" s="61" t="s">
        <v>1191</v>
      </c>
      <c r="C113" s="61" t="s">
        <v>171</v>
      </c>
      <c r="D113" s="61" t="s">
        <v>237</v>
      </c>
      <c r="E113" s="61" t="s">
        <v>238</v>
      </c>
      <c r="F113" s="121">
        <v>8.7948269600000017</v>
      </c>
      <c r="G113" s="121">
        <v>9.2668764299999999</v>
      </c>
      <c r="H113" s="76">
        <f>IF(ISERROR(F113/G113-1),"",IF((F113/G113-1)&gt;10000%,"",F113/G113-1))</f>
        <v>-5.0939437205811289E-2</v>
      </c>
      <c r="I113" s="121">
        <v>50.585516147634003</v>
      </c>
      <c r="J113" s="121">
        <v>44.173212545206745</v>
      </c>
      <c r="K113" s="76">
        <f>IF(ISERROR(I113/J113-1),"",IF((I113/J113-1)&gt;10000%,"",I113/J113-1))</f>
        <v>0.14516271814880843</v>
      </c>
      <c r="L113" s="76">
        <f>IF(ISERROR(I113/F113),"",IF(I113/F113&gt;10000%,"",I113/F113))</f>
        <v>5.7517352391017358</v>
      </c>
    </row>
    <row r="114" spans="1:12" x14ac:dyDescent="0.2">
      <c r="A114" s="120" t="s">
        <v>1797</v>
      </c>
      <c r="B114" s="61" t="s">
        <v>145</v>
      </c>
      <c r="C114" s="61" t="s">
        <v>704</v>
      </c>
      <c r="D114" s="61" t="s">
        <v>236</v>
      </c>
      <c r="E114" s="61" t="s">
        <v>1089</v>
      </c>
      <c r="F114" s="121">
        <v>22.265199938999999</v>
      </c>
      <c r="G114" s="121">
        <v>4.1955690470000002</v>
      </c>
      <c r="H114" s="76">
        <f>IF(ISERROR(F114/G114-1),"",IF((F114/G114-1)&gt;10000%,"",F114/G114-1))</f>
        <v>4.3068367340827125</v>
      </c>
      <c r="I114" s="121">
        <v>49.113564500000003</v>
      </c>
      <c r="J114" s="121">
        <v>31.297328190000002</v>
      </c>
      <c r="K114" s="76">
        <f>IF(ISERROR(I114/J114-1),"",IF((I114/J114-1)&gt;10000%,"",I114/J114-1))</f>
        <v>0.56925742037279004</v>
      </c>
      <c r="L114" s="76">
        <f>IF(ISERROR(I114/F114),"",IF(I114/F114&gt;10000%,"",I114/F114))</f>
        <v>2.2058443056678811</v>
      </c>
    </row>
    <row r="115" spans="1:12" x14ac:dyDescent="0.2">
      <c r="A115" s="120" t="s">
        <v>2255</v>
      </c>
      <c r="B115" s="120" t="s">
        <v>456</v>
      </c>
      <c r="C115" s="120" t="s">
        <v>941</v>
      </c>
      <c r="D115" s="120" t="s">
        <v>236</v>
      </c>
      <c r="E115" s="120" t="s">
        <v>1089</v>
      </c>
      <c r="F115" s="121">
        <v>14.191908567</v>
      </c>
      <c r="G115" s="121">
        <v>32.227342346</v>
      </c>
      <c r="H115" s="76">
        <f>IF(ISERROR(F115/G115-1),"",IF((F115/G115-1)&gt;10000%,"",F115/G115-1))</f>
        <v>-0.55963143300392337</v>
      </c>
      <c r="I115" s="121">
        <v>48.47449168</v>
      </c>
      <c r="J115" s="121">
        <v>1.6031424599999999</v>
      </c>
      <c r="K115" s="76">
        <f>IF(ISERROR(I115/J115-1),"",IF((I115/J115-1)&gt;10000%,"",I115/J115-1))</f>
        <v>29.237170363512174</v>
      </c>
      <c r="L115" s="76">
        <f>IF(ISERROR(I115/F115),"",IF(I115/F115&gt;10000%,"",I115/F115))</f>
        <v>3.4156428961722747</v>
      </c>
    </row>
    <row r="116" spans="1:12" x14ac:dyDescent="0.2">
      <c r="A116" s="120" t="s">
        <v>2511</v>
      </c>
      <c r="B116" s="61" t="s">
        <v>259</v>
      </c>
      <c r="C116" s="61" t="s">
        <v>942</v>
      </c>
      <c r="D116" s="61" t="s">
        <v>236</v>
      </c>
      <c r="E116" s="61" t="s">
        <v>1089</v>
      </c>
      <c r="F116" s="121">
        <v>3.791045</v>
      </c>
      <c r="G116" s="121">
        <v>6.9563342000000006</v>
      </c>
      <c r="H116" s="76">
        <f>IF(ISERROR(F116/G116-1),"",IF((F116/G116-1)&gt;10000%,"",F116/G116-1))</f>
        <v>-0.45502258934023043</v>
      </c>
      <c r="I116" s="121">
        <v>48.44363997</v>
      </c>
      <c r="J116" s="121">
        <v>17.024230260000003</v>
      </c>
      <c r="K116" s="76">
        <f>IF(ISERROR(I116/J116-1),"",IF((I116/J116-1)&gt;10000%,"",I116/J116-1))</f>
        <v>1.845570062795896</v>
      </c>
      <c r="L116" s="76">
        <f>IF(ISERROR(I116/F116),"",IF(I116/F116&gt;10000%,"",I116/F116))</f>
        <v>12.778439709895293</v>
      </c>
    </row>
    <row r="117" spans="1:12" x14ac:dyDescent="0.2">
      <c r="A117" s="120" t="s">
        <v>2450</v>
      </c>
      <c r="B117" s="61" t="s">
        <v>979</v>
      </c>
      <c r="C117" s="61" t="s">
        <v>945</v>
      </c>
      <c r="D117" s="61" t="s">
        <v>237</v>
      </c>
      <c r="E117" s="61" t="s">
        <v>238</v>
      </c>
      <c r="F117" s="121">
        <v>14.684047064</v>
      </c>
      <c r="G117" s="121">
        <v>5.3910545039999995</v>
      </c>
      <c r="H117" s="76">
        <f>IF(ISERROR(F117/G117-1),"",IF((F117/G117-1)&gt;10000%,"",F117/G117-1))</f>
        <v>1.7237801163213766</v>
      </c>
      <c r="I117" s="121">
        <v>47.784887560000001</v>
      </c>
      <c r="J117" s="121">
        <v>28.787925170000001</v>
      </c>
      <c r="K117" s="76">
        <f>IF(ISERROR(I117/J117-1),"",IF((I117/J117-1)&gt;10000%,"",I117/J117-1))</f>
        <v>0.65989341982161331</v>
      </c>
      <c r="L117" s="76">
        <f>IF(ISERROR(I117/F117),"",IF(I117/F117&gt;10000%,"",I117/F117))</f>
        <v>3.2542041953237368</v>
      </c>
    </row>
    <row r="118" spans="1:12" x14ac:dyDescent="0.2">
      <c r="A118" s="120" t="s">
        <v>1786</v>
      </c>
      <c r="B118" s="61" t="s">
        <v>174</v>
      </c>
      <c r="C118" s="61" t="s">
        <v>704</v>
      </c>
      <c r="D118" s="61" t="s">
        <v>236</v>
      </c>
      <c r="E118" s="61" t="s">
        <v>1089</v>
      </c>
      <c r="F118" s="121">
        <v>15.305734112</v>
      </c>
      <c r="G118" s="121">
        <v>4.7056554269999999</v>
      </c>
      <c r="H118" s="76">
        <f>IF(ISERROR(F118/G118-1),"",IF((F118/G118-1)&gt;10000%,"",F118/G118-1))</f>
        <v>2.2526253461269423</v>
      </c>
      <c r="I118" s="121">
        <v>47.619421969999998</v>
      </c>
      <c r="J118" s="121">
        <v>13.245639800000001</v>
      </c>
      <c r="K118" s="76">
        <f>IF(ISERROR(I118/J118-1),"",IF((I118/J118-1)&gt;10000%,"",I118/J118-1))</f>
        <v>2.595101685461807</v>
      </c>
      <c r="L118" s="76">
        <f>IF(ISERROR(I118/F118),"",IF(I118/F118&gt;10000%,"",I118/F118))</f>
        <v>3.1112145044167092</v>
      </c>
    </row>
    <row r="119" spans="1:12" x14ac:dyDescent="0.2">
      <c r="A119" s="120" t="s">
        <v>2632</v>
      </c>
      <c r="B119" s="61" t="s">
        <v>1874</v>
      </c>
      <c r="C119" s="61" t="s">
        <v>940</v>
      </c>
      <c r="D119" s="61" t="s">
        <v>236</v>
      </c>
      <c r="E119" s="61" t="s">
        <v>238</v>
      </c>
      <c r="F119" s="121">
        <v>21.146670610000001</v>
      </c>
      <c r="G119" s="121">
        <v>23.073002039999999</v>
      </c>
      <c r="H119" s="76">
        <f>IF(ISERROR(F119/G119-1),"",IF((F119/G119-1)&gt;10000%,"",F119/G119-1))</f>
        <v>-8.348854763937763E-2</v>
      </c>
      <c r="I119" s="121">
        <v>47.107738560000001</v>
      </c>
      <c r="J119" s="121">
        <v>4.6618026100000005</v>
      </c>
      <c r="K119" s="76">
        <f>IF(ISERROR(I119/J119-1),"",IF((I119/J119-1)&gt;10000%,"",I119/J119-1))</f>
        <v>9.1050478754612048</v>
      </c>
      <c r="L119" s="76">
        <f>IF(ISERROR(I119/F119),"",IF(I119/F119&gt;10000%,"",I119/F119))</f>
        <v>2.2276669187689211</v>
      </c>
    </row>
    <row r="120" spans="1:12" x14ac:dyDescent="0.2">
      <c r="A120" s="120" t="s">
        <v>1773</v>
      </c>
      <c r="B120" s="61" t="s">
        <v>1075</v>
      </c>
      <c r="C120" s="61" t="s">
        <v>704</v>
      </c>
      <c r="D120" s="61" t="s">
        <v>236</v>
      </c>
      <c r="E120" s="61" t="s">
        <v>1089</v>
      </c>
      <c r="F120" s="121">
        <v>2.0398163449999998</v>
      </c>
      <c r="G120" s="121">
        <v>0.79075189899999998</v>
      </c>
      <c r="H120" s="76">
        <f>IF(ISERROR(F120/G120-1),"",IF((F120/G120-1)&gt;10000%,"",F120/G120-1))</f>
        <v>1.5795908268820988</v>
      </c>
      <c r="I120" s="121">
        <v>45.73423631</v>
      </c>
      <c r="J120" s="121">
        <v>1.2175653700000002</v>
      </c>
      <c r="K120" s="76">
        <f>IF(ISERROR(I120/J120-1),"",IF((I120/J120-1)&gt;10000%,"",I120/J120-1))</f>
        <v>36.562037683446917</v>
      </c>
      <c r="L120" s="76">
        <f>IF(ISERROR(I120/F120),"",IF(I120/F120&gt;10000%,"",I120/F120))</f>
        <v>22.420761762255616</v>
      </c>
    </row>
    <row r="121" spans="1:12" x14ac:dyDescent="0.2">
      <c r="A121" s="120" t="s">
        <v>1788</v>
      </c>
      <c r="B121" s="61" t="s">
        <v>133</v>
      </c>
      <c r="C121" s="61" t="s">
        <v>704</v>
      </c>
      <c r="D121" s="61" t="s">
        <v>236</v>
      </c>
      <c r="E121" s="61" t="s">
        <v>1089</v>
      </c>
      <c r="F121" s="121">
        <v>15.779793402000001</v>
      </c>
      <c r="G121" s="121">
        <v>10.457827809000001</v>
      </c>
      <c r="H121" s="76">
        <f>IF(ISERROR(F121/G121-1),"",IF((F121/G121-1)&gt;10000%,"",F121/G121-1))</f>
        <v>0.50889780269856022</v>
      </c>
      <c r="I121" s="121">
        <v>45.650457939999995</v>
      </c>
      <c r="J121" s="121">
        <v>29.646011340000001</v>
      </c>
      <c r="K121" s="76">
        <f>IF(ISERROR(I121/J121-1),"",IF((I121/J121-1)&gt;10000%,"",I121/J121-1))</f>
        <v>0.53985159812733152</v>
      </c>
      <c r="L121" s="76">
        <f>IF(ISERROR(I121/F121),"",IF(I121/F121&gt;10000%,"",I121/F121))</f>
        <v>2.8929693042884868</v>
      </c>
    </row>
    <row r="122" spans="1:12" x14ac:dyDescent="0.2">
      <c r="A122" s="120" t="s">
        <v>1782</v>
      </c>
      <c r="B122" s="61" t="s">
        <v>175</v>
      </c>
      <c r="C122" s="61" t="s">
        <v>704</v>
      </c>
      <c r="D122" s="61" t="s">
        <v>236</v>
      </c>
      <c r="E122" s="61" t="s">
        <v>1089</v>
      </c>
      <c r="F122" s="121">
        <v>21.941007353</v>
      </c>
      <c r="G122" s="121">
        <v>7.5138144929999999</v>
      </c>
      <c r="H122" s="76">
        <f>IF(ISERROR(F122/G122-1),"",IF((F122/G122-1)&gt;10000%,"",F122/G122-1))</f>
        <v>1.9200890404521731</v>
      </c>
      <c r="I122" s="121">
        <v>45.6498591</v>
      </c>
      <c r="J122" s="121">
        <v>48.010622579999996</v>
      </c>
      <c r="K122" s="76">
        <f>IF(ISERROR(I122/J122-1),"",IF((I122/J122-1)&gt;10000%,"",I122/J122-1))</f>
        <v>-4.9171690620471775E-2</v>
      </c>
      <c r="L122" s="76">
        <f>IF(ISERROR(I122/F122),"",IF(I122/F122&gt;10000%,"",I122/F122))</f>
        <v>2.0805726175447585</v>
      </c>
    </row>
    <row r="123" spans="1:12" x14ac:dyDescent="0.2">
      <c r="A123" s="120" t="s">
        <v>1963</v>
      </c>
      <c r="B123" s="61" t="s">
        <v>391</v>
      </c>
      <c r="C123" s="61" t="s">
        <v>945</v>
      </c>
      <c r="D123" s="61" t="s">
        <v>237</v>
      </c>
      <c r="E123" s="61" t="s">
        <v>238</v>
      </c>
      <c r="F123" s="121">
        <v>10.963300539999999</v>
      </c>
      <c r="G123" s="121">
        <v>16.73059349</v>
      </c>
      <c r="H123" s="76">
        <f>IF(ISERROR(F123/G123-1),"",IF((F123/G123-1)&gt;10000%,"",F123/G123-1))</f>
        <v>-0.34471538343497232</v>
      </c>
      <c r="I123" s="121">
        <v>44.911374989999999</v>
      </c>
      <c r="J123" s="121">
        <v>25.397386530000002</v>
      </c>
      <c r="K123" s="76">
        <f>IF(ISERROR(I123/J123-1),"",IF((I123/J123-1)&gt;10000%,"",I123/J123-1))</f>
        <v>0.76834631929350694</v>
      </c>
      <c r="L123" s="76">
        <f>IF(ISERROR(I123/F123),"",IF(I123/F123&gt;10000%,"",I123/F123))</f>
        <v>4.0965195495771756</v>
      </c>
    </row>
    <row r="124" spans="1:12" x14ac:dyDescent="0.2">
      <c r="A124" s="120" t="s">
        <v>2415</v>
      </c>
      <c r="B124" s="120" t="s">
        <v>393</v>
      </c>
      <c r="C124" s="120" t="s">
        <v>2052</v>
      </c>
      <c r="D124" s="120" t="s">
        <v>237</v>
      </c>
      <c r="E124" s="120" t="s">
        <v>238</v>
      </c>
      <c r="F124" s="121">
        <v>50.174739854999999</v>
      </c>
      <c r="G124" s="121">
        <v>78.873488382999994</v>
      </c>
      <c r="H124" s="76">
        <f>IF(ISERROR(F124/G124-1),"",IF((F124/G124-1)&gt;10000%,"",F124/G124-1))</f>
        <v>-0.3638579846835529</v>
      </c>
      <c r="I124" s="121">
        <v>44.841788100000002</v>
      </c>
      <c r="J124" s="121">
        <v>18.633568620000002</v>
      </c>
      <c r="K124" s="76">
        <f>IF(ISERROR(I124/J124-1),"",IF((I124/J124-1)&gt;10000%,"",I124/J124-1))</f>
        <v>1.40650564658183</v>
      </c>
      <c r="L124" s="76">
        <f>IF(ISERROR(I124/F124),"",IF(I124/F124&gt;10000%,"",I124/F124))</f>
        <v>0.89371241843183047</v>
      </c>
    </row>
    <row r="125" spans="1:12" x14ac:dyDescent="0.2">
      <c r="A125" s="120" t="s">
        <v>1819</v>
      </c>
      <c r="B125" s="61" t="s">
        <v>583</v>
      </c>
      <c r="C125" s="61" t="s">
        <v>704</v>
      </c>
      <c r="D125" s="61" t="s">
        <v>236</v>
      </c>
      <c r="E125" s="61" t="s">
        <v>1089</v>
      </c>
      <c r="F125" s="121">
        <v>18.26080254</v>
      </c>
      <c r="G125" s="121">
        <v>23.564676590999998</v>
      </c>
      <c r="H125" s="76">
        <f>IF(ISERROR(F125/G125-1),"",IF((F125/G125-1)&gt;10000%,"",F125/G125-1))</f>
        <v>-0.22507731139521325</v>
      </c>
      <c r="I125" s="121">
        <v>44.014076590000002</v>
      </c>
      <c r="J125" s="121">
        <v>76.904658120000008</v>
      </c>
      <c r="K125" s="76">
        <f>IF(ISERROR(I125/J125-1),"",IF((I125/J125-1)&gt;10000%,"",I125/J125-1))</f>
        <v>-0.42767996547983356</v>
      </c>
      <c r="L125" s="76">
        <f>IF(ISERROR(I125/F125),"",IF(I125/F125&gt;10000%,"",I125/F125))</f>
        <v>2.4103035172516574</v>
      </c>
    </row>
    <row r="126" spans="1:12" x14ac:dyDescent="0.2">
      <c r="A126" s="120" t="s">
        <v>2383</v>
      </c>
      <c r="B126" s="61" t="s">
        <v>449</v>
      </c>
      <c r="C126" s="61" t="s">
        <v>945</v>
      </c>
      <c r="D126" s="61" t="s">
        <v>237</v>
      </c>
      <c r="E126" s="61" t="s">
        <v>238</v>
      </c>
      <c r="F126" s="121">
        <v>5.7169575120000005</v>
      </c>
      <c r="G126" s="121">
        <v>6.7842087309999997</v>
      </c>
      <c r="H126" s="76">
        <f>IF(ISERROR(F126/G126-1),"",IF((F126/G126-1)&gt;10000%,"",F126/G126-1))</f>
        <v>-0.15731403046655457</v>
      </c>
      <c r="I126" s="121">
        <v>43.839403409999996</v>
      </c>
      <c r="J126" s="121">
        <v>17.525100909999999</v>
      </c>
      <c r="K126" s="76">
        <f>IF(ISERROR(I126/J126-1),"",IF((I126/J126-1)&gt;10000%,"",I126/J126-1))</f>
        <v>1.5015207407441968</v>
      </c>
      <c r="L126" s="76">
        <f>IF(ISERROR(I126/F126),"",IF(I126/F126&gt;10000%,"",I126/F126))</f>
        <v>7.6683101663743818</v>
      </c>
    </row>
    <row r="127" spans="1:12" x14ac:dyDescent="0.2">
      <c r="A127" s="120" t="s">
        <v>2878</v>
      </c>
      <c r="B127" s="61" t="s">
        <v>967</v>
      </c>
      <c r="C127" s="61" t="s">
        <v>946</v>
      </c>
      <c r="D127" s="61" t="s">
        <v>236</v>
      </c>
      <c r="E127" s="61" t="s">
        <v>238</v>
      </c>
      <c r="F127" s="121">
        <v>0.63271269999999991</v>
      </c>
      <c r="G127" s="121">
        <v>0.27605286000000001</v>
      </c>
      <c r="H127" s="76">
        <f>IF(ISERROR(F127/G127-1),"",IF((F127/G127-1)&gt;10000%,"",F127/G127-1))</f>
        <v>1.2919983513302484</v>
      </c>
      <c r="I127" s="121">
        <v>43.044938799999997</v>
      </c>
      <c r="J127" s="121">
        <v>6.8957799999999998E-3</v>
      </c>
      <c r="K127" s="76" t="str">
        <f>IF(ISERROR(I127/J127-1),"",IF((I127/J127-1)&gt;10000%,"",I127/J127-1))</f>
        <v/>
      </c>
      <c r="L127" s="76">
        <f>IF(ISERROR(I127/F127),"",IF(I127/F127&gt;10000%,"",I127/F127))</f>
        <v>68.032360975210395</v>
      </c>
    </row>
    <row r="128" spans="1:12" x14ac:dyDescent="0.2">
      <c r="A128" s="120" t="s">
        <v>1762</v>
      </c>
      <c r="B128" s="120" t="s">
        <v>190</v>
      </c>
      <c r="C128" s="120" t="s">
        <v>704</v>
      </c>
      <c r="D128" s="120" t="s">
        <v>236</v>
      </c>
      <c r="E128" s="120" t="s">
        <v>238</v>
      </c>
      <c r="F128" s="121">
        <v>0.35932465999999996</v>
      </c>
      <c r="G128" s="121">
        <v>0.67950516000000005</v>
      </c>
      <c r="H128" s="76">
        <f>IF(ISERROR(F128/G128-1),"",IF((F128/G128-1)&gt;10000%,"",F128/G128-1))</f>
        <v>-0.47119656898558371</v>
      </c>
      <c r="I128" s="121">
        <v>42.968448130000006</v>
      </c>
      <c r="J128" s="121">
        <v>0.88880760999999997</v>
      </c>
      <c r="K128" s="76">
        <f>IF(ISERROR(I128/J128-1),"",IF((I128/J128-1)&gt;10000%,"",I128/J128-1))</f>
        <v>47.34392465429049</v>
      </c>
      <c r="L128" s="76" t="str">
        <f>IF(ISERROR(I128/F128),"",IF(I128/F128&gt;10000%,"",I128/F128))</f>
        <v/>
      </c>
    </row>
    <row r="129" spans="1:12" x14ac:dyDescent="0.2">
      <c r="A129" s="120" t="s">
        <v>2504</v>
      </c>
      <c r="B129" s="61" t="s">
        <v>265</v>
      </c>
      <c r="C129" s="61" t="s">
        <v>942</v>
      </c>
      <c r="D129" s="61" t="s">
        <v>236</v>
      </c>
      <c r="E129" s="61" t="s">
        <v>1089</v>
      </c>
      <c r="F129" s="121">
        <v>4.6834843899999994</v>
      </c>
      <c r="G129" s="121">
        <v>2.7766467700000002</v>
      </c>
      <c r="H129" s="76">
        <f>IF(ISERROR(F129/G129-1),"",IF((F129/G129-1)&gt;10000%,"",F129/G129-1))</f>
        <v>0.68674115865303209</v>
      </c>
      <c r="I129" s="121">
        <v>42.888810540000001</v>
      </c>
      <c r="J129" s="121">
        <v>45.575190249999999</v>
      </c>
      <c r="K129" s="76">
        <f>IF(ISERROR(I129/J129-1),"",IF((I129/J129-1)&gt;10000%,"",I129/J129-1))</f>
        <v>-5.8943905560547738E-2</v>
      </c>
      <c r="L129" s="76">
        <f>IF(ISERROR(I129/F129),"",IF(I129/F129&gt;10000%,"",I129/F129))</f>
        <v>9.1574577747231487</v>
      </c>
    </row>
    <row r="130" spans="1:12" x14ac:dyDescent="0.2">
      <c r="A130" s="120" t="s">
        <v>2462</v>
      </c>
      <c r="B130" s="61" t="s">
        <v>151</v>
      </c>
      <c r="C130" s="61" t="s">
        <v>704</v>
      </c>
      <c r="D130" s="61" t="s">
        <v>236</v>
      </c>
      <c r="E130" s="61" t="s">
        <v>1089</v>
      </c>
      <c r="F130" s="121">
        <v>7.4967980320000001</v>
      </c>
      <c r="G130" s="121">
        <v>9.4349416779999995</v>
      </c>
      <c r="H130" s="76">
        <f>IF(ISERROR(F130/G130-1),"",IF((F130/G130-1)&gt;10000%,"",F130/G130-1))</f>
        <v>-0.20542190001230021</v>
      </c>
      <c r="I130" s="121">
        <v>42.66497202</v>
      </c>
      <c r="J130" s="121">
        <v>41.966331359999998</v>
      </c>
      <c r="K130" s="76">
        <f>IF(ISERROR(I130/J130-1),"",IF((I130/J130-1)&gt;10000%,"",I130/J130-1))</f>
        <v>1.6647646752985246E-2</v>
      </c>
      <c r="L130" s="76">
        <f>IF(ISERROR(I130/F130),"",IF(I130/F130&gt;10000%,"",I130/F130))</f>
        <v>5.6910926288643546</v>
      </c>
    </row>
    <row r="131" spans="1:12" x14ac:dyDescent="0.2">
      <c r="A131" s="120" t="s">
        <v>2685</v>
      </c>
      <c r="B131" s="61" t="s">
        <v>1709</v>
      </c>
      <c r="C131" s="61" t="s">
        <v>704</v>
      </c>
      <c r="D131" s="61" t="s">
        <v>237</v>
      </c>
      <c r="E131" s="61" t="s">
        <v>238</v>
      </c>
      <c r="F131" s="121">
        <v>4.5825548499999993</v>
      </c>
      <c r="G131" s="121">
        <v>2.756707</v>
      </c>
      <c r="H131" s="76">
        <f>IF(ISERROR(F131/G131-1),"",IF((F131/G131-1)&gt;10000%,"",F131/G131-1))</f>
        <v>0.6623293117476754</v>
      </c>
      <c r="I131" s="121">
        <v>42.639547740000005</v>
      </c>
      <c r="J131" s="121">
        <v>26.19265416</v>
      </c>
      <c r="K131" s="76">
        <f>IF(ISERROR(I131/J131-1),"",IF((I131/J131-1)&gt;10000%,"",I131/J131-1))</f>
        <v>0.62792008322382276</v>
      </c>
      <c r="L131" s="76">
        <f>IF(ISERROR(I131/F131),"",IF(I131/F131&gt;10000%,"",I131/F131))</f>
        <v>9.3047544733698082</v>
      </c>
    </row>
    <row r="132" spans="1:12" x14ac:dyDescent="0.2">
      <c r="A132" s="120" t="s">
        <v>2363</v>
      </c>
      <c r="B132" s="61" t="s">
        <v>650</v>
      </c>
      <c r="C132" s="61" t="s">
        <v>945</v>
      </c>
      <c r="D132" s="61" t="s">
        <v>237</v>
      </c>
      <c r="E132" s="61" t="s">
        <v>238</v>
      </c>
      <c r="F132" s="121">
        <v>27.511146197999999</v>
      </c>
      <c r="G132" s="121">
        <v>25.842519187000001</v>
      </c>
      <c r="H132" s="76">
        <f>IF(ISERROR(F132/G132-1),"",IF((F132/G132-1)&gt;10000%,"",F132/G132-1))</f>
        <v>6.4569053772412177E-2</v>
      </c>
      <c r="I132" s="121">
        <v>41.809150520000003</v>
      </c>
      <c r="J132" s="121">
        <v>75.477045090000004</v>
      </c>
      <c r="K132" s="76">
        <f>IF(ISERROR(I132/J132-1),"",IF((I132/J132-1)&gt;10000%,"",I132/J132-1))</f>
        <v>-0.44606800027549942</v>
      </c>
      <c r="L132" s="76">
        <f>IF(ISERROR(I132/F132),"",IF(I132/F132&gt;10000%,"",I132/F132))</f>
        <v>1.5197167802132301</v>
      </c>
    </row>
    <row r="133" spans="1:12" x14ac:dyDescent="0.2">
      <c r="A133" s="120" t="s">
        <v>2485</v>
      </c>
      <c r="B133" s="120" t="s">
        <v>52</v>
      </c>
      <c r="C133" s="120" t="s">
        <v>2052</v>
      </c>
      <c r="D133" s="120" t="s">
        <v>237</v>
      </c>
      <c r="E133" s="120" t="s">
        <v>238</v>
      </c>
      <c r="F133" s="121">
        <v>4.6082179999999999</v>
      </c>
      <c r="G133" s="121">
        <v>6.0515613099999994</v>
      </c>
      <c r="H133" s="76">
        <f>IF(ISERROR(F133/G133-1),"",IF((F133/G133-1)&gt;10000%,"",F133/G133-1))</f>
        <v>-0.23850759102695096</v>
      </c>
      <c r="I133" s="121">
        <v>41.69976278</v>
      </c>
      <c r="J133" s="121">
        <v>5.1442765499999998</v>
      </c>
      <c r="K133" s="76">
        <f>IF(ISERROR(I133/J133-1),"",IF((I133/J133-1)&gt;10000%,"",I133/J133-1))</f>
        <v>7.106049971205378</v>
      </c>
      <c r="L133" s="76">
        <f>IF(ISERROR(I133/F133),"",IF(I133/F133&gt;10000%,"",I133/F133))</f>
        <v>9.0489995872591091</v>
      </c>
    </row>
    <row r="134" spans="1:12" x14ac:dyDescent="0.2">
      <c r="A134" s="120" t="s">
        <v>2165</v>
      </c>
      <c r="B134" s="61" t="s">
        <v>155</v>
      </c>
      <c r="C134" s="61" t="s">
        <v>1039</v>
      </c>
      <c r="D134" s="61" t="s">
        <v>879</v>
      </c>
      <c r="E134" s="61" t="s">
        <v>238</v>
      </c>
      <c r="F134" s="121">
        <v>14.370646369999999</v>
      </c>
      <c r="G134" s="121">
        <v>1.9964332</v>
      </c>
      <c r="H134" s="76">
        <f>IF(ISERROR(F134/G134-1),"",IF((F134/G134-1)&gt;10000%,"",F134/G134-1))</f>
        <v>6.1981603842292339</v>
      </c>
      <c r="I134" s="121">
        <v>41.622075845726847</v>
      </c>
      <c r="J134" s="121">
        <v>6.3073352699999994</v>
      </c>
      <c r="K134" s="76">
        <f>IF(ISERROR(I134/J134-1),"",IF((I134/J134-1)&gt;10000%,"",I134/J134-1))</f>
        <v>5.598995306892391</v>
      </c>
      <c r="L134" s="76">
        <f>IF(ISERROR(I134/F134),"",IF(I134/F134&gt;10000%,"",I134/F134))</f>
        <v>2.8963259392852798</v>
      </c>
    </row>
    <row r="135" spans="1:12" x14ac:dyDescent="0.2">
      <c r="A135" s="120" t="s">
        <v>2847</v>
      </c>
      <c r="B135" s="61" t="s">
        <v>351</v>
      </c>
      <c r="C135" s="61" t="s">
        <v>946</v>
      </c>
      <c r="D135" s="61" t="s">
        <v>236</v>
      </c>
      <c r="E135" s="61" t="s">
        <v>1089</v>
      </c>
      <c r="F135" s="121">
        <v>3.0333440699999996</v>
      </c>
      <c r="G135" s="121">
        <v>3.1875523299999999</v>
      </c>
      <c r="H135" s="76">
        <f>IF(ISERROR(F135/G135-1),"",IF((F135/G135-1)&gt;10000%,"",F135/G135-1))</f>
        <v>-4.8378267722431478E-2</v>
      </c>
      <c r="I135" s="121">
        <v>41.192535759999998</v>
      </c>
      <c r="J135" s="121">
        <v>6.8729895999999995</v>
      </c>
      <c r="K135" s="76">
        <f>IF(ISERROR(I135/J135-1),"",IF((I135/J135-1)&gt;10000%,"",I135/J135-1))</f>
        <v>4.9933941643095174</v>
      </c>
      <c r="L135" s="76">
        <f>IF(ISERROR(I135/F135),"",IF(I135/F135&gt;10000%,"",I135/F135))</f>
        <v>13.579908777048166</v>
      </c>
    </row>
    <row r="136" spans="1:12" x14ac:dyDescent="0.2">
      <c r="A136" s="120" t="s">
        <v>2371</v>
      </c>
      <c r="B136" s="61" t="s">
        <v>437</v>
      </c>
      <c r="C136" s="61" t="s">
        <v>945</v>
      </c>
      <c r="D136" s="61" t="s">
        <v>237</v>
      </c>
      <c r="E136" s="61" t="s">
        <v>238</v>
      </c>
      <c r="F136" s="121">
        <v>37.177885826999997</v>
      </c>
      <c r="G136" s="121">
        <v>68.323233220000006</v>
      </c>
      <c r="H136" s="76">
        <f>IF(ISERROR(F136/G136-1),"",IF((F136/G136-1)&gt;10000%,"",F136/G136-1))</f>
        <v>-0.45585294965055823</v>
      </c>
      <c r="I136" s="121">
        <v>39.437971189999999</v>
      </c>
      <c r="J136" s="121">
        <v>96.645815330000005</v>
      </c>
      <c r="K136" s="76">
        <f>IF(ISERROR(I136/J136-1),"",IF((I136/J136-1)&gt;10000%,"",I136/J136-1))</f>
        <v>-0.59193296620926761</v>
      </c>
      <c r="L136" s="76">
        <f>IF(ISERROR(I136/F136),"",IF(I136/F136&gt;10000%,"",I136/F136))</f>
        <v>1.0607911211927668</v>
      </c>
    </row>
    <row r="137" spans="1:12" x14ac:dyDescent="0.2">
      <c r="A137" s="120" t="s">
        <v>1907</v>
      </c>
      <c r="B137" s="61" t="s">
        <v>37</v>
      </c>
      <c r="C137" s="61" t="s">
        <v>945</v>
      </c>
      <c r="D137" s="61" t="s">
        <v>879</v>
      </c>
      <c r="E137" s="61" t="s">
        <v>238</v>
      </c>
      <c r="F137" s="121">
        <v>32.512112209999998</v>
      </c>
      <c r="G137" s="121">
        <v>21.375479744</v>
      </c>
      <c r="H137" s="76">
        <f>IF(ISERROR(F137/G137-1),"",IF((F137/G137-1)&gt;10000%,"",F137/G137-1))</f>
        <v>0.52100035177577708</v>
      </c>
      <c r="I137" s="121">
        <v>39.103780518802601</v>
      </c>
      <c r="J137" s="121">
        <v>118.033864650968</v>
      </c>
      <c r="K137" s="76">
        <f>IF(ISERROR(I137/J137-1),"",IF((I137/J137-1)&gt;10000%,"",I137/J137-1))</f>
        <v>-0.66870710677453093</v>
      </c>
      <c r="L137" s="76">
        <f>IF(ISERROR(I137/F137),"",IF(I137/F137&gt;10000%,"",I137/F137))</f>
        <v>1.2027450036535969</v>
      </c>
    </row>
    <row r="138" spans="1:12" x14ac:dyDescent="0.2">
      <c r="A138" s="120" t="s">
        <v>1715</v>
      </c>
      <c r="B138" s="61" t="s">
        <v>1303</v>
      </c>
      <c r="C138" s="61" t="s">
        <v>171</v>
      </c>
      <c r="D138" s="61" t="s">
        <v>879</v>
      </c>
      <c r="E138" s="61" t="s">
        <v>238</v>
      </c>
      <c r="F138" s="121">
        <v>3.1770227999999996</v>
      </c>
      <c r="G138" s="121">
        <v>7.69391655</v>
      </c>
      <c r="H138" s="76">
        <f>IF(ISERROR(F138/G138-1),"",IF((F138/G138-1)&gt;10000%,"",F138/G138-1))</f>
        <v>-0.58707340021773446</v>
      </c>
      <c r="I138" s="121">
        <v>38.971198700000002</v>
      </c>
      <c r="J138" s="121">
        <v>65.952796719999995</v>
      </c>
      <c r="K138" s="76">
        <f>IF(ISERROR(I138/J138-1),"",IF((I138/J138-1)&gt;10000%,"",I138/J138-1))</f>
        <v>-0.40910468337755723</v>
      </c>
      <c r="L138" s="76">
        <f>IF(ISERROR(I138/F138),"",IF(I138/F138&gt;10000%,"",I138/F138))</f>
        <v>12.26657822537503</v>
      </c>
    </row>
    <row r="139" spans="1:12" x14ac:dyDescent="0.2">
      <c r="A139" s="120" t="s">
        <v>1945</v>
      </c>
      <c r="B139" s="61" t="s">
        <v>384</v>
      </c>
      <c r="C139" s="61" t="s">
        <v>945</v>
      </c>
      <c r="D139" s="61" t="s">
        <v>879</v>
      </c>
      <c r="E139" s="61" t="s">
        <v>238</v>
      </c>
      <c r="F139" s="121">
        <v>12.974577267000001</v>
      </c>
      <c r="G139" s="121">
        <v>2.6541360310000002</v>
      </c>
      <c r="H139" s="76">
        <f>IF(ISERROR(F139/G139-1),"",IF((F139/G139-1)&gt;10000%,"",F139/G139-1))</f>
        <v>3.8884371846274819</v>
      </c>
      <c r="I139" s="121">
        <v>38.510493689999997</v>
      </c>
      <c r="J139" s="121">
        <v>4.8942270900000002</v>
      </c>
      <c r="K139" s="76">
        <f>IF(ISERROR(I139/J139-1),"",IF((I139/J139-1)&gt;10000%,"",I139/J139-1))</f>
        <v>6.868554724133161</v>
      </c>
      <c r="L139" s="76">
        <f>IF(ISERROR(I139/F139),"",IF(I139/F139&gt;10000%,"",I139/F139))</f>
        <v>2.9681501676319697</v>
      </c>
    </row>
    <row r="140" spans="1:12" x14ac:dyDescent="0.2">
      <c r="A140" s="120" t="s">
        <v>2820</v>
      </c>
      <c r="B140" s="61" t="s">
        <v>243</v>
      </c>
      <c r="C140" s="61" t="s">
        <v>946</v>
      </c>
      <c r="D140" s="61" t="s">
        <v>236</v>
      </c>
      <c r="E140" s="61" t="s">
        <v>1089</v>
      </c>
      <c r="F140" s="121">
        <v>14.042339601</v>
      </c>
      <c r="G140" s="121">
        <v>10.032494031999999</v>
      </c>
      <c r="H140" s="76">
        <f>IF(ISERROR(F140/G140-1),"",IF((F140/G140-1)&gt;10000%,"",F140/G140-1))</f>
        <v>0.39968581652877688</v>
      </c>
      <c r="I140" s="121">
        <v>37.955457709999997</v>
      </c>
      <c r="J140" s="121">
        <v>12.78427864</v>
      </c>
      <c r="K140" s="76">
        <f>IF(ISERROR(I140/J140-1),"",IF((I140/J140-1)&gt;10000%,"",I140/J140-1))</f>
        <v>1.9689166498016815</v>
      </c>
      <c r="L140" s="76">
        <f>IF(ISERROR(I140/F140),"",IF(I140/F140&gt;10000%,"",I140/F140))</f>
        <v>2.702929767294409</v>
      </c>
    </row>
    <row r="141" spans="1:12" x14ac:dyDescent="0.2">
      <c r="A141" s="120" t="s">
        <v>1851</v>
      </c>
      <c r="B141" s="61" t="s">
        <v>1689</v>
      </c>
      <c r="C141" s="61" t="s">
        <v>704</v>
      </c>
      <c r="D141" s="61" t="s">
        <v>236</v>
      </c>
      <c r="E141" s="61" t="s">
        <v>1089</v>
      </c>
      <c r="F141" s="121">
        <v>16.304567485</v>
      </c>
      <c r="G141" s="121">
        <v>14.87993741</v>
      </c>
      <c r="H141" s="76">
        <f>IF(ISERROR(F141/G141-1),"",IF((F141/G141-1)&gt;10000%,"",F141/G141-1))</f>
        <v>9.5741671201021505E-2</v>
      </c>
      <c r="I141" s="121">
        <v>37.024789810000001</v>
      </c>
      <c r="J141" s="121">
        <v>53.08952412</v>
      </c>
      <c r="K141" s="76">
        <f>IF(ISERROR(I141/J141-1),"",IF((I141/J141-1)&gt;10000%,"",I141/J141-1))</f>
        <v>-0.30259706743063564</v>
      </c>
      <c r="L141" s="76">
        <f>IF(ISERROR(I141/F141),"",IF(I141/F141&gt;10000%,"",I141/F141))</f>
        <v>2.270823181544825</v>
      </c>
    </row>
    <row r="142" spans="1:12" x14ac:dyDescent="0.2">
      <c r="A142" s="120" t="s">
        <v>1838</v>
      </c>
      <c r="B142" s="61" t="s">
        <v>1693</v>
      </c>
      <c r="C142" s="61" t="s">
        <v>704</v>
      </c>
      <c r="D142" s="61" t="s">
        <v>236</v>
      </c>
      <c r="E142" s="61" t="s">
        <v>238</v>
      </c>
      <c r="F142" s="121">
        <v>5.3809315609999997</v>
      </c>
      <c r="G142" s="121">
        <v>4.3932478159999997</v>
      </c>
      <c r="H142" s="76">
        <f>IF(ISERROR(F142/G142-1),"",IF((F142/G142-1)&gt;10000%,"",F142/G142-1))</f>
        <v>0.22481858214392147</v>
      </c>
      <c r="I142" s="121">
        <v>36.746910020000001</v>
      </c>
      <c r="J142" s="121">
        <v>3.9411476400000001</v>
      </c>
      <c r="K142" s="76">
        <f>IF(ISERROR(I142/J142-1),"",IF((I142/J142-1)&gt;10000%,"",I142/J142-1))</f>
        <v>8.3239110473922775</v>
      </c>
      <c r="L142" s="76">
        <f>IF(ISERROR(I142/F142),"",IF(I142/F142&gt;10000%,"",I142/F142))</f>
        <v>6.8290981967388014</v>
      </c>
    </row>
    <row r="143" spans="1:12" x14ac:dyDescent="0.2">
      <c r="A143" s="120" t="s">
        <v>2497</v>
      </c>
      <c r="B143" s="61" t="s">
        <v>1304</v>
      </c>
      <c r="C143" s="61" t="s">
        <v>942</v>
      </c>
      <c r="D143" s="61" t="s">
        <v>236</v>
      </c>
      <c r="E143" s="61" t="s">
        <v>1089</v>
      </c>
      <c r="F143" s="121">
        <v>0.23463804000000002</v>
      </c>
      <c r="G143" s="121">
        <v>4.5726396999999999</v>
      </c>
      <c r="H143" s="76">
        <f>IF(ISERROR(F143/G143-1),"",IF((F143/G143-1)&gt;10000%,"",F143/G143-1))</f>
        <v>-0.94868652345383786</v>
      </c>
      <c r="I143" s="121">
        <v>36.560364647003048</v>
      </c>
      <c r="J143" s="121">
        <v>38.344709347429898</v>
      </c>
      <c r="K143" s="76">
        <f>IF(ISERROR(I143/J143-1),"",IF((I143/J143-1)&gt;10000%,"",I143/J143-1))</f>
        <v>-4.6534312837253178E-2</v>
      </c>
      <c r="L143" s="76" t="str">
        <f>IF(ISERROR(I143/F143),"",IF(I143/F143&gt;10000%,"",I143/F143))</f>
        <v/>
      </c>
    </row>
    <row r="144" spans="1:12" x14ac:dyDescent="0.2">
      <c r="A144" s="120" t="s">
        <v>2334</v>
      </c>
      <c r="B144" s="61" t="s">
        <v>2094</v>
      </c>
      <c r="C144" s="61" t="s">
        <v>2091</v>
      </c>
      <c r="D144" s="61" t="s">
        <v>236</v>
      </c>
      <c r="E144" s="61" t="s">
        <v>1089</v>
      </c>
      <c r="F144" s="121">
        <v>20.336950390000002</v>
      </c>
      <c r="G144" s="121">
        <v>19.739554269999999</v>
      </c>
      <c r="H144" s="76">
        <f>IF(ISERROR(F144/G144-1),"",IF((F144/G144-1)&gt;10000%,"",F144/G144-1))</f>
        <v>3.0263911323870074E-2</v>
      </c>
      <c r="I144" s="121">
        <v>36.096391109999999</v>
      </c>
      <c r="J144" s="121">
        <v>59.174312790000002</v>
      </c>
      <c r="K144" s="76">
        <f>IF(ISERROR(I144/J144-1),"",IF((I144/J144-1)&gt;10000%,"",I144/J144-1))</f>
        <v>-0.38999898083987539</v>
      </c>
      <c r="L144" s="76">
        <f>IF(ISERROR(I144/F144),"",IF(I144/F144&gt;10000%,"",I144/F144))</f>
        <v>1.7749166132474397</v>
      </c>
    </row>
    <row r="145" spans="1:12" x14ac:dyDescent="0.2">
      <c r="A145" s="120" t="s">
        <v>2483</v>
      </c>
      <c r="B145" s="61" t="s">
        <v>117</v>
      </c>
      <c r="C145" s="61" t="s">
        <v>704</v>
      </c>
      <c r="D145" s="61" t="s">
        <v>236</v>
      </c>
      <c r="E145" s="61" t="s">
        <v>1089</v>
      </c>
      <c r="F145" s="121">
        <v>3.969430021</v>
      </c>
      <c r="G145" s="121">
        <v>1.996596034</v>
      </c>
      <c r="H145" s="76">
        <f>IF(ISERROR(F145/G145-1),"",IF((F145/G145-1)&gt;10000%,"",F145/G145-1))</f>
        <v>0.98809872072499561</v>
      </c>
      <c r="I145" s="121">
        <v>36.061559150000001</v>
      </c>
      <c r="J145" s="121">
        <v>16.57218052</v>
      </c>
      <c r="K145" s="76">
        <f>IF(ISERROR(I145/J145-1),"",IF((I145/J145-1)&gt;10000%,"",I145/J145-1))</f>
        <v>1.176029829416799</v>
      </c>
      <c r="L145" s="76">
        <f>IF(ISERROR(I145/F145),"",IF(I145/F145&gt;10000%,"",I145/F145))</f>
        <v>9.0848204803255808</v>
      </c>
    </row>
    <row r="146" spans="1:12" x14ac:dyDescent="0.2">
      <c r="A146" s="120" t="s">
        <v>1917</v>
      </c>
      <c r="B146" s="61" t="s">
        <v>401</v>
      </c>
      <c r="C146" s="61" t="s">
        <v>945</v>
      </c>
      <c r="D146" s="61" t="s">
        <v>237</v>
      </c>
      <c r="E146" s="61" t="s">
        <v>238</v>
      </c>
      <c r="F146" s="121">
        <v>13.096486650000001</v>
      </c>
      <c r="G146" s="121">
        <v>20.662001861</v>
      </c>
      <c r="H146" s="76">
        <f>IF(ISERROR(F146/G146-1),"",IF((F146/G146-1)&gt;10000%,"",F146/G146-1))</f>
        <v>-0.36615596406851947</v>
      </c>
      <c r="I146" s="121">
        <v>36.050856880000005</v>
      </c>
      <c r="J146" s="121">
        <v>29.401810640000001</v>
      </c>
      <c r="K146" s="76">
        <f>IF(ISERROR(I146/J146-1),"",IF((I146/J146-1)&gt;10000%,"",I146/J146-1))</f>
        <v>0.22614410797388929</v>
      </c>
      <c r="L146" s="76">
        <f>IF(ISERROR(I146/F146),"",IF(I146/F146&gt;10000%,"",I146/F146))</f>
        <v>2.7527120703016945</v>
      </c>
    </row>
    <row r="147" spans="1:12" x14ac:dyDescent="0.2">
      <c r="A147" s="120" t="s">
        <v>987</v>
      </c>
      <c r="B147" s="61" t="s">
        <v>653</v>
      </c>
      <c r="C147" s="61" t="s">
        <v>945</v>
      </c>
      <c r="D147" s="61" t="s">
        <v>237</v>
      </c>
      <c r="E147" s="61" t="s">
        <v>238</v>
      </c>
      <c r="F147" s="121">
        <v>5.3931790900000003</v>
      </c>
      <c r="G147" s="121">
        <v>6.0180427600000002</v>
      </c>
      <c r="H147" s="76">
        <f>IF(ISERROR(F147/G147-1),"",IF((F147/G147-1)&gt;10000%,"",F147/G147-1))</f>
        <v>-0.10383170989632518</v>
      </c>
      <c r="I147" s="121">
        <v>36.028432090000003</v>
      </c>
      <c r="J147" s="121">
        <v>123.708731</v>
      </c>
      <c r="K147" s="76">
        <f>IF(ISERROR(I147/J147-1),"",IF((I147/J147-1)&gt;10000%,"",I147/J147-1))</f>
        <v>-0.70876403145708444</v>
      </c>
      <c r="L147" s="76">
        <f>IF(ISERROR(I147/F147),"",IF(I147/F147&gt;10000%,"",I147/F147))</f>
        <v>6.6803700542419779</v>
      </c>
    </row>
    <row r="148" spans="1:12" x14ac:dyDescent="0.2">
      <c r="A148" s="120" t="s">
        <v>2453</v>
      </c>
      <c r="B148" s="61" t="s">
        <v>883</v>
      </c>
      <c r="C148" s="61" t="s">
        <v>941</v>
      </c>
      <c r="D148" s="61" t="s">
        <v>236</v>
      </c>
      <c r="E148" s="61" t="s">
        <v>1089</v>
      </c>
      <c r="F148" s="121">
        <v>1.8683087919999999</v>
      </c>
      <c r="G148" s="121">
        <v>2.264267829</v>
      </c>
      <c r="H148" s="76">
        <f>IF(ISERROR(F148/G148-1),"",IF((F148/G148-1)&gt;10000%,"",F148/G148-1))</f>
        <v>-0.17487288028769676</v>
      </c>
      <c r="I148" s="121">
        <v>35.847425260000001</v>
      </c>
      <c r="J148" s="121">
        <v>16.241376089999999</v>
      </c>
      <c r="K148" s="76">
        <f>IF(ISERROR(I148/J148-1),"",IF((I148/J148-1)&gt;10000%,"",I148/J148-1))</f>
        <v>1.2071667487628508</v>
      </c>
      <c r="L148" s="76">
        <f>IF(ISERROR(I148/F148),"",IF(I148/F148&gt;10000%,"",I148/F148))</f>
        <v>19.187098735228776</v>
      </c>
    </row>
    <row r="149" spans="1:12" x14ac:dyDescent="0.2">
      <c r="A149" s="120" t="s">
        <v>2428</v>
      </c>
      <c r="B149" s="61" t="s">
        <v>595</v>
      </c>
      <c r="C149" s="61" t="s">
        <v>944</v>
      </c>
      <c r="D149" s="61" t="s">
        <v>236</v>
      </c>
      <c r="E149" s="61" t="s">
        <v>1089</v>
      </c>
      <c r="F149" s="121">
        <v>27.719808017999998</v>
      </c>
      <c r="G149" s="121">
        <v>27.604900816000001</v>
      </c>
      <c r="H149" s="76">
        <f>IF(ISERROR(F149/G149-1),"",IF((F149/G149-1)&gt;10000%,"",F149/G149-1))</f>
        <v>4.1625652910659561E-3</v>
      </c>
      <c r="I149" s="121">
        <v>35.672979869999999</v>
      </c>
      <c r="J149" s="121">
        <v>23.811344769999998</v>
      </c>
      <c r="K149" s="76">
        <f>IF(ISERROR(I149/J149-1),"",IF((I149/J149-1)&gt;10000%,"",I149/J149-1))</f>
        <v>0.4981505754746165</v>
      </c>
      <c r="L149" s="76">
        <f>IF(ISERROR(I149/F149),"",IF(I149/F149&gt;10000%,"",I149/F149))</f>
        <v>1.2869129485613886</v>
      </c>
    </row>
    <row r="150" spans="1:12" x14ac:dyDescent="0.2">
      <c r="A150" s="120" t="s">
        <v>2299</v>
      </c>
      <c r="B150" s="61" t="s">
        <v>580</v>
      </c>
      <c r="C150" s="61" t="s">
        <v>941</v>
      </c>
      <c r="D150" s="61" t="s">
        <v>236</v>
      </c>
      <c r="E150" s="61" t="s">
        <v>1089</v>
      </c>
      <c r="F150" s="121">
        <v>10.330482039000001</v>
      </c>
      <c r="G150" s="121">
        <v>17.101000445999997</v>
      </c>
      <c r="H150" s="76">
        <f>IF(ISERROR(F150/G150-1),"",IF((F150/G150-1)&gt;10000%,"",F150/G150-1))</f>
        <v>-0.3959135857799273</v>
      </c>
      <c r="I150" s="121">
        <v>35.185913599999999</v>
      </c>
      <c r="J150" s="121">
        <v>4.5333036600000005</v>
      </c>
      <c r="K150" s="76">
        <f>IF(ISERROR(I150/J150-1),"",IF((I150/J150-1)&gt;10000%,"",I150/J150-1))</f>
        <v>6.7616493927962447</v>
      </c>
      <c r="L150" s="76">
        <f>IF(ISERROR(I150/F150),"",IF(I150/F150&gt;10000%,"",I150/F150))</f>
        <v>3.4060282440998293</v>
      </c>
    </row>
    <row r="151" spans="1:12" x14ac:dyDescent="0.2">
      <c r="A151" s="120" t="s">
        <v>2488</v>
      </c>
      <c r="B151" s="61" t="s">
        <v>312</v>
      </c>
      <c r="C151" s="61" t="s">
        <v>942</v>
      </c>
      <c r="D151" s="61" t="s">
        <v>236</v>
      </c>
      <c r="E151" s="61" t="s">
        <v>1089</v>
      </c>
      <c r="F151" s="121">
        <v>0.30361482000000001</v>
      </c>
      <c r="G151" s="121">
        <v>0.76496018999999993</v>
      </c>
      <c r="H151" s="76">
        <f>IF(ISERROR(F151/G151-1),"",IF((F151/G151-1)&gt;10000%,"",F151/G151-1))</f>
        <v>-0.60309722784397435</v>
      </c>
      <c r="I151" s="121">
        <v>34.758977350000002</v>
      </c>
      <c r="J151" s="121">
        <v>9.20187636</v>
      </c>
      <c r="K151" s="76">
        <f>IF(ISERROR(I151/J151-1),"",IF((I151/J151-1)&gt;10000%,"",I151/J151-1))</f>
        <v>2.7773793072351172</v>
      </c>
      <c r="L151" s="76" t="str">
        <f>IF(ISERROR(I151/F151),"",IF(I151/F151&gt;10000%,"",I151/F151))</f>
        <v/>
      </c>
    </row>
    <row r="152" spans="1:12" x14ac:dyDescent="0.2">
      <c r="A152" s="120" t="s">
        <v>2215</v>
      </c>
      <c r="B152" s="61" t="s">
        <v>392</v>
      </c>
      <c r="C152" s="61" t="s">
        <v>704</v>
      </c>
      <c r="D152" s="61" t="s">
        <v>236</v>
      </c>
      <c r="E152" s="61" t="s">
        <v>1089</v>
      </c>
      <c r="F152" s="121">
        <v>13.509341128000001</v>
      </c>
      <c r="G152" s="121">
        <v>18.268825399000001</v>
      </c>
      <c r="H152" s="76">
        <f>IF(ISERROR(F152/G152-1),"",IF((F152/G152-1)&gt;10000%,"",F152/G152-1))</f>
        <v>-0.2605249197499323</v>
      </c>
      <c r="I152" s="121">
        <v>34.484980829999998</v>
      </c>
      <c r="J152" s="121">
        <v>82.461036849999999</v>
      </c>
      <c r="K152" s="76">
        <f>IF(ISERROR(I152/J152-1),"",IF((I152/J152-1)&gt;10000%,"",I152/J152-1))</f>
        <v>-0.58180272590157234</v>
      </c>
      <c r="L152" s="76">
        <f>IF(ISERROR(I152/F152),"",IF(I152/F152&gt;10000%,"",I152/F152))</f>
        <v>2.5526767370264305</v>
      </c>
    </row>
    <row r="153" spans="1:12" x14ac:dyDescent="0.2">
      <c r="A153" s="120" t="s">
        <v>1783</v>
      </c>
      <c r="B153" s="61" t="s">
        <v>177</v>
      </c>
      <c r="C153" s="61" t="s">
        <v>704</v>
      </c>
      <c r="D153" s="61" t="s">
        <v>236</v>
      </c>
      <c r="E153" s="61" t="s">
        <v>1089</v>
      </c>
      <c r="F153" s="121">
        <v>13.471336862999999</v>
      </c>
      <c r="G153" s="121">
        <v>6.3523288320000004</v>
      </c>
      <c r="H153" s="76">
        <f>IF(ISERROR(F153/G153-1),"",IF((F153/G153-1)&gt;10000%,"",F153/G153-1))</f>
        <v>1.1206926182942287</v>
      </c>
      <c r="I153" s="121">
        <v>34.15169023</v>
      </c>
      <c r="J153" s="121">
        <v>16.708992869999999</v>
      </c>
      <c r="K153" s="76">
        <f>IF(ISERROR(I153/J153-1),"",IF((I153/J153-1)&gt;10000%,"",I153/J153-1))</f>
        <v>1.0439107548676572</v>
      </c>
      <c r="L153" s="76">
        <f>IF(ISERROR(I153/F153),"",IF(I153/F153&gt;10000%,"",I153/F153))</f>
        <v>2.5351374237994215</v>
      </c>
    </row>
    <row r="154" spans="1:12" x14ac:dyDescent="0.2">
      <c r="A154" s="120" t="s">
        <v>2389</v>
      </c>
      <c r="B154" s="61" t="s">
        <v>454</v>
      </c>
      <c r="C154" s="61" t="s">
        <v>945</v>
      </c>
      <c r="D154" s="61" t="s">
        <v>237</v>
      </c>
      <c r="E154" s="61" t="s">
        <v>238</v>
      </c>
      <c r="F154" s="121">
        <v>18.642052011000001</v>
      </c>
      <c r="G154" s="121">
        <v>23.617819068999999</v>
      </c>
      <c r="H154" s="76">
        <f>IF(ISERROR(F154/G154-1),"",IF((F154/G154-1)&gt;10000%,"",F154/G154-1))</f>
        <v>-0.21067851538125437</v>
      </c>
      <c r="I154" s="121">
        <v>34.09673737</v>
      </c>
      <c r="J154" s="121">
        <v>38.47876686</v>
      </c>
      <c r="K154" s="76">
        <f>IF(ISERROR(I154/J154-1),"",IF((I154/J154-1)&gt;10000%,"",I154/J154-1))</f>
        <v>-0.11388175473355078</v>
      </c>
      <c r="L154" s="76">
        <f>IF(ISERROR(I154/F154),"",IF(I154/F154&gt;10000%,"",I154/F154))</f>
        <v>1.8290227572522997</v>
      </c>
    </row>
    <row r="155" spans="1:12" x14ac:dyDescent="0.2">
      <c r="A155" s="120" t="s">
        <v>1950</v>
      </c>
      <c r="B155" s="61" t="s">
        <v>41</v>
      </c>
      <c r="C155" s="61" t="s">
        <v>945</v>
      </c>
      <c r="D155" s="61" t="s">
        <v>237</v>
      </c>
      <c r="E155" s="61" t="s">
        <v>1089</v>
      </c>
      <c r="F155" s="121">
        <v>1.6006764529999999</v>
      </c>
      <c r="G155" s="121">
        <v>7.5955317309999995</v>
      </c>
      <c r="H155" s="76">
        <f>IF(ISERROR(F155/G155-1),"",IF((F155/G155-1)&gt;10000%,"",F155/G155-1))</f>
        <v>-0.78926077729791</v>
      </c>
      <c r="I155" s="121">
        <v>33.482964490000001</v>
      </c>
      <c r="J155" s="121">
        <v>5.2748398514541499</v>
      </c>
      <c r="K155" s="76">
        <f>IF(ISERROR(I155/J155-1),"",IF((I155/J155-1)&gt;10000%,"",I155/J155-1))</f>
        <v>5.3476741347454428</v>
      </c>
      <c r="L155" s="76">
        <f>IF(ISERROR(I155/F155),"",IF(I155/F155&gt;10000%,"",I155/F155))</f>
        <v>20.918009025025622</v>
      </c>
    </row>
    <row r="156" spans="1:12" x14ac:dyDescent="0.2">
      <c r="A156" s="120" t="s">
        <v>2829</v>
      </c>
      <c r="B156" s="120" t="s">
        <v>965</v>
      </c>
      <c r="C156" s="120" t="s">
        <v>946</v>
      </c>
      <c r="D156" s="120" t="s">
        <v>236</v>
      </c>
      <c r="E156" s="120" t="s">
        <v>238</v>
      </c>
      <c r="F156" s="121">
        <v>8.2506568339999991</v>
      </c>
      <c r="G156" s="121">
        <v>11.466881696</v>
      </c>
      <c r="H156" s="76">
        <f>IF(ISERROR(F156/G156-1),"",IF((F156/G156-1)&gt;10000%,"",F156/G156-1))</f>
        <v>-0.28047946662970447</v>
      </c>
      <c r="I156" s="121">
        <v>33.285818280000001</v>
      </c>
      <c r="J156" s="121">
        <v>15.429959859999999</v>
      </c>
      <c r="K156" s="76">
        <f>IF(ISERROR(I156/J156-1),"",IF((I156/J156-1)&gt;10000%,"",I156/J156-1))</f>
        <v>1.1572200175509728</v>
      </c>
      <c r="L156" s="76">
        <f>IF(ISERROR(I156/F156),"",IF(I156/F156&gt;10000%,"",I156/F156))</f>
        <v>4.0343234423267988</v>
      </c>
    </row>
    <row r="157" spans="1:12" x14ac:dyDescent="0.2">
      <c r="A157" s="120" t="s">
        <v>1796</v>
      </c>
      <c r="B157" s="61" t="s">
        <v>142</v>
      </c>
      <c r="C157" s="61" t="s">
        <v>704</v>
      </c>
      <c r="D157" s="61" t="s">
        <v>236</v>
      </c>
      <c r="E157" s="61" t="s">
        <v>1089</v>
      </c>
      <c r="F157" s="121">
        <v>4.5322767559999999</v>
      </c>
      <c r="G157" s="121">
        <v>9.2643837379999994</v>
      </c>
      <c r="H157" s="76">
        <f>IF(ISERROR(F157/G157-1),"",IF((F157/G157-1)&gt;10000%,"",F157/G157-1))</f>
        <v>-0.51078486338925866</v>
      </c>
      <c r="I157" s="121">
        <v>32.988017159999998</v>
      </c>
      <c r="J157" s="121">
        <v>21.66033075</v>
      </c>
      <c r="K157" s="76">
        <f>IF(ISERROR(I157/J157-1),"",IF((I157/J157-1)&gt;10000%,"",I157/J157-1))</f>
        <v>0.52296922612781427</v>
      </c>
      <c r="L157" s="76">
        <f>IF(ISERROR(I157/F157),"",IF(I157/F157&gt;10000%,"",I157/F157))</f>
        <v>7.2784648722806278</v>
      </c>
    </row>
    <row r="158" spans="1:12" x14ac:dyDescent="0.2">
      <c r="A158" s="120" t="s">
        <v>2479</v>
      </c>
      <c r="B158" s="61" t="s">
        <v>954</v>
      </c>
      <c r="C158" s="61" t="s">
        <v>704</v>
      </c>
      <c r="D158" s="61" t="s">
        <v>879</v>
      </c>
      <c r="E158" s="61" t="s">
        <v>1089</v>
      </c>
      <c r="F158" s="121">
        <v>6.4556710650000007</v>
      </c>
      <c r="G158" s="121">
        <v>9.3200239600000003</v>
      </c>
      <c r="H158" s="76">
        <f>IF(ISERROR(F158/G158-1),"",IF((F158/G158-1)&gt;10000%,"",F158/G158-1))</f>
        <v>-0.30733321151247339</v>
      </c>
      <c r="I158" s="121">
        <v>32.519923470000002</v>
      </c>
      <c r="J158" s="121">
        <v>61.850263479999995</v>
      </c>
      <c r="K158" s="76">
        <f>IF(ISERROR(I158/J158-1),"",IF((I158/J158-1)&gt;10000%,"",I158/J158-1))</f>
        <v>-0.47421527993141532</v>
      </c>
      <c r="L158" s="76">
        <f>IF(ISERROR(I158/F158),"",IF(I158/F158&gt;10000%,"",I158/F158))</f>
        <v>5.037419525029657</v>
      </c>
    </row>
    <row r="159" spans="1:12" x14ac:dyDescent="0.2">
      <c r="A159" s="120" t="s">
        <v>1804</v>
      </c>
      <c r="B159" s="61" t="s">
        <v>251</v>
      </c>
      <c r="C159" s="61" t="s">
        <v>704</v>
      </c>
      <c r="D159" s="61" t="s">
        <v>236</v>
      </c>
      <c r="E159" s="61" t="s">
        <v>1089</v>
      </c>
      <c r="F159" s="121">
        <v>0.54857441600000001</v>
      </c>
      <c r="G159" s="121">
        <v>1.0468552979999999</v>
      </c>
      <c r="H159" s="76">
        <f>IF(ISERROR(F159/G159-1),"",IF((F159/G159-1)&gt;10000%,"",F159/G159-1))</f>
        <v>-0.475978755566273</v>
      </c>
      <c r="I159" s="121">
        <v>32.488821620000003</v>
      </c>
      <c r="J159" s="121">
        <v>42.780254419999999</v>
      </c>
      <c r="K159" s="76">
        <f>IF(ISERROR(I159/J159-1),"",IF((I159/J159-1)&gt;10000%,"",I159/J159-1))</f>
        <v>-0.2405650209314486</v>
      </c>
      <c r="L159" s="76">
        <f>IF(ISERROR(I159/F159),"",IF(I159/F159&gt;10000%,"",I159/F159))</f>
        <v>59.224091886924604</v>
      </c>
    </row>
    <row r="160" spans="1:12" x14ac:dyDescent="0.2">
      <c r="A160" s="120" t="s">
        <v>1880</v>
      </c>
      <c r="B160" s="61" t="s">
        <v>366</v>
      </c>
      <c r="C160" s="61" t="s">
        <v>704</v>
      </c>
      <c r="D160" s="61" t="s">
        <v>236</v>
      </c>
      <c r="E160" s="61" t="s">
        <v>1089</v>
      </c>
      <c r="F160" s="121">
        <v>14.604303738</v>
      </c>
      <c r="G160" s="121">
        <v>13.210832051000001</v>
      </c>
      <c r="H160" s="76">
        <f>IF(ISERROR(F160/G160-1),"",IF((F160/G160-1)&gt;10000%,"",F160/G160-1))</f>
        <v>0.10547947938635094</v>
      </c>
      <c r="I160" s="121">
        <v>32.349736853951448</v>
      </c>
      <c r="J160" s="121">
        <v>19.878221190000001</v>
      </c>
      <c r="K160" s="76">
        <f>IF(ISERROR(I160/J160-1),"",IF((I160/J160-1)&gt;10000%,"",I160/J160-1))</f>
        <v>0.62739595986714369</v>
      </c>
      <c r="L160" s="76">
        <f>IF(ISERROR(I160/F160),"",IF(I160/F160&gt;10000%,"",I160/F160))</f>
        <v>2.2150824465378869</v>
      </c>
    </row>
    <row r="161" spans="1:12" x14ac:dyDescent="0.2">
      <c r="A161" s="120" t="s">
        <v>1933</v>
      </c>
      <c r="B161" s="61" t="s">
        <v>990</v>
      </c>
      <c r="C161" s="61" t="s">
        <v>945</v>
      </c>
      <c r="D161" s="61" t="s">
        <v>237</v>
      </c>
      <c r="E161" s="61" t="s">
        <v>238</v>
      </c>
      <c r="F161" s="121">
        <v>7.8534184519999997</v>
      </c>
      <c r="G161" s="121">
        <v>25.949790670000002</v>
      </c>
      <c r="H161" s="76">
        <f>IF(ISERROR(F161/G161-1),"",IF((F161/G161-1)&gt;10000%,"",F161/G161-1))</f>
        <v>-0.6973610095021241</v>
      </c>
      <c r="I161" s="121">
        <v>32.291076660000002</v>
      </c>
      <c r="J161" s="121">
        <v>11.428053589999999</v>
      </c>
      <c r="K161" s="76">
        <f>IF(ISERROR(I161/J161-1),"",IF((I161/J161-1)&gt;10000%,"",I161/J161-1))</f>
        <v>1.8255972380332532</v>
      </c>
      <c r="L161" s="76">
        <f>IF(ISERROR(I161/F161),"",IF(I161/F161&gt;10000%,"",I161/F161))</f>
        <v>4.1117224120123836</v>
      </c>
    </row>
    <row r="162" spans="1:12" x14ac:dyDescent="0.2">
      <c r="A162" s="120" t="s">
        <v>1929</v>
      </c>
      <c r="B162" s="61" t="s">
        <v>878</v>
      </c>
      <c r="C162" s="61" t="s">
        <v>945</v>
      </c>
      <c r="D162" s="61" t="s">
        <v>879</v>
      </c>
      <c r="E162" s="61" t="s">
        <v>1089</v>
      </c>
      <c r="F162" s="121">
        <v>15.485776333</v>
      </c>
      <c r="G162" s="121">
        <v>10.309621863</v>
      </c>
      <c r="H162" s="76">
        <f>IF(ISERROR(F162/G162-1),"",IF((F162/G162-1)&gt;10000%,"",F162/G162-1))</f>
        <v>0.50207025425215646</v>
      </c>
      <c r="I162" s="121">
        <v>31.652488819999999</v>
      </c>
      <c r="J162" s="121">
        <v>7.8126663299999999</v>
      </c>
      <c r="K162" s="76">
        <f>IF(ISERROR(I162/J162-1),"",IF((I162/J162-1)&gt;10000%,"",I162/J162-1))</f>
        <v>3.0514323129937129</v>
      </c>
      <c r="L162" s="76">
        <f>IF(ISERROR(I162/F162),"",IF(I162/F162&gt;10000%,"",I162/F162))</f>
        <v>2.0439717156800805</v>
      </c>
    </row>
    <row r="163" spans="1:12" x14ac:dyDescent="0.2">
      <c r="A163" s="120" t="s">
        <v>2419</v>
      </c>
      <c r="B163" s="61" t="s">
        <v>546</v>
      </c>
      <c r="C163" s="61" t="s">
        <v>945</v>
      </c>
      <c r="D163" s="61" t="s">
        <v>237</v>
      </c>
      <c r="E163" s="61" t="s">
        <v>238</v>
      </c>
      <c r="F163" s="121">
        <v>5.3103264890000004</v>
      </c>
      <c r="G163" s="121">
        <v>8.3259052689999997</v>
      </c>
      <c r="H163" s="76">
        <f>IF(ISERROR(F163/G163-1),"",IF((F163/G163-1)&gt;10000%,"",F163/G163-1))</f>
        <v>-0.36219230012476367</v>
      </c>
      <c r="I163" s="121">
        <v>31.3114052928638</v>
      </c>
      <c r="J163" s="121">
        <v>9.0592945399999998</v>
      </c>
      <c r="K163" s="76">
        <f>IF(ISERROR(I163/J163-1),"",IF((I163/J163-1)&gt;10000%,"",I163/J163-1))</f>
        <v>2.4562741231795515</v>
      </c>
      <c r="L163" s="76">
        <f>IF(ISERROR(I163/F163),"",IF(I163/F163&gt;10000%,"",I163/F163))</f>
        <v>5.8963239562997414</v>
      </c>
    </row>
    <row r="164" spans="1:12" x14ac:dyDescent="0.2">
      <c r="A164" s="120" t="s">
        <v>2463</v>
      </c>
      <c r="B164" s="61" t="s">
        <v>2340</v>
      </c>
      <c r="C164" s="61" t="s">
        <v>2091</v>
      </c>
      <c r="D164" s="61" t="s">
        <v>237</v>
      </c>
      <c r="E164" s="61" t="s">
        <v>238</v>
      </c>
      <c r="F164" s="121">
        <v>2.7784121499999999</v>
      </c>
      <c r="G164" s="121">
        <v>3.2758322049999999</v>
      </c>
      <c r="H164" s="76">
        <f>IF(ISERROR(F164/G164-1),"",IF((F164/G164-1)&gt;10000%,"",F164/G164-1))</f>
        <v>-0.15184540106809286</v>
      </c>
      <c r="I164" s="121">
        <v>30.566059758851701</v>
      </c>
      <c r="J164" s="121">
        <v>6.1173026008756999</v>
      </c>
      <c r="K164" s="76">
        <f>IF(ISERROR(I164/J164-1),"",IF((I164/J164-1)&gt;10000%,"",I164/J164-1))</f>
        <v>3.9966564927613897</v>
      </c>
      <c r="L164" s="76">
        <f>IF(ISERROR(I164/F164),"",IF(I164/F164&gt;10000%,"",I164/F164))</f>
        <v>11.001269109355032</v>
      </c>
    </row>
    <row r="165" spans="1:12" x14ac:dyDescent="0.2">
      <c r="A165" s="120" t="s">
        <v>2486</v>
      </c>
      <c r="B165" s="61" t="s">
        <v>433</v>
      </c>
      <c r="C165" s="61" t="s">
        <v>947</v>
      </c>
      <c r="D165" s="61" t="s">
        <v>237</v>
      </c>
      <c r="E165" s="61" t="s">
        <v>1089</v>
      </c>
      <c r="F165" s="121">
        <v>3.5365629100000002</v>
      </c>
      <c r="G165" s="121">
        <v>1.4673432800000001</v>
      </c>
      <c r="H165" s="76">
        <f>IF(ISERROR(F165/G165-1),"",IF((F165/G165-1)&gt;10000%,"",F165/G165-1))</f>
        <v>1.4101810109492576</v>
      </c>
      <c r="I165" s="121">
        <v>30.307003219999999</v>
      </c>
      <c r="J165" s="121">
        <v>1.3807025800000001</v>
      </c>
      <c r="K165" s="76">
        <f>IF(ISERROR(I165/J165-1),"",IF((I165/J165-1)&gt;10000%,"",I165/J165-1))</f>
        <v>20.950421226851041</v>
      </c>
      <c r="L165" s="76">
        <f>IF(ISERROR(I165/F165),"",IF(I165/F165&gt;10000%,"",I165/F165))</f>
        <v>8.5696208412704298</v>
      </c>
    </row>
    <row r="166" spans="1:12" x14ac:dyDescent="0.2">
      <c r="A166" s="120" t="s">
        <v>2841</v>
      </c>
      <c r="B166" s="120" t="s">
        <v>271</v>
      </c>
      <c r="C166" s="120" t="s">
        <v>946</v>
      </c>
      <c r="D166" s="120" t="s">
        <v>236</v>
      </c>
      <c r="E166" s="120" t="s">
        <v>238</v>
      </c>
      <c r="F166" s="121">
        <v>3.8486886249999999</v>
      </c>
      <c r="G166" s="121">
        <v>3.864117749</v>
      </c>
      <c r="H166" s="76">
        <f>IF(ISERROR(F166/G166-1),"",IF((F166/G166-1)&gt;10000%,"",F166/G166-1))</f>
        <v>-3.9929228357477031E-3</v>
      </c>
      <c r="I166" s="121">
        <v>30.09176691</v>
      </c>
      <c r="J166" s="121">
        <v>0.28604080999999998</v>
      </c>
      <c r="K166" s="76" t="str">
        <f>IF(ISERROR(I166/J166-1),"",IF((I166/J166-1)&gt;10000%,"",I166/J166-1))</f>
        <v/>
      </c>
      <c r="L166" s="76">
        <f>IF(ISERROR(I166/F166),"",IF(I166/F166&gt;10000%,"",I166/F166))</f>
        <v>7.818706536697289</v>
      </c>
    </row>
    <row r="167" spans="1:12" x14ac:dyDescent="0.2">
      <c r="A167" s="120" t="s">
        <v>1938</v>
      </c>
      <c r="B167" s="61" t="s">
        <v>1007</v>
      </c>
      <c r="C167" s="61" t="s">
        <v>945</v>
      </c>
      <c r="D167" s="61" t="s">
        <v>879</v>
      </c>
      <c r="E167" s="61" t="s">
        <v>238</v>
      </c>
      <c r="F167" s="121">
        <v>12.521250989</v>
      </c>
      <c r="G167" s="121">
        <v>9.8036792349999988</v>
      </c>
      <c r="H167" s="76">
        <f>IF(ISERROR(F167/G167-1),"",IF((F167/G167-1)&gt;10000%,"",F167/G167-1))</f>
        <v>0.27719917072541822</v>
      </c>
      <c r="I167" s="121">
        <v>29.686796284633349</v>
      </c>
      <c r="J167" s="121">
        <v>14.876530164143151</v>
      </c>
      <c r="K167" s="76">
        <f>IF(ISERROR(I167/J167-1),"",IF((I167/J167-1)&gt;10000%,"",I167/J167-1))</f>
        <v>0.99554573257864454</v>
      </c>
      <c r="L167" s="76">
        <f>IF(ISERROR(I167/F167),"",IF(I167/F167&gt;10000%,"",I167/F167))</f>
        <v>2.3709129631466848</v>
      </c>
    </row>
    <row r="168" spans="1:12" x14ac:dyDescent="0.2">
      <c r="A168" s="120" t="s">
        <v>520</v>
      </c>
      <c r="B168" s="61" t="s">
        <v>61</v>
      </c>
      <c r="C168" s="61" t="s">
        <v>525</v>
      </c>
      <c r="D168" s="61" t="s">
        <v>236</v>
      </c>
      <c r="E168" s="61" t="s">
        <v>1089</v>
      </c>
      <c r="F168" s="121">
        <v>5.8468770580000005</v>
      </c>
      <c r="G168" s="121">
        <v>5.3189244919999998</v>
      </c>
      <c r="H168" s="76">
        <f>IF(ISERROR(F168/G168-1),"",IF((F168/G168-1)&gt;10000%,"",F168/G168-1))</f>
        <v>9.9259270702954039E-2</v>
      </c>
      <c r="I168" s="121">
        <v>29.292041680000001</v>
      </c>
      <c r="J168" s="121">
        <v>27.776999449999998</v>
      </c>
      <c r="K168" s="76">
        <f>IF(ISERROR(I168/J168-1),"",IF((I168/J168-1)&gt;10000%,"",I168/J168-1))</f>
        <v>5.4543048565312224E-2</v>
      </c>
      <c r="L168" s="76">
        <f>IF(ISERROR(I168/F168),"",IF(I168/F168&gt;10000%,"",I168/F168))</f>
        <v>5.0098610573521656</v>
      </c>
    </row>
    <row r="169" spans="1:12" x14ac:dyDescent="0.2">
      <c r="A169" s="120" t="s">
        <v>2815</v>
      </c>
      <c r="B169" s="120" t="s">
        <v>597</v>
      </c>
      <c r="C169" s="120" t="s">
        <v>946</v>
      </c>
      <c r="D169" s="120" t="s">
        <v>236</v>
      </c>
      <c r="E169" s="120" t="s">
        <v>238</v>
      </c>
      <c r="F169" s="121">
        <v>27.014930945</v>
      </c>
      <c r="G169" s="121">
        <v>37.766367705</v>
      </c>
      <c r="H169" s="76">
        <f>IF(ISERROR(F169/G169-1),"",IF((F169/G169-1)&gt;10000%,"",F169/G169-1))</f>
        <v>-0.28468283855046472</v>
      </c>
      <c r="I169" s="121">
        <v>28.711161629999999</v>
      </c>
      <c r="J169" s="121">
        <v>26.39935663</v>
      </c>
      <c r="K169" s="76">
        <f>IF(ISERROR(I169/J169-1),"",IF((I169/J169-1)&gt;10000%,"",I169/J169-1))</f>
        <v>8.7570505311969749E-2</v>
      </c>
      <c r="L169" s="76">
        <f>IF(ISERROR(I169/F169),"",IF(I169/F169&gt;10000%,"",I169/F169))</f>
        <v>1.0627886367155028</v>
      </c>
    </row>
    <row r="170" spans="1:12" x14ac:dyDescent="0.2">
      <c r="A170" s="120" t="s">
        <v>2836</v>
      </c>
      <c r="B170" s="61" t="s">
        <v>326</v>
      </c>
      <c r="C170" s="61" t="s">
        <v>946</v>
      </c>
      <c r="D170" s="61" t="s">
        <v>236</v>
      </c>
      <c r="E170" s="61" t="s">
        <v>1089</v>
      </c>
      <c r="F170" s="121">
        <v>5.914754576</v>
      </c>
      <c r="G170" s="121">
        <v>7.1677493590000001</v>
      </c>
      <c r="H170" s="76">
        <f>IF(ISERROR(F170/G170-1),"",IF((F170/G170-1)&gt;10000%,"",F170/G170-1))</f>
        <v>-0.17481007220581857</v>
      </c>
      <c r="I170" s="121">
        <v>28.536614620000002</v>
      </c>
      <c r="J170" s="121">
        <v>1.6019837299999999</v>
      </c>
      <c r="K170" s="76">
        <f>IF(ISERROR(I170/J170-1),"",IF((I170/J170-1)&gt;10000%,"",I170/J170-1))</f>
        <v>16.813298653164225</v>
      </c>
      <c r="L170" s="76">
        <f>IF(ISERROR(I170/F170),"",IF(I170/F170&gt;10000%,"",I170/F170))</f>
        <v>4.8246489779629362</v>
      </c>
    </row>
    <row r="171" spans="1:12" x14ac:dyDescent="0.2">
      <c r="A171" s="120" t="s">
        <v>2369</v>
      </c>
      <c r="B171" s="61" t="s">
        <v>658</v>
      </c>
      <c r="C171" s="61" t="s">
        <v>945</v>
      </c>
      <c r="D171" s="61" t="s">
        <v>237</v>
      </c>
      <c r="E171" s="61" t="s">
        <v>238</v>
      </c>
      <c r="F171" s="121">
        <v>36.383758343000004</v>
      </c>
      <c r="G171" s="121">
        <v>35.058095815999998</v>
      </c>
      <c r="H171" s="76">
        <f>IF(ISERROR(F171/G171-1),"",IF((F171/G171-1)&gt;10000%,"",F171/G171-1))</f>
        <v>3.781330663130289E-2</v>
      </c>
      <c r="I171" s="121">
        <v>27.944466070000001</v>
      </c>
      <c r="J171" s="121">
        <v>26.115533379999999</v>
      </c>
      <c r="K171" s="76">
        <f>IF(ISERROR(I171/J171-1),"",IF((I171/J171-1)&gt;10000%,"",I171/J171-1))</f>
        <v>7.0032369754341239E-2</v>
      </c>
      <c r="L171" s="76">
        <f>IF(ISERROR(I171/F171),"",IF(I171/F171&gt;10000%,"",I171/F171))</f>
        <v>0.76804781426260582</v>
      </c>
    </row>
    <row r="172" spans="1:12" x14ac:dyDescent="0.2">
      <c r="A172" s="120" t="s">
        <v>2427</v>
      </c>
      <c r="B172" s="61" t="s">
        <v>545</v>
      </c>
      <c r="C172" s="61" t="s">
        <v>945</v>
      </c>
      <c r="D172" s="61" t="s">
        <v>237</v>
      </c>
      <c r="E172" s="61" t="s">
        <v>238</v>
      </c>
      <c r="F172" s="121">
        <v>24.192150196</v>
      </c>
      <c r="G172" s="121">
        <v>29.76193001</v>
      </c>
      <c r="H172" s="76">
        <f>IF(ISERROR(F172/G172-1),"",IF((F172/G172-1)&gt;10000%,"",F172/G172-1))</f>
        <v>-0.18714444298903177</v>
      </c>
      <c r="I172" s="121">
        <v>27.244625421179201</v>
      </c>
      <c r="J172" s="121">
        <v>61.157385454096506</v>
      </c>
      <c r="K172" s="76">
        <f>IF(ISERROR(I172/J172-1),"",IF((I172/J172-1)&gt;10000%,"",I172/J172-1))</f>
        <v>-0.55451618444957129</v>
      </c>
      <c r="L172" s="76">
        <f>IF(ISERROR(I172/F172),"",IF(I172/F172&gt;10000%,"",I172/F172))</f>
        <v>1.1261762679401646</v>
      </c>
    </row>
    <row r="173" spans="1:12" x14ac:dyDescent="0.2">
      <c r="A173" s="120" t="s">
        <v>2434</v>
      </c>
      <c r="B173" s="120" t="s">
        <v>274</v>
      </c>
      <c r="C173" s="120" t="s">
        <v>945</v>
      </c>
      <c r="D173" s="120" t="s">
        <v>237</v>
      </c>
      <c r="E173" s="120" t="s">
        <v>238</v>
      </c>
      <c r="F173" s="121">
        <v>9.1514480349999996</v>
      </c>
      <c r="G173" s="121">
        <v>19.476101478999997</v>
      </c>
      <c r="H173" s="76">
        <f>IF(ISERROR(F173/G173-1),"",IF((F173/G173-1)&gt;10000%,"",F173/G173-1))</f>
        <v>-0.53011910289810826</v>
      </c>
      <c r="I173" s="121">
        <v>27.063918019999999</v>
      </c>
      <c r="J173" s="121">
        <v>79.524423859999999</v>
      </c>
      <c r="K173" s="76">
        <f>IF(ISERROR(I173/J173-1),"",IF((I173/J173-1)&gt;10000%,"",I173/J173-1))</f>
        <v>-0.65967791143454124</v>
      </c>
      <c r="L173" s="76">
        <f>IF(ISERROR(I173/F173),"",IF(I173/F173&gt;10000%,"",I173/F173))</f>
        <v>2.9573372341178357</v>
      </c>
    </row>
    <row r="174" spans="1:12" x14ac:dyDescent="0.2">
      <c r="A174" s="120" t="s">
        <v>2849</v>
      </c>
      <c r="B174" s="61" t="s">
        <v>602</v>
      </c>
      <c r="C174" s="61" t="s">
        <v>946</v>
      </c>
      <c r="D174" s="61" t="s">
        <v>236</v>
      </c>
      <c r="E174" s="61" t="s">
        <v>1089</v>
      </c>
      <c r="F174" s="121">
        <v>2.62676036</v>
      </c>
      <c r="G174" s="121">
        <v>0.37965259999999995</v>
      </c>
      <c r="H174" s="76">
        <f>IF(ISERROR(F174/G174-1),"",IF((F174/G174-1)&gt;10000%,"",F174/G174-1))</f>
        <v>5.9188525509900378</v>
      </c>
      <c r="I174" s="121">
        <v>26.693157800000002</v>
      </c>
      <c r="J174" s="121">
        <v>8.61395862</v>
      </c>
      <c r="K174" s="76">
        <f>IF(ISERROR(I174/J174-1),"",IF((I174/J174-1)&gt;10000%,"",I174/J174-1))</f>
        <v>2.0988258682858638</v>
      </c>
      <c r="L174" s="76">
        <f>IF(ISERROR(I174/F174),"",IF(I174/F174&gt;10000%,"",I174/F174))</f>
        <v>10.16200724149804</v>
      </c>
    </row>
    <row r="175" spans="1:12" x14ac:dyDescent="0.2">
      <c r="A175" s="120" t="s">
        <v>1925</v>
      </c>
      <c r="B175" s="61" t="s">
        <v>540</v>
      </c>
      <c r="C175" s="61" t="s">
        <v>945</v>
      </c>
      <c r="D175" s="61" t="s">
        <v>237</v>
      </c>
      <c r="E175" s="61" t="s">
        <v>238</v>
      </c>
      <c r="F175" s="121">
        <v>1.8233888200000001</v>
      </c>
      <c r="G175" s="121">
        <v>1.3742325399999999</v>
      </c>
      <c r="H175" s="76">
        <f>IF(ISERROR(F175/G175-1),"",IF((F175/G175-1)&gt;10000%,"",F175/G175-1))</f>
        <v>0.3268415402243352</v>
      </c>
      <c r="I175" s="121">
        <v>26.024409460000001</v>
      </c>
      <c r="J175" s="121">
        <v>5.7473361199999999</v>
      </c>
      <c r="K175" s="76">
        <f>IF(ISERROR(I175/J175-1),"",IF((I175/J175-1)&gt;10000%,"",I175/J175-1))</f>
        <v>3.5280820395101582</v>
      </c>
      <c r="L175" s="76">
        <f>IF(ISERROR(I175/F175),"",IF(I175/F175&gt;10000%,"",I175/F175))</f>
        <v>14.272550744278448</v>
      </c>
    </row>
    <row r="176" spans="1:12" x14ac:dyDescent="0.2">
      <c r="A176" s="120" t="s">
        <v>519</v>
      </c>
      <c r="B176" s="61" t="s">
        <v>68</v>
      </c>
      <c r="C176" s="61" t="s">
        <v>525</v>
      </c>
      <c r="D176" s="61" t="s">
        <v>236</v>
      </c>
      <c r="E176" s="61" t="s">
        <v>1089</v>
      </c>
      <c r="F176" s="121">
        <v>3.8543480649999999</v>
      </c>
      <c r="G176" s="121">
        <v>4.123438342</v>
      </c>
      <c r="H176" s="76">
        <f>IF(ISERROR(F176/G176-1),"",IF((F176/G176-1)&gt;10000%,"",F176/G176-1))</f>
        <v>-6.525871243402237E-2</v>
      </c>
      <c r="I176" s="121">
        <v>25.854500010000002</v>
      </c>
      <c r="J176" s="121">
        <v>143.65261106</v>
      </c>
      <c r="K176" s="76">
        <f>IF(ISERROR(I176/J176-1),"",IF((I176/J176-1)&gt;10000%,"",I176/J176-1))</f>
        <v>-0.82002067474289597</v>
      </c>
      <c r="L176" s="76">
        <f>IF(ISERROR(I176/F176),"",IF(I176/F176&gt;10000%,"",I176/F176))</f>
        <v>6.7078788874247666</v>
      </c>
    </row>
    <row r="177" spans="1:12" x14ac:dyDescent="0.2">
      <c r="A177" s="120" t="s">
        <v>2869</v>
      </c>
      <c r="B177" s="61" t="s">
        <v>354</v>
      </c>
      <c r="C177" s="61" t="s">
        <v>946</v>
      </c>
      <c r="D177" s="61" t="s">
        <v>236</v>
      </c>
      <c r="E177" s="61" t="s">
        <v>1089</v>
      </c>
      <c r="F177" s="121">
        <v>1.24812704</v>
      </c>
      <c r="G177" s="121">
        <v>2.0751035199999999</v>
      </c>
      <c r="H177" s="76">
        <f>IF(ISERROR(F177/G177-1),"",IF((F177/G177-1)&gt;10000%,"",F177/G177-1))</f>
        <v>-0.39852299995134699</v>
      </c>
      <c r="I177" s="121">
        <v>25.183105309999998</v>
      </c>
      <c r="J177" s="121">
        <v>24.459008670000003</v>
      </c>
      <c r="K177" s="76">
        <f>IF(ISERROR(I177/J177-1),"",IF((I177/J177-1)&gt;10000%,"",I177/J177-1))</f>
        <v>2.9604496640459832E-2</v>
      </c>
      <c r="L177" s="76">
        <f>IF(ISERROR(I177/F177),"",IF(I177/F177&gt;10000%,"",I177/F177))</f>
        <v>20.17671639419013</v>
      </c>
    </row>
    <row r="178" spans="1:12" x14ac:dyDescent="0.2">
      <c r="A178" s="61" t="s">
        <v>2612</v>
      </c>
      <c r="B178" s="61" t="s">
        <v>2613</v>
      </c>
      <c r="C178" s="61" t="s">
        <v>942</v>
      </c>
      <c r="D178" s="61" t="s">
        <v>236</v>
      </c>
      <c r="E178" s="61" t="s">
        <v>1089</v>
      </c>
      <c r="F178" s="121">
        <v>8.5620000000000002E-3</v>
      </c>
      <c r="G178" s="121">
        <v>5.0931749999999998E-2</v>
      </c>
      <c r="H178" s="76">
        <f>IF(ISERROR(F178/G178-1),"",IF((F178/G178-1)&gt;10000%,"",F178/G178-1))</f>
        <v>-0.83189267990987936</v>
      </c>
      <c r="I178" s="121">
        <v>25.110240079999997</v>
      </c>
      <c r="J178" s="121">
        <v>5.0139659199999995</v>
      </c>
      <c r="K178" s="76">
        <f>IF(ISERROR(I178/J178-1),"",IF((I178/J178-1)&gt;10000%,"",I178/J178-1))</f>
        <v>4.0080595840986488</v>
      </c>
      <c r="L178" s="76" t="str">
        <f>IF(ISERROR(I178/F178),"",IF(I178/F178&gt;10000%,"",I178/F178))</f>
        <v/>
      </c>
    </row>
    <row r="179" spans="1:12" x14ac:dyDescent="0.2">
      <c r="A179" s="120" t="s">
        <v>2822</v>
      </c>
      <c r="B179" s="120" t="s">
        <v>564</v>
      </c>
      <c r="C179" s="120" t="s">
        <v>946</v>
      </c>
      <c r="D179" s="61" t="s">
        <v>237</v>
      </c>
      <c r="E179" s="120" t="s">
        <v>1089</v>
      </c>
      <c r="F179" s="121">
        <v>12.15143101</v>
      </c>
      <c r="G179" s="121">
        <v>12.711735279999999</v>
      </c>
      <c r="H179" s="76">
        <f>IF(ISERROR(F179/G179-1),"",IF((F179/G179-1)&gt;10000%,"",F179/G179-1))</f>
        <v>-4.4077716980273629E-2</v>
      </c>
      <c r="I179" s="121">
        <v>25.047973249999998</v>
      </c>
      <c r="J179" s="121">
        <v>21.20802385</v>
      </c>
      <c r="K179" s="76">
        <f>IF(ISERROR(I179/J179-1),"",IF((I179/J179-1)&gt;10000%,"",I179/J179-1))</f>
        <v>0.18106116001939521</v>
      </c>
      <c r="L179" s="76">
        <f>IF(ISERROR(I179/F179),"",IF(I179/F179&gt;10000%,"",I179/F179))</f>
        <v>2.0613188051174229</v>
      </c>
    </row>
    <row r="180" spans="1:12" x14ac:dyDescent="0.2">
      <c r="A180" s="120" t="s">
        <v>1881</v>
      </c>
      <c r="B180" s="61" t="s">
        <v>1882</v>
      </c>
      <c r="C180" s="61" t="s">
        <v>171</v>
      </c>
      <c r="D180" s="61" t="s">
        <v>879</v>
      </c>
      <c r="E180" s="61" t="s">
        <v>238</v>
      </c>
      <c r="F180" s="121">
        <v>0.92487467000000001</v>
      </c>
      <c r="G180" s="121">
        <v>0.25071069000000001</v>
      </c>
      <c r="H180" s="76">
        <f>IF(ISERROR(F180/G180-1),"",IF((F180/G180-1)&gt;10000%,"",F180/G180-1))</f>
        <v>2.6890117050852518</v>
      </c>
      <c r="I180" s="121">
        <v>24.9509887369457</v>
      </c>
      <c r="J180" s="121">
        <v>0.24962083999999998</v>
      </c>
      <c r="K180" s="76">
        <f>IF(ISERROR(I180/J180-1),"",IF((I180/J180-1)&gt;10000%,"",I180/J180-1))</f>
        <v>98.955551535463556</v>
      </c>
      <c r="L180" s="76">
        <f>IF(ISERROR(I180/F180),"",IF(I180/F180&gt;10000%,"",I180/F180))</f>
        <v>26.977697137003112</v>
      </c>
    </row>
    <row r="181" spans="1:12" x14ac:dyDescent="0.2">
      <c r="A181" s="120" t="s">
        <v>1848</v>
      </c>
      <c r="B181" s="61" t="s">
        <v>550</v>
      </c>
      <c r="C181" s="61" t="s">
        <v>704</v>
      </c>
      <c r="D181" s="61" t="s">
        <v>236</v>
      </c>
      <c r="E181" s="61" t="s">
        <v>1089</v>
      </c>
      <c r="F181" s="121">
        <v>17.269496105000002</v>
      </c>
      <c r="G181" s="121">
        <v>8.4552696999999988</v>
      </c>
      <c r="H181" s="76">
        <f>IF(ISERROR(F181/G181-1),"",IF((F181/G181-1)&gt;10000%,"",F181/G181-1))</f>
        <v>1.0424536079552853</v>
      </c>
      <c r="I181" s="121">
        <v>24.87700122</v>
      </c>
      <c r="J181" s="121">
        <v>7.6518386600000001</v>
      </c>
      <c r="K181" s="76">
        <f>IF(ISERROR(I181/J181-1),"",IF((I181/J181-1)&gt;10000%,"",I181/J181-1))</f>
        <v>2.2511141864562001</v>
      </c>
      <c r="L181" s="76">
        <f>IF(ISERROR(I181/F181),"",IF(I181/F181&gt;10000%,"",I181/F181))</f>
        <v>1.4405169131019064</v>
      </c>
    </row>
    <row r="182" spans="1:12" x14ac:dyDescent="0.2">
      <c r="A182" s="120" t="s">
        <v>1789</v>
      </c>
      <c r="B182" s="61" t="s">
        <v>147</v>
      </c>
      <c r="C182" s="61" t="s">
        <v>704</v>
      </c>
      <c r="D182" s="61" t="s">
        <v>236</v>
      </c>
      <c r="E182" s="61" t="s">
        <v>1089</v>
      </c>
      <c r="F182" s="121">
        <v>3.241535029</v>
      </c>
      <c r="G182" s="121">
        <v>4.3553416689999995</v>
      </c>
      <c r="H182" s="76">
        <f>IF(ISERROR(F182/G182-1),"",IF((F182/G182-1)&gt;10000%,"",F182/G182-1))</f>
        <v>-0.25573347044796446</v>
      </c>
      <c r="I182" s="121">
        <v>24.83933961</v>
      </c>
      <c r="J182" s="121">
        <v>16.22602144</v>
      </c>
      <c r="K182" s="76">
        <f>IF(ISERROR(I182/J182-1),"",IF((I182/J182-1)&gt;10000%,"",I182/J182-1))</f>
        <v>0.5308336490155654</v>
      </c>
      <c r="L182" s="76">
        <f>IF(ISERROR(I182/F182),"",IF(I182/F182&gt;10000%,"",I182/F182))</f>
        <v>7.662832388907681</v>
      </c>
    </row>
    <row r="183" spans="1:12" x14ac:dyDescent="0.2">
      <c r="A183" s="120" t="s">
        <v>1900</v>
      </c>
      <c r="B183" s="61" t="s">
        <v>541</v>
      </c>
      <c r="C183" s="61" t="s">
        <v>945</v>
      </c>
      <c r="D183" s="61" t="s">
        <v>237</v>
      </c>
      <c r="E183" s="61" t="s">
        <v>238</v>
      </c>
      <c r="F183" s="121">
        <v>14.624467460000002</v>
      </c>
      <c r="G183" s="121">
        <v>13.773188573000001</v>
      </c>
      <c r="H183" s="76">
        <f>IF(ISERROR(F183/G183-1),"",IF((F183/G183-1)&gt;10000%,"",F183/G183-1))</f>
        <v>6.1806957952263097E-2</v>
      </c>
      <c r="I183" s="121">
        <v>24.75437624943255</v>
      </c>
      <c r="J183" s="121">
        <v>50.405519719977995</v>
      </c>
      <c r="K183" s="76">
        <f>IF(ISERROR(I183/J183-1),"",IF((I183/J183-1)&gt;10000%,"",I183/J183-1))</f>
        <v>-0.50889552598698296</v>
      </c>
      <c r="L183" s="76">
        <f>IF(ISERROR(I183/F183),"",IF(I183/F183&gt;10000%,"",I183/F183))</f>
        <v>1.6926685581638641</v>
      </c>
    </row>
    <row r="184" spans="1:12" x14ac:dyDescent="0.2">
      <c r="A184" s="120" t="s">
        <v>1828</v>
      </c>
      <c r="B184" s="61" t="s">
        <v>154</v>
      </c>
      <c r="C184" s="61" t="s">
        <v>704</v>
      </c>
      <c r="D184" s="61" t="s">
        <v>236</v>
      </c>
      <c r="E184" s="61" t="s">
        <v>1089</v>
      </c>
      <c r="F184" s="121">
        <v>3.3828426030000003</v>
      </c>
      <c r="G184" s="121">
        <v>5.3027798700000002</v>
      </c>
      <c r="H184" s="76">
        <f>IF(ISERROR(F184/G184-1),"",IF((F184/G184-1)&gt;10000%,"",F184/G184-1))</f>
        <v>-0.36206241142723505</v>
      </c>
      <c r="I184" s="121">
        <v>24.661933149999999</v>
      </c>
      <c r="J184" s="121">
        <v>7.7821113400000002</v>
      </c>
      <c r="K184" s="76">
        <f>IF(ISERROR(I184/J184-1),"",IF((I184/J184-1)&gt;10000%,"",I184/J184-1))</f>
        <v>2.1690542672189523</v>
      </c>
      <c r="L184" s="76">
        <f>IF(ISERROR(I184/F184),"",IF(I184/F184&gt;10000%,"",I184/F184))</f>
        <v>7.2902987351906647</v>
      </c>
    </row>
    <row r="185" spans="1:12" x14ac:dyDescent="0.2">
      <c r="A185" s="120" t="s">
        <v>1923</v>
      </c>
      <c r="B185" s="61" t="s">
        <v>1677</v>
      </c>
      <c r="C185" s="61" t="s">
        <v>945</v>
      </c>
      <c r="D185" s="61" t="s">
        <v>879</v>
      </c>
      <c r="E185" s="61" t="s">
        <v>238</v>
      </c>
      <c r="F185" s="121">
        <v>9.0050097200000003</v>
      </c>
      <c r="G185" s="121">
        <v>19.082595724000001</v>
      </c>
      <c r="H185" s="76">
        <f>IF(ISERROR(F185/G185-1),"",IF((F185/G185-1)&gt;10000%,"",F185/G185-1))</f>
        <v>-0.5281035216464558</v>
      </c>
      <c r="I185" s="121">
        <v>24.434619059999999</v>
      </c>
      <c r="J185" s="121">
        <v>126.47668105</v>
      </c>
      <c r="K185" s="76">
        <f>IF(ISERROR(I185/J185-1),"",IF((I185/J185-1)&gt;10000%,"",I185/J185-1))</f>
        <v>-0.80680534263592618</v>
      </c>
      <c r="L185" s="76">
        <f>IF(ISERROR(I185/F185),"",IF(I185/F185&gt;10000%,"",I185/F185))</f>
        <v>2.7134472721035552</v>
      </c>
    </row>
    <row r="186" spans="1:12" x14ac:dyDescent="0.2">
      <c r="A186" s="120" t="s">
        <v>2086</v>
      </c>
      <c r="B186" s="61" t="s">
        <v>2087</v>
      </c>
      <c r="C186" s="61" t="s">
        <v>171</v>
      </c>
      <c r="D186" s="61" t="s">
        <v>879</v>
      </c>
      <c r="E186" s="61" t="s">
        <v>238</v>
      </c>
      <c r="F186" s="121">
        <v>0</v>
      </c>
      <c r="G186" s="121">
        <v>0</v>
      </c>
      <c r="H186" s="76" t="str">
        <f>IF(ISERROR(F186/G186-1),"",IF((F186/G186-1)&gt;10000%,"",F186/G186-1))</f>
        <v/>
      </c>
      <c r="I186" s="121">
        <v>24.3990974929735</v>
      </c>
      <c r="J186" s="121">
        <v>0.55392265579070998</v>
      </c>
      <c r="K186" s="76">
        <f>IF(ISERROR(I186/J186-1),"",IF((I186/J186-1)&gt;10000%,"",I186/J186-1))</f>
        <v>43.047841766183822</v>
      </c>
      <c r="L186" s="76" t="str">
        <f>IF(ISERROR(I186/F186),"",IF(I186/F186&gt;10000%,"",I186/F186))</f>
        <v/>
      </c>
    </row>
    <row r="187" spans="1:12" x14ac:dyDescent="0.2">
      <c r="A187" s="120" t="s">
        <v>2934</v>
      </c>
      <c r="B187" s="61" t="s">
        <v>249</v>
      </c>
      <c r="C187" s="61" t="s">
        <v>946</v>
      </c>
      <c r="D187" s="61" t="s">
        <v>236</v>
      </c>
      <c r="E187" s="61" t="s">
        <v>1089</v>
      </c>
      <c r="F187" s="121">
        <v>22.084519167</v>
      </c>
      <c r="G187" s="121">
        <v>48.165312071000002</v>
      </c>
      <c r="H187" s="76">
        <f>IF(ISERROR(F187/G187-1),"",IF((F187/G187-1)&gt;10000%,"",F187/G187-1))</f>
        <v>-0.541484977104572</v>
      </c>
      <c r="I187" s="121">
        <v>24.237008620000001</v>
      </c>
      <c r="J187" s="121">
        <v>23.952421600000001</v>
      </c>
      <c r="K187" s="76">
        <f>IF(ISERROR(I187/J187-1),"",IF((I187/J187-1)&gt;10000%,"",I187/J187-1))</f>
        <v>1.1881346477301546E-2</v>
      </c>
      <c r="L187" s="76">
        <f>IF(ISERROR(I187/F187),"",IF(I187/F187&gt;10000%,"",I187/F187))</f>
        <v>1.0974659867721448</v>
      </c>
    </row>
    <row r="188" spans="1:12" x14ac:dyDescent="0.2">
      <c r="A188" s="120" t="s">
        <v>2417</v>
      </c>
      <c r="B188" s="120" t="s">
        <v>980</v>
      </c>
      <c r="C188" s="120" t="s">
        <v>945</v>
      </c>
      <c r="D188" s="120" t="s">
        <v>237</v>
      </c>
      <c r="E188" s="120" t="s">
        <v>238</v>
      </c>
      <c r="F188" s="121">
        <v>21.884028991000001</v>
      </c>
      <c r="G188" s="121">
        <v>15.188862426999998</v>
      </c>
      <c r="H188" s="76">
        <f>IF(ISERROR(F188/G188-1),"",IF((F188/G188-1)&gt;10000%,"",F188/G188-1))</f>
        <v>0.44079447003868788</v>
      </c>
      <c r="I188" s="121">
        <v>24.21546287</v>
      </c>
      <c r="J188" s="121">
        <v>22.60291831</v>
      </c>
      <c r="K188" s="76">
        <f>IF(ISERROR(I188/J188-1),"",IF((I188/J188-1)&gt;10000%,"",I188/J188-1))</f>
        <v>7.1342316858552524E-2</v>
      </c>
      <c r="L188" s="76">
        <f>IF(ISERROR(I188/F188),"",IF(I188/F188&gt;10000%,"",I188/F188))</f>
        <v>1.1065358613790368</v>
      </c>
    </row>
    <row r="189" spans="1:12" x14ac:dyDescent="0.2">
      <c r="A189" s="120" t="s">
        <v>2430</v>
      </c>
      <c r="B189" s="61" t="s">
        <v>596</v>
      </c>
      <c r="C189" s="61" t="s">
        <v>944</v>
      </c>
      <c r="D189" s="61" t="s">
        <v>236</v>
      </c>
      <c r="E189" s="61" t="s">
        <v>1089</v>
      </c>
      <c r="F189" s="121">
        <v>24.589844807999999</v>
      </c>
      <c r="G189" s="121">
        <v>51.350012685999999</v>
      </c>
      <c r="H189" s="76">
        <f>IF(ISERROR(F189/G189-1),"",IF((F189/G189-1)&gt;10000%,"",F189/G189-1))</f>
        <v>-0.52113264395153425</v>
      </c>
      <c r="I189" s="121">
        <v>24.17748181</v>
      </c>
      <c r="J189" s="121">
        <v>72.042459969999996</v>
      </c>
      <c r="K189" s="76">
        <f>IF(ISERROR(I189/J189-1),"",IF((I189/J189-1)&gt;10000%,"",I189/J189-1))</f>
        <v>-0.6643995524296642</v>
      </c>
      <c r="L189" s="76">
        <f>IF(ISERROR(I189/F189),"",IF(I189/F189&gt;10000%,"",I189/F189))</f>
        <v>0.98323035378141788</v>
      </c>
    </row>
    <row r="190" spans="1:12" x14ac:dyDescent="0.2">
      <c r="A190" s="120" t="s">
        <v>2596</v>
      </c>
      <c r="B190" s="61" t="s">
        <v>2234</v>
      </c>
      <c r="C190" s="61" t="s">
        <v>2091</v>
      </c>
      <c r="D190" s="61" t="s">
        <v>236</v>
      </c>
      <c r="E190" s="61" t="s">
        <v>238</v>
      </c>
      <c r="F190" s="121">
        <v>1.594398E-2</v>
      </c>
      <c r="G190" s="121">
        <v>2.8138409999999999E-2</v>
      </c>
      <c r="H190" s="76">
        <f>IF(ISERROR(F190/G190-1),"",IF((F190/G190-1)&gt;10000%,"",F190/G190-1))</f>
        <v>-0.43337310103875804</v>
      </c>
      <c r="I190" s="121">
        <v>23.876456620000003</v>
      </c>
      <c r="J190" s="121">
        <v>0.10830463999999999</v>
      </c>
      <c r="K190" s="76" t="str">
        <f>IF(ISERROR(I190/J190-1),"",IF((I190/J190-1)&gt;10000%,"",I190/J190-1))</f>
        <v/>
      </c>
      <c r="L190" s="76" t="str">
        <f>IF(ISERROR(I190/F190),"",IF(I190/F190&gt;10000%,"",I190/F190))</f>
        <v/>
      </c>
    </row>
    <row r="191" spans="1:12" x14ac:dyDescent="0.2">
      <c r="A191" s="120" t="s">
        <v>1790</v>
      </c>
      <c r="B191" s="61" t="s">
        <v>141</v>
      </c>
      <c r="C191" s="61" t="s">
        <v>704</v>
      </c>
      <c r="D191" s="61" t="s">
        <v>236</v>
      </c>
      <c r="E191" s="61" t="s">
        <v>1089</v>
      </c>
      <c r="F191" s="121">
        <v>0.418636063</v>
      </c>
      <c r="G191" s="121">
        <v>1.0851153849999999</v>
      </c>
      <c r="H191" s="76">
        <f>IF(ISERROR(F191/G191-1),"",IF((F191/G191-1)&gt;10000%,"",F191/G191-1))</f>
        <v>-0.61420133859773807</v>
      </c>
      <c r="I191" s="121">
        <v>23.588471300000002</v>
      </c>
      <c r="J191" s="121">
        <v>33.731231940000001</v>
      </c>
      <c r="K191" s="76">
        <f>IF(ISERROR(I191/J191-1),"",IF((I191/J191-1)&gt;10000%,"",I191/J191-1))</f>
        <v>-0.30069345400848702</v>
      </c>
      <c r="L191" s="76">
        <f>IF(ISERROR(I191/F191),"",IF(I191/F191&gt;10000%,"",I191/F191))</f>
        <v>56.346008824375943</v>
      </c>
    </row>
    <row r="192" spans="1:12" x14ac:dyDescent="0.2">
      <c r="A192" s="120" t="s">
        <v>2436</v>
      </c>
      <c r="B192" s="61" t="s">
        <v>114</v>
      </c>
      <c r="C192" s="61" t="s">
        <v>704</v>
      </c>
      <c r="D192" s="61" t="s">
        <v>236</v>
      </c>
      <c r="E192" s="61" t="s">
        <v>1089</v>
      </c>
      <c r="F192" s="121">
        <v>17.529757877999998</v>
      </c>
      <c r="G192" s="121">
        <v>8.2233900000000002</v>
      </c>
      <c r="H192" s="76">
        <f>IF(ISERROR(F192/G192-1),"",IF((F192/G192-1)&gt;10000%,"",F192/G192-1))</f>
        <v>1.131694821478733</v>
      </c>
      <c r="I192" s="121">
        <v>23.339294469999999</v>
      </c>
      <c r="J192" s="121">
        <v>22.349339839999999</v>
      </c>
      <c r="K192" s="76">
        <f>IF(ISERROR(I192/J192-1),"",IF((I192/J192-1)&gt;10000%,"",I192/J192-1))</f>
        <v>4.4294580380768833E-2</v>
      </c>
      <c r="L192" s="76">
        <f>IF(ISERROR(I192/F192),"",IF(I192/F192&gt;10000%,"",I192/F192))</f>
        <v>1.3314099733967815</v>
      </c>
    </row>
    <row r="193" spans="1:12" x14ac:dyDescent="0.2">
      <c r="A193" s="120" t="s">
        <v>2589</v>
      </c>
      <c r="B193" s="61" t="s">
        <v>255</v>
      </c>
      <c r="C193" s="61" t="s">
        <v>942</v>
      </c>
      <c r="D193" s="61" t="s">
        <v>236</v>
      </c>
      <c r="E193" s="61" t="s">
        <v>1089</v>
      </c>
      <c r="F193" s="121">
        <v>0</v>
      </c>
      <c r="G193" s="121">
        <v>7.2625410000000001E-2</v>
      </c>
      <c r="H193" s="76">
        <f>IF(ISERROR(F193/G193-1),"",IF((F193/G193-1)&gt;10000%,"",F193/G193-1))</f>
        <v>-1</v>
      </c>
      <c r="I193" s="121">
        <v>23.278783899999997</v>
      </c>
      <c r="J193" s="121">
        <v>27.608525050000001</v>
      </c>
      <c r="K193" s="76">
        <f>IF(ISERROR(I193/J193-1),"",IF((I193/J193-1)&gt;10000%,"",I193/J193-1))</f>
        <v>-0.15682623907502091</v>
      </c>
      <c r="L193" s="76" t="str">
        <f>IF(ISERROR(I193/F193),"",IF(I193/F193&gt;10000%,"",I193/F193))</f>
        <v/>
      </c>
    </row>
    <row r="194" spans="1:12" x14ac:dyDescent="0.2">
      <c r="A194" s="120" t="s">
        <v>2824</v>
      </c>
      <c r="B194" s="61" t="s">
        <v>561</v>
      </c>
      <c r="C194" s="61" t="s">
        <v>946</v>
      </c>
      <c r="D194" s="61" t="s">
        <v>236</v>
      </c>
      <c r="E194" s="61" t="s">
        <v>1089</v>
      </c>
      <c r="F194" s="121">
        <v>11.164528807</v>
      </c>
      <c r="G194" s="121">
        <v>16.478602272</v>
      </c>
      <c r="H194" s="76">
        <f>IF(ISERROR(F194/G194-1),"",IF((F194/G194-1)&gt;10000%,"",F194/G194-1))</f>
        <v>-0.32248326510249792</v>
      </c>
      <c r="I194" s="121">
        <v>23.206339649999997</v>
      </c>
      <c r="J194" s="121">
        <v>7.0567129800000004</v>
      </c>
      <c r="K194" s="76">
        <f>IF(ISERROR(I194/J194-1),"",IF((I194/J194-1)&gt;10000%,"",I194/J194-1))</f>
        <v>2.288548041527402</v>
      </c>
      <c r="L194" s="76">
        <f>IF(ISERROR(I194/F194),"",IF(I194/F194&gt;10000%,"",I194/F194))</f>
        <v>2.0785776140816576</v>
      </c>
    </row>
    <row r="195" spans="1:12" x14ac:dyDescent="0.2">
      <c r="A195" s="120" t="s">
        <v>2249</v>
      </c>
      <c r="B195" s="120" t="s">
        <v>506</v>
      </c>
      <c r="C195" s="120" t="s">
        <v>941</v>
      </c>
      <c r="D195" s="120" t="s">
        <v>236</v>
      </c>
      <c r="E195" s="120" t="s">
        <v>1089</v>
      </c>
      <c r="F195" s="121">
        <v>1.410748023</v>
      </c>
      <c r="G195" s="121">
        <v>4.5835348409999996</v>
      </c>
      <c r="H195" s="76">
        <f>IF(ISERROR(F195/G195-1),"",IF((F195/G195-1)&gt;10000%,"",F195/G195-1))</f>
        <v>-0.69221396325369389</v>
      </c>
      <c r="I195" s="121">
        <v>22.737533149999997</v>
      </c>
      <c r="J195" s="121">
        <v>16.880783079999997</v>
      </c>
      <c r="K195" s="76">
        <f>IF(ISERROR(I195/J195-1),"",IF((I195/J195-1)&gt;10000%,"",I195/J195-1))</f>
        <v>0.34694777145374012</v>
      </c>
      <c r="L195" s="76">
        <f>IF(ISERROR(I195/F195),"",IF(I195/F195&gt;10000%,"",I195/F195))</f>
        <v>16.117359570455339</v>
      </c>
    </row>
    <row r="196" spans="1:12" x14ac:dyDescent="0.2">
      <c r="A196" s="120" t="s">
        <v>2468</v>
      </c>
      <c r="B196" s="61" t="s">
        <v>118</v>
      </c>
      <c r="C196" s="61" t="s">
        <v>704</v>
      </c>
      <c r="D196" s="61" t="s">
        <v>236</v>
      </c>
      <c r="E196" s="61" t="s">
        <v>1089</v>
      </c>
      <c r="F196" s="121">
        <v>4.9476361180000001</v>
      </c>
      <c r="G196" s="121">
        <v>12.198759417</v>
      </c>
      <c r="H196" s="76">
        <f>IF(ISERROR(F196/G196-1),"",IF((F196/G196-1)&gt;10000%,"",F196/G196-1))</f>
        <v>-0.59441481310754829</v>
      </c>
      <c r="I196" s="121">
        <v>22.64975909</v>
      </c>
      <c r="J196" s="121">
        <v>78.49045074</v>
      </c>
      <c r="K196" s="76">
        <f>IF(ISERROR(I196/J196-1),"",IF((I196/J196-1)&gt;10000%,"",I196/J196-1))</f>
        <v>-0.71143293386061146</v>
      </c>
      <c r="L196" s="76">
        <f>IF(ISERROR(I196/F196),"",IF(I196/F196&gt;10000%,"",I196/F196))</f>
        <v>4.5778950896566313</v>
      </c>
    </row>
    <row r="197" spans="1:12" x14ac:dyDescent="0.2">
      <c r="A197" s="120" t="s">
        <v>1761</v>
      </c>
      <c r="B197" s="61" t="s">
        <v>189</v>
      </c>
      <c r="C197" s="61" t="s">
        <v>704</v>
      </c>
      <c r="D197" s="61" t="s">
        <v>236</v>
      </c>
      <c r="E197" s="61" t="s">
        <v>238</v>
      </c>
      <c r="F197" s="121">
        <v>6.5094544570000004</v>
      </c>
      <c r="G197" s="121">
        <v>0.78775366000000002</v>
      </c>
      <c r="H197" s="76">
        <f>IF(ISERROR(F197/G197-1),"",IF((F197/G197-1)&gt;10000%,"",F197/G197-1))</f>
        <v>7.2633122351979935</v>
      </c>
      <c r="I197" s="121">
        <v>22.465535760000002</v>
      </c>
      <c r="J197" s="121">
        <v>14.732932470000002</v>
      </c>
      <c r="K197" s="76">
        <f>IF(ISERROR(I197/J197-1),"",IF((I197/J197-1)&gt;10000%,"",I197/J197-1))</f>
        <v>0.5248516074953542</v>
      </c>
      <c r="L197" s="76">
        <f>IF(ISERROR(I197/F197),"",IF(I197/F197&gt;10000%,"",I197/F197))</f>
        <v>3.4512163666559625</v>
      </c>
    </row>
    <row r="198" spans="1:12" x14ac:dyDescent="0.2">
      <c r="A198" s="120" t="s">
        <v>2835</v>
      </c>
      <c r="B198" s="61" t="s">
        <v>510</v>
      </c>
      <c r="C198" s="61" t="s">
        <v>946</v>
      </c>
      <c r="D198" s="61" t="s">
        <v>236</v>
      </c>
      <c r="E198" s="61" t="s">
        <v>238</v>
      </c>
      <c r="F198" s="121">
        <v>6.0811285700000006</v>
      </c>
      <c r="G198" s="121">
        <v>5.01451987</v>
      </c>
      <c r="H198" s="76">
        <f>IF(ISERROR(F198/G198-1),"",IF((F198/G198-1)&gt;10000%,"",F198/G198-1))</f>
        <v>0.21270405296050821</v>
      </c>
      <c r="I198" s="121">
        <v>22.44678128</v>
      </c>
      <c r="J198" s="121">
        <v>11.21230841</v>
      </c>
      <c r="K198" s="76">
        <f>IF(ISERROR(I198/J198-1),"",IF((I198/J198-1)&gt;10000%,"",I198/J198-1))</f>
        <v>1.0019767972115563</v>
      </c>
      <c r="L198" s="76">
        <f>IF(ISERROR(I198/F198),"",IF(I198/F198&gt;10000%,"",I198/F198))</f>
        <v>3.6912196513549453</v>
      </c>
    </row>
    <row r="199" spans="1:12" x14ac:dyDescent="0.2">
      <c r="A199" s="120" t="s">
        <v>1904</v>
      </c>
      <c r="B199" s="61" t="s">
        <v>38</v>
      </c>
      <c r="C199" s="61" t="s">
        <v>945</v>
      </c>
      <c r="D199" s="61" t="s">
        <v>237</v>
      </c>
      <c r="E199" s="61" t="s">
        <v>238</v>
      </c>
      <c r="F199" s="121">
        <v>20.023148307</v>
      </c>
      <c r="G199" s="121">
        <v>31.808621083999999</v>
      </c>
      <c r="H199" s="76">
        <f>IF(ISERROR(F199/G199-1),"",IF((F199/G199-1)&gt;10000%,"",F199/G199-1))</f>
        <v>-0.37051190448894344</v>
      </c>
      <c r="I199" s="121">
        <v>21.759902520000001</v>
      </c>
      <c r="J199" s="121">
        <v>38.539080270000007</v>
      </c>
      <c r="K199" s="76">
        <f>IF(ISERROR(I199/J199-1),"",IF((I199/J199-1)&gt;10000%,"",I199/J199-1))</f>
        <v>-0.43538085580784935</v>
      </c>
      <c r="L199" s="76">
        <f>IF(ISERROR(I199/F199),"",IF(I199/F199&gt;10000%,"",I199/F199))</f>
        <v>1.0867373195449408</v>
      </c>
    </row>
    <row r="200" spans="1:12" x14ac:dyDescent="0.2">
      <c r="A200" s="120" t="s">
        <v>1787</v>
      </c>
      <c r="B200" s="61" t="s">
        <v>331</v>
      </c>
      <c r="C200" s="61" t="s">
        <v>704</v>
      </c>
      <c r="D200" s="61" t="s">
        <v>236</v>
      </c>
      <c r="E200" s="61" t="s">
        <v>1089</v>
      </c>
      <c r="F200" s="121">
        <v>14.092925819</v>
      </c>
      <c r="G200" s="121">
        <v>4.6410614289999996</v>
      </c>
      <c r="H200" s="76">
        <f>IF(ISERROR(F200/G200-1),"",IF((F200/G200-1)&gt;10000%,"",F200/G200-1))</f>
        <v>2.0365738602250252</v>
      </c>
      <c r="I200" s="121">
        <v>20.742255109999999</v>
      </c>
      <c r="J200" s="121">
        <v>2.5491287999999996</v>
      </c>
      <c r="K200" s="76">
        <f>IF(ISERROR(I200/J200-1),"",IF((I200/J200-1)&gt;10000%,"",I200/J200-1))</f>
        <v>7.1369976715182073</v>
      </c>
      <c r="L200" s="76">
        <f>IF(ISERROR(I200/F200),"",IF(I200/F200&gt;10000%,"",I200/F200))</f>
        <v>1.471820356993252</v>
      </c>
    </row>
    <row r="201" spans="1:12" x14ac:dyDescent="0.2">
      <c r="A201" s="120" t="s">
        <v>2688</v>
      </c>
      <c r="B201" s="61" t="s">
        <v>113</v>
      </c>
      <c r="C201" s="61" t="s">
        <v>704</v>
      </c>
      <c r="D201" s="61" t="s">
        <v>236</v>
      </c>
      <c r="E201" s="61" t="s">
        <v>238</v>
      </c>
      <c r="F201" s="121">
        <v>11.229540271999999</v>
      </c>
      <c r="G201" s="121">
        <v>6.6725842039999996</v>
      </c>
      <c r="H201" s="76">
        <f>IF(ISERROR(F201/G201-1),"",IF((F201/G201-1)&gt;10000%,"",F201/G201-1))</f>
        <v>0.68293721423077014</v>
      </c>
      <c r="I201" s="121">
        <v>20.335996680000001</v>
      </c>
      <c r="J201" s="121">
        <v>2.14610178</v>
      </c>
      <c r="K201" s="76">
        <f>IF(ISERROR(I201/J201-1),"",IF((I201/J201-1)&gt;10000%,"",I201/J201-1))</f>
        <v>8.4757838931572014</v>
      </c>
      <c r="L201" s="76">
        <f>IF(ISERROR(I201/F201),"",IF(I201/F201&gt;10000%,"",I201/F201))</f>
        <v>1.8109375973926782</v>
      </c>
    </row>
    <row r="202" spans="1:12" x14ac:dyDescent="0.2">
      <c r="A202" s="120" t="s">
        <v>2167</v>
      </c>
      <c r="B202" s="61" t="s">
        <v>99</v>
      </c>
      <c r="C202" s="61" t="s">
        <v>1039</v>
      </c>
      <c r="D202" s="61" t="s">
        <v>237</v>
      </c>
      <c r="E202" s="61" t="s">
        <v>238</v>
      </c>
      <c r="F202" s="121">
        <v>28.36891829</v>
      </c>
      <c r="G202" s="121">
        <v>7.3733505800000003</v>
      </c>
      <c r="H202" s="76">
        <f>IF(ISERROR(F202/G202-1),"",IF((F202/G202-1)&gt;10000%,"",F202/G202-1))</f>
        <v>2.8474934810437289</v>
      </c>
      <c r="I202" s="121">
        <v>20.23029447</v>
      </c>
      <c r="J202" s="121">
        <v>31.214937550000002</v>
      </c>
      <c r="K202" s="76">
        <f>IF(ISERROR(I202/J202-1),"",IF((I202/J202-1)&gt;10000%,"",I202/J202-1))</f>
        <v>-0.35190341362704414</v>
      </c>
      <c r="L202" s="76">
        <f>IF(ISERROR(I202/F202),"",IF(I202/F202&gt;10000%,"",I202/F202))</f>
        <v>0.71311476395387086</v>
      </c>
    </row>
    <row r="203" spans="1:12" x14ac:dyDescent="0.2">
      <c r="A203" s="120" t="s">
        <v>1808</v>
      </c>
      <c r="B203" s="61" t="s">
        <v>367</v>
      </c>
      <c r="C203" s="61" t="s">
        <v>704</v>
      </c>
      <c r="D203" s="61" t="s">
        <v>236</v>
      </c>
      <c r="E203" s="61" t="s">
        <v>1089</v>
      </c>
      <c r="F203" s="121">
        <v>5.7699885110000002</v>
      </c>
      <c r="G203" s="121">
        <v>0.50871750599999999</v>
      </c>
      <c r="H203" s="76">
        <f>IF(ISERROR(F203/G203-1),"",IF((F203/G203-1)&gt;10000%,"",F203/G203-1))</f>
        <v>10.342225189710692</v>
      </c>
      <c r="I203" s="121">
        <v>20.189761780000001</v>
      </c>
      <c r="J203" s="121">
        <v>3.5653745400000001</v>
      </c>
      <c r="K203" s="76">
        <f>IF(ISERROR(I203/J203-1),"",IF((I203/J203-1)&gt;10000%,"",I203/J203-1))</f>
        <v>4.6627323591086176</v>
      </c>
      <c r="L203" s="76">
        <f>IF(ISERROR(I203/F203),"",IF(I203/F203&gt;10000%,"",I203/F203))</f>
        <v>3.4990991301819596</v>
      </c>
    </row>
    <row r="204" spans="1:12" x14ac:dyDescent="0.2">
      <c r="A204" s="120" t="s">
        <v>1729</v>
      </c>
      <c r="B204" s="61" t="s">
        <v>1698</v>
      </c>
      <c r="C204" s="61" t="s">
        <v>171</v>
      </c>
      <c r="D204" s="61" t="s">
        <v>879</v>
      </c>
      <c r="E204" s="61" t="s">
        <v>238</v>
      </c>
      <c r="F204" s="121">
        <v>0.54586955000000004</v>
      </c>
      <c r="G204" s="121">
        <v>0.24032879999999998</v>
      </c>
      <c r="H204" s="76">
        <f>IF(ISERROR(F204/G204-1),"",IF((F204/G204-1)&gt;10000%,"",F204/G204-1))</f>
        <v>1.2713447160723148</v>
      </c>
      <c r="I204" s="121">
        <v>20.150653062255049</v>
      </c>
      <c r="J204" s="121">
        <v>2.74748485716291</v>
      </c>
      <c r="K204" s="76">
        <f>IF(ISERROR(I204/J204-1),"",IF((I204/J204-1)&gt;10000%,"",I204/J204-1))</f>
        <v>6.3342180611917493</v>
      </c>
      <c r="L204" s="76">
        <f>IF(ISERROR(I204/F204),"",IF(I204/F204&gt;10000%,"",I204/F204))</f>
        <v>36.914777646518381</v>
      </c>
    </row>
    <row r="205" spans="1:12" x14ac:dyDescent="0.2">
      <c r="A205" s="120" t="s">
        <v>1967</v>
      </c>
      <c r="B205" s="61" t="s">
        <v>198</v>
      </c>
      <c r="C205" s="61" t="s">
        <v>945</v>
      </c>
      <c r="D205" s="61" t="s">
        <v>237</v>
      </c>
      <c r="E205" s="61" t="s">
        <v>1089</v>
      </c>
      <c r="F205" s="121">
        <v>15.687337019999999</v>
      </c>
      <c r="G205" s="121">
        <v>37.502434737000002</v>
      </c>
      <c r="H205" s="76">
        <f>IF(ISERROR(F205/G205-1),"",IF((F205/G205-1)&gt;10000%,"",F205/G205-1))</f>
        <v>-0.58169817159836745</v>
      </c>
      <c r="I205" s="121">
        <v>19.587290620000001</v>
      </c>
      <c r="J205" s="121">
        <v>40.608271950000002</v>
      </c>
      <c r="K205" s="76">
        <f>IF(ISERROR(I205/J205-1),"",IF((I205/J205-1)&gt;10000%,"",I205/J205-1))</f>
        <v>-0.51765269292627458</v>
      </c>
      <c r="L205" s="76">
        <f>IF(ISERROR(I205/F205),"",IF(I205/F205&gt;10000%,"",I205/F205))</f>
        <v>1.2486052027203787</v>
      </c>
    </row>
    <row r="206" spans="1:12" x14ac:dyDescent="0.2">
      <c r="A206" s="120" t="s">
        <v>1784</v>
      </c>
      <c r="B206" s="61" t="s">
        <v>176</v>
      </c>
      <c r="C206" s="61" t="s">
        <v>704</v>
      </c>
      <c r="D206" s="61" t="s">
        <v>236</v>
      </c>
      <c r="E206" s="61" t="s">
        <v>1089</v>
      </c>
      <c r="F206" s="121">
        <v>10.380208292999999</v>
      </c>
      <c r="G206" s="121">
        <v>5.789288999</v>
      </c>
      <c r="H206" s="76">
        <f>IF(ISERROR(F206/G206-1),"",IF((F206/G206-1)&gt;10000%,"",F206/G206-1))</f>
        <v>0.79300226587289058</v>
      </c>
      <c r="I206" s="121">
        <v>19.475495370000001</v>
      </c>
      <c r="J206" s="121">
        <v>20.956343059999998</v>
      </c>
      <c r="K206" s="76">
        <f>IF(ISERROR(I206/J206-1),"",IF((I206/J206-1)&gt;10000%,"",I206/J206-1))</f>
        <v>-7.0663459066316547E-2</v>
      </c>
      <c r="L206" s="76">
        <f>IF(ISERROR(I206/F206),"",IF(I206/F206&gt;10000%,"",I206/F206))</f>
        <v>1.8762143128797812</v>
      </c>
    </row>
    <row r="207" spans="1:12" x14ac:dyDescent="0.2">
      <c r="A207" s="120" t="s">
        <v>1740</v>
      </c>
      <c r="B207" s="61" t="s">
        <v>1553</v>
      </c>
      <c r="C207" s="61" t="s">
        <v>171</v>
      </c>
      <c r="D207" s="61" t="s">
        <v>237</v>
      </c>
      <c r="E207" s="61" t="s">
        <v>238</v>
      </c>
      <c r="F207" s="121">
        <v>10.190566449999999</v>
      </c>
      <c r="G207" s="121">
        <v>13.569446630000002</v>
      </c>
      <c r="H207" s="76">
        <f>IF(ISERROR(F207/G207-1),"",IF((F207/G207-1)&gt;10000%,"",F207/G207-1))</f>
        <v>-0.24900648288264082</v>
      </c>
      <c r="I207" s="121">
        <v>19.45219241772935</v>
      </c>
      <c r="J207" s="121">
        <v>82.093113421319501</v>
      </c>
      <c r="K207" s="76">
        <f>IF(ISERROR(I207/J207-1),"",IF((I207/J207-1)&gt;10000%,"",I207/J207-1))</f>
        <v>-0.76304720813917093</v>
      </c>
      <c r="L207" s="76">
        <f>IF(ISERROR(I207/F207),"",IF(I207/F207&gt;10000%,"",I207/F207))</f>
        <v>1.9088430965218182</v>
      </c>
    </row>
    <row r="208" spans="1:12" x14ac:dyDescent="0.2">
      <c r="A208" s="120" t="s">
        <v>2443</v>
      </c>
      <c r="B208" s="61" t="s">
        <v>311</v>
      </c>
      <c r="C208" s="61" t="s">
        <v>2052</v>
      </c>
      <c r="D208" s="61" t="s">
        <v>237</v>
      </c>
      <c r="E208" s="61" t="s">
        <v>238</v>
      </c>
      <c r="F208" s="121">
        <v>7.1152573700000001</v>
      </c>
      <c r="G208" s="121">
        <v>13.003010780999999</v>
      </c>
      <c r="H208" s="76">
        <f>IF(ISERROR(F208/G208-1),"",IF((F208/G208-1)&gt;10000%,"",F208/G208-1))</f>
        <v>-0.4527992408960535</v>
      </c>
      <c r="I208" s="121">
        <v>19.074656300000001</v>
      </c>
      <c r="J208" s="121">
        <v>22.375536530000002</v>
      </c>
      <c r="K208" s="76">
        <f>IF(ISERROR(I208/J208-1),"",IF((I208/J208-1)&gt;10000%,"",I208/J208-1))</f>
        <v>-0.14752183598254032</v>
      </c>
      <c r="L208" s="76">
        <f>IF(ISERROR(I208/F208),"",IF(I208/F208&gt;10000%,"",I208/F208))</f>
        <v>2.6808104483225463</v>
      </c>
    </row>
    <row r="209" spans="1:12" x14ac:dyDescent="0.2">
      <c r="A209" s="120" t="s">
        <v>2376</v>
      </c>
      <c r="B209" s="61" t="s">
        <v>442</v>
      </c>
      <c r="C209" s="61" t="s">
        <v>945</v>
      </c>
      <c r="D209" s="61" t="s">
        <v>237</v>
      </c>
      <c r="E209" s="61" t="s">
        <v>238</v>
      </c>
      <c r="F209" s="121">
        <v>7.8811659220000001</v>
      </c>
      <c r="G209" s="121">
        <v>10.98463508</v>
      </c>
      <c r="H209" s="76">
        <f>IF(ISERROR(F209/G209-1),"",IF((F209/G209-1)&gt;10000%,"",F209/G209-1))</f>
        <v>-0.28252819828767584</v>
      </c>
      <c r="I209" s="121">
        <v>18.907591480000001</v>
      </c>
      <c r="J209" s="121">
        <v>20.786381120000001</v>
      </c>
      <c r="K209" s="76">
        <f>IF(ISERROR(I209/J209-1),"",IF((I209/J209-1)&gt;10000%,"",I209/J209-1))</f>
        <v>-9.0385605322721996E-2</v>
      </c>
      <c r="L209" s="76">
        <f>IF(ISERROR(I209/F209),"",IF(I209/F209&gt;10000%,"",I209/F209))</f>
        <v>2.3990855752979541</v>
      </c>
    </row>
    <row r="210" spans="1:12" x14ac:dyDescent="0.2">
      <c r="A210" s="120" t="s">
        <v>2057</v>
      </c>
      <c r="B210" s="61" t="s">
        <v>511</v>
      </c>
      <c r="C210" s="61" t="s">
        <v>2052</v>
      </c>
      <c r="D210" s="61" t="s">
        <v>237</v>
      </c>
      <c r="E210" s="61" t="s">
        <v>238</v>
      </c>
      <c r="F210" s="121">
        <v>6.8771097269999997</v>
      </c>
      <c r="G210" s="121">
        <v>9.0085697269999994</v>
      </c>
      <c r="H210" s="76">
        <f>IF(ISERROR(F210/G210-1),"",IF((F210/G210-1)&gt;10000%,"",F210/G210-1))</f>
        <v>-0.23660359686307386</v>
      </c>
      <c r="I210" s="121">
        <v>18.759606229999999</v>
      </c>
      <c r="J210" s="121">
        <v>44.499627140000001</v>
      </c>
      <c r="K210" s="76">
        <f>IF(ISERROR(I210/J210-1),"",IF((I210/J210-1)&gt;10000%,"",I210/J210-1))</f>
        <v>-0.57843228279238112</v>
      </c>
      <c r="L210" s="76">
        <f>IF(ISERROR(I210/F210),"",IF(I210/F210&gt;10000%,"",I210/F210))</f>
        <v>2.7278329086925153</v>
      </c>
    </row>
    <row r="211" spans="1:12" x14ac:dyDescent="0.2">
      <c r="A211" s="120" t="s">
        <v>2447</v>
      </c>
      <c r="B211" s="61" t="s">
        <v>173</v>
      </c>
      <c r="C211" s="61" t="s">
        <v>704</v>
      </c>
      <c r="D211" s="61" t="s">
        <v>236</v>
      </c>
      <c r="E211" s="61" t="s">
        <v>1089</v>
      </c>
      <c r="F211" s="121">
        <v>5.2890304409999995</v>
      </c>
      <c r="G211" s="121">
        <v>10.407290453</v>
      </c>
      <c r="H211" s="76">
        <f>IF(ISERROR(F211/G211-1),"",IF((F211/G211-1)&gt;10000%,"",F211/G211-1))</f>
        <v>-0.49179563452316388</v>
      </c>
      <c r="I211" s="121">
        <v>18.33385732</v>
      </c>
      <c r="J211" s="121">
        <v>35.88451319</v>
      </c>
      <c r="K211" s="76">
        <f>IF(ISERROR(I211/J211-1),"",IF((I211/J211-1)&gt;10000%,"",I211/J211-1))</f>
        <v>-0.48908719416293689</v>
      </c>
      <c r="L211" s="76">
        <f>IF(ISERROR(I211/F211),"",IF(I211/F211&gt;10000%,"",I211/F211))</f>
        <v>3.466392853003434</v>
      </c>
    </row>
    <row r="212" spans="1:12" x14ac:dyDescent="0.2">
      <c r="A212" s="120" t="s">
        <v>2248</v>
      </c>
      <c r="B212" s="61" t="s">
        <v>28</v>
      </c>
      <c r="C212" s="61" t="s">
        <v>941</v>
      </c>
      <c r="D212" s="61" t="s">
        <v>236</v>
      </c>
      <c r="E212" s="61" t="s">
        <v>1089</v>
      </c>
      <c r="F212" s="121">
        <v>3.9091963409999999</v>
      </c>
      <c r="G212" s="121">
        <v>8.2390406699999996</v>
      </c>
      <c r="H212" s="76">
        <f>IF(ISERROR(F212/G212-1),"",IF((F212/G212-1)&gt;10000%,"",F212/G212-1))</f>
        <v>-0.5255277285820219</v>
      </c>
      <c r="I212" s="121">
        <v>18.25776879118435</v>
      </c>
      <c r="J212" s="121">
        <v>87.798233947055991</v>
      </c>
      <c r="K212" s="76">
        <f>IF(ISERROR(I212/J212-1),"",IF((I212/J212-1)&gt;10000%,"",I212/J212-1))</f>
        <v>-0.79204856441424398</v>
      </c>
      <c r="L212" s="76">
        <f>IF(ISERROR(I212/F212),"",IF(I212/F212&gt;10000%,"",I212/F212))</f>
        <v>4.6704660494268966</v>
      </c>
    </row>
    <row r="213" spans="1:12" x14ac:dyDescent="0.2">
      <c r="A213" s="120" t="s">
        <v>2646</v>
      </c>
      <c r="B213" s="61" t="s">
        <v>219</v>
      </c>
      <c r="C213" s="61" t="s">
        <v>940</v>
      </c>
      <c r="D213" s="61" t="s">
        <v>236</v>
      </c>
      <c r="E213" s="61" t="s">
        <v>1089</v>
      </c>
      <c r="F213" s="121">
        <v>0.13342461999999999</v>
      </c>
      <c r="G213" s="121">
        <v>1.5307722699999999</v>
      </c>
      <c r="H213" s="76">
        <f>IF(ISERROR(F213/G213-1),"",IF((F213/G213-1)&gt;10000%,"",F213/G213-1))</f>
        <v>-0.91283836099278171</v>
      </c>
      <c r="I213" s="121">
        <v>18.220054649999998</v>
      </c>
      <c r="J213" s="121">
        <v>1.31842273</v>
      </c>
      <c r="K213" s="76">
        <f>IF(ISERROR(I213/J213-1),"",IF((I213/J213-1)&gt;10000%,"",I213/J213-1))</f>
        <v>12.819584747298766</v>
      </c>
      <c r="L213" s="76" t="str">
        <f>IF(ISERROR(I213/F213),"",IF(I213/F213&gt;10000%,"",I213/F213))</f>
        <v/>
      </c>
    </row>
    <row r="214" spans="1:12" x14ac:dyDescent="0.2">
      <c r="A214" s="120" t="s">
        <v>1738</v>
      </c>
      <c r="B214" s="61" t="s">
        <v>1435</v>
      </c>
      <c r="C214" s="61" t="s">
        <v>171</v>
      </c>
      <c r="D214" s="61" t="s">
        <v>237</v>
      </c>
      <c r="E214" s="61" t="s">
        <v>238</v>
      </c>
      <c r="F214" s="121">
        <v>8.5366310999999993</v>
      </c>
      <c r="G214" s="121">
        <v>0.45381524000000001</v>
      </c>
      <c r="H214" s="76">
        <f>IF(ISERROR(F214/G214-1),"",IF((F214/G214-1)&gt;10000%,"",F214/G214-1))</f>
        <v>17.81080745547461</v>
      </c>
      <c r="I214" s="121">
        <v>18.1346257611326</v>
      </c>
      <c r="J214" s="121">
        <v>11.9462111822377</v>
      </c>
      <c r="K214" s="76">
        <f>IF(ISERROR(I214/J214-1),"",IF((I214/J214-1)&gt;10000%,"",I214/J214-1))</f>
        <v>0.51802320287926795</v>
      </c>
      <c r="L214" s="76">
        <f>IF(ISERROR(I214/F214),"",IF(I214/F214&gt;10000%,"",I214/F214))</f>
        <v>2.1243304939266499</v>
      </c>
    </row>
    <row r="215" spans="1:12" x14ac:dyDescent="0.2">
      <c r="A215" s="120" t="s">
        <v>1758</v>
      </c>
      <c r="B215" s="61" t="s">
        <v>1759</v>
      </c>
      <c r="C215" s="61" t="s">
        <v>171</v>
      </c>
      <c r="D215" s="61" t="s">
        <v>237</v>
      </c>
      <c r="E215" s="61" t="s">
        <v>1089</v>
      </c>
      <c r="F215" s="121">
        <v>32.55164542</v>
      </c>
      <c r="G215" s="121">
        <v>19.44503886</v>
      </c>
      <c r="H215" s="76">
        <f>IF(ISERROR(F215/G215-1),"",IF((F215/G215-1)&gt;10000%,"",F215/G215-1))</f>
        <v>0.67403344649319963</v>
      </c>
      <c r="I215" s="121">
        <v>17.779785440000001</v>
      </c>
      <c r="J215" s="121">
        <v>5.6473220300000007</v>
      </c>
      <c r="K215" s="76">
        <f>IF(ISERROR(I215/J215-1),"",IF((I215/J215-1)&gt;10000%,"",I215/J215-1))</f>
        <v>2.1483569283900037</v>
      </c>
      <c r="L215" s="76">
        <f>IF(ISERROR(I215/F215),"",IF(I215/F215&gt;10000%,"",I215/F215))</f>
        <v>0.54620235661193195</v>
      </c>
    </row>
    <row r="216" spans="1:12" x14ac:dyDescent="0.2">
      <c r="A216" s="120" t="s">
        <v>2663</v>
      </c>
      <c r="B216" s="61" t="s">
        <v>1312</v>
      </c>
      <c r="C216" s="61" t="s">
        <v>940</v>
      </c>
      <c r="D216" s="61" t="s">
        <v>236</v>
      </c>
      <c r="E216" s="61" t="s">
        <v>238</v>
      </c>
      <c r="F216" s="121">
        <v>6.622693183</v>
      </c>
      <c r="G216" s="121">
        <v>9.9052779930000003</v>
      </c>
      <c r="H216" s="76">
        <f>IF(ISERROR(F216/G216-1),"",IF((F216/G216-1)&gt;10000%,"",F216/G216-1))</f>
        <v>-0.33139754505827934</v>
      </c>
      <c r="I216" s="121">
        <v>17.186765659999999</v>
      </c>
      <c r="J216" s="121">
        <v>12.20653686</v>
      </c>
      <c r="K216" s="76">
        <f>IF(ISERROR(I216/J216-1),"",IF((I216/J216-1)&gt;10000%,"",I216/J216-1))</f>
        <v>0.40799686734407636</v>
      </c>
      <c r="L216" s="76">
        <f>IF(ISERROR(I216/F216),"",IF(I216/F216&gt;10000%,"",I216/F216))</f>
        <v>2.5951324008361509</v>
      </c>
    </row>
    <row r="217" spans="1:12" x14ac:dyDescent="0.2">
      <c r="A217" s="120" t="s">
        <v>2812</v>
      </c>
      <c r="B217" s="61" t="s">
        <v>563</v>
      </c>
      <c r="C217" s="61" t="s">
        <v>946</v>
      </c>
      <c r="D217" s="61" t="s">
        <v>236</v>
      </c>
      <c r="E217" s="61" t="s">
        <v>1089</v>
      </c>
      <c r="F217" s="121">
        <v>2.4178272799999996</v>
      </c>
      <c r="G217" s="121">
        <v>7.0331197999999998E-2</v>
      </c>
      <c r="H217" s="76">
        <f>IF(ISERROR(F217/G217-1),"",IF((F217/G217-1)&gt;10000%,"",F217/G217-1))</f>
        <v>33.377734899382773</v>
      </c>
      <c r="I217" s="121">
        <v>17.170058090000001</v>
      </c>
      <c r="J217" s="121">
        <v>6.63826E-3</v>
      </c>
      <c r="K217" s="76" t="str">
        <f>IF(ISERROR(I217/J217-1),"",IF((I217/J217-1)&gt;10000%,"",I217/J217-1))</f>
        <v/>
      </c>
      <c r="L217" s="76">
        <f>IF(ISERROR(I217/F217),"",IF(I217/F217&gt;10000%,"",I217/F217))</f>
        <v>7.1014411294093778</v>
      </c>
    </row>
    <row r="218" spans="1:12" x14ac:dyDescent="0.2">
      <c r="A218" s="120" t="s">
        <v>1801</v>
      </c>
      <c r="B218" s="61" t="s">
        <v>361</v>
      </c>
      <c r="C218" s="61" t="s">
        <v>704</v>
      </c>
      <c r="D218" s="61" t="s">
        <v>236</v>
      </c>
      <c r="E218" s="61" t="s">
        <v>1089</v>
      </c>
      <c r="F218" s="121">
        <v>12.759702925000001</v>
      </c>
      <c r="G218" s="121">
        <v>13.519928956000001</v>
      </c>
      <c r="H218" s="76">
        <f>IF(ISERROR(F218/G218-1),"",IF((F218/G218-1)&gt;10000%,"",F218/G218-1))</f>
        <v>-5.6230031494553079E-2</v>
      </c>
      <c r="I218" s="121">
        <v>17.156137999999999</v>
      </c>
      <c r="J218" s="121">
        <v>22.872373059999997</v>
      </c>
      <c r="K218" s="76">
        <f>IF(ISERROR(I218/J218-1),"",IF((I218/J218-1)&gt;10000%,"",I218/J218-1))</f>
        <v>-0.24991875766475447</v>
      </c>
      <c r="L218" s="76">
        <f>IF(ISERROR(I218/F218),"",IF(I218/F218&gt;10000%,"",I218/F218))</f>
        <v>1.3445562252382923</v>
      </c>
    </row>
    <row r="219" spans="1:12" x14ac:dyDescent="0.2">
      <c r="A219" s="120" t="s">
        <v>2305</v>
      </c>
      <c r="B219" s="61" t="s">
        <v>156</v>
      </c>
      <c r="C219" s="61" t="s">
        <v>941</v>
      </c>
      <c r="D219" s="61" t="s">
        <v>236</v>
      </c>
      <c r="E219" s="61" t="s">
        <v>1089</v>
      </c>
      <c r="F219" s="121">
        <v>5.9112083589999997</v>
      </c>
      <c r="G219" s="121">
        <v>10.538332894</v>
      </c>
      <c r="H219" s="76">
        <f>IF(ISERROR(F219/G219-1),"",IF((F219/G219-1)&gt;10000%,"",F219/G219-1))</f>
        <v>-0.43907557120675644</v>
      </c>
      <c r="I219" s="121">
        <v>17.132653140000002</v>
      </c>
      <c r="J219" s="121">
        <v>17.54213824</v>
      </c>
      <c r="K219" s="76">
        <f>IF(ISERROR(I219/J219-1),"",IF((I219/J219-1)&gt;10000%,"",I219/J219-1))</f>
        <v>-2.3342941116851978E-2</v>
      </c>
      <c r="L219" s="76">
        <f>IF(ISERROR(I219/F219),"",IF(I219/F219&gt;10000%,"",I219/F219))</f>
        <v>2.8983334877572031</v>
      </c>
    </row>
    <row r="220" spans="1:12" x14ac:dyDescent="0.2">
      <c r="A220" s="120" t="s">
        <v>2332</v>
      </c>
      <c r="B220" s="61" t="s">
        <v>149</v>
      </c>
      <c r="C220" s="61" t="s">
        <v>704</v>
      </c>
      <c r="D220" s="61" t="s">
        <v>236</v>
      </c>
      <c r="E220" s="61" t="s">
        <v>1089</v>
      </c>
      <c r="F220" s="121">
        <v>10.227534196000001</v>
      </c>
      <c r="G220" s="121">
        <v>18.689910889</v>
      </c>
      <c r="H220" s="76">
        <f>IF(ISERROR(F220/G220-1),"",IF((F220/G220-1)&gt;10000%,"",F220/G220-1))</f>
        <v>-0.45277779777861626</v>
      </c>
      <c r="I220" s="121">
        <v>17.111259929999999</v>
      </c>
      <c r="J220" s="121">
        <v>43.058896579999995</v>
      </c>
      <c r="K220" s="76">
        <f>IF(ISERROR(I220/J220-1),"",IF((I220/J220-1)&gt;10000%,"",I220/J220-1))</f>
        <v>-0.60260802553988713</v>
      </c>
      <c r="L220" s="76">
        <f>IF(ISERROR(I220/F220),"",IF(I220/F220&gt;10000%,"",I220/F220))</f>
        <v>1.673058197810009</v>
      </c>
    </row>
    <row r="221" spans="1:12" x14ac:dyDescent="0.2">
      <c r="A221" s="120" t="s">
        <v>1742</v>
      </c>
      <c r="B221" s="61" t="s">
        <v>1489</v>
      </c>
      <c r="C221" s="61" t="s">
        <v>171</v>
      </c>
      <c r="D221" s="61" t="s">
        <v>237</v>
      </c>
      <c r="E221" s="61" t="s">
        <v>238</v>
      </c>
      <c r="F221" s="121">
        <v>9.063753199999999</v>
      </c>
      <c r="G221" s="121">
        <v>32.550192559999999</v>
      </c>
      <c r="H221" s="76">
        <f>IF(ISERROR(F221/G221-1),"",IF((F221/G221-1)&gt;10000%,"",F221/G221-1))</f>
        <v>-0.7215453277797752</v>
      </c>
      <c r="I221" s="121">
        <v>16.68856602</v>
      </c>
      <c r="J221" s="121">
        <v>76.172503890000002</v>
      </c>
      <c r="K221" s="76">
        <f>IF(ISERROR(I221/J221-1),"",IF((I221/J221-1)&gt;10000%,"",I221/J221-1))</f>
        <v>-0.78091089083667509</v>
      </c>
      <c r="L221" s="76">
        <f>IF(ISERROR(I221/F221),"",IF(I221/F221&gt;10000%,"",I221/F221))</f>
        <v>1.841242325530223</v>
      </c>
    </row>
    <row r="222" spans="1:12" x14ac:dyDescent="0.2">
      <c r="A222" s="120" t="s">
        <v>2349</v>
      </c>
      <c r="B222" s="61" t="s">
        <v>636</v>
      </c>
      <c r="C222" s="61" t="s">
        <v>945</v>
      </c>
      <c r="D222" s="61" t="s">
        <v>237</v>
      </c>
      <c r="E222" s="61" t="s">
        <v>238</v>
      </c>
      <c r="F222" s="121">
        <v>12.002588660000001</v>
      </c>
      <c r="G222" s="121">
        <v>2.1538606300000001</v>
      </c>
      <c r="H222" s="76">
        <f>IF(ISERROR(F222/G222-1),"",IF((F222/G222-1)&gt;10000%,"",F222/G222-1))</f>
        <v>4.5725929954901492</v>
      </c>
      <c r="I222" s="121">
        <v>16.478403499999999</v>
      </c>
      <c r="J222" s="121">
        <v>1.84396435</v>
      </c>
      <c r="K222" s="76">
        <f>IF(ISERROR(I222/J222-1),"",IF((I222/J222-1)&gt;10000%,"",I222/J222-1))</f>
        <v>7.9364002617512632</v>
      </c>
      <c r="L222" s="76">
        <f>IF(ISERROR(I222/F222),"",IF(I222/F222&gt;10000%,"",I222/F222))</f>
        <v>1.3729041265003243</v>
      </c>
    </row>
    <row r="223" spans="1:12" x14ac:dyDescent="0.2">
      <c r="A223" s="120" t="s">
        <v>2171</v>
      </c>
      <c r="B223" s="61" t="s">
        <v>1</v>
      </c>
      <c r="C223" s="61" t="s">
        <v>1039</v>
      </c>
      <c r="D223" s="61" t="s">
        <v>237</v>
      </c>
      <c r="E223" s="61" t="s">
        <v>238</v>
      </c>
      <c r="F223" s="121">
        <v>3.3104529249999999</v>
      </c>
      <c r="G223" s="121">
        <v>1.0703245100000001</v>
      </c>
      <c r="H223" s="76">
        <f>IF(ISERROR(F223/G223-1),"",IF((F223/G223-1)&gt;10000%,"",F223/G223-1))</f>
        <v>2.0929432093449862</v>
      </c>
      <c r="I223" s="121">
        <v>16.43651307</v>
      </c>
      <c r="J223" s="121">
        <v>0.84753531999999998</v>
      </c>
      <c r="K223" s="76">
        <f>IF(ISERROR(I223/J223-1),"",IF((I223/J223-1)&gt;10000%,"",I223/J223-1))</f>
        <v>18.393307490713191</v>
      </c>
      <c r="L223" s="76">
        <f>IF(ISERROR(I223/F223),"",IF(I223/F223&gt;10000%,"",I223/F223))</f>
        <v>4.9650345262045983</v>
      </c>
    </row>
    <row r="224" spans="1:12" x14ac:dyDescent="0.2">
      <c r="A224" s="120" t="s">
        <v>1810</v>
      </c>
      <c r="B224" s="61" t="s">
        <v>369</v>
      </c>
      <c r="C224" s="61" t="s">
        <v>704</v>
      </c>
      <c r="D224" s="61" t="s">
        <v>236</v>
      </c>
      <c r="E224" s="61" t="s">
        <v>1089</v>
      </c>
      <c r="F224" s="121">
        <v>3.728088949</v>
      </c>
      <c r="G224" s="121">
        <v>2.6673446570000001</v>
      </c>
      <c r="H224" s="76">
        <f>IF(ISERROR(F224/G224-1),"",IF((F224/G224-1)&gt;10000%,"",F224/G224-1))</f>
        <v>0.39767800130974962</v>
      </c>
      <c r="I224" s="121">
        <v>16.30232814</v>
      </c>
      <c r="J224" s="121">
        <v>26.664581350000002</v>
      </c>
      <c r="K224" s="76">
        <f>IF(ISERROR(I224/J224-1),"",IF((I224/J224-1)&gt;10000%,"",I224/J224-1))</f>
        <v>-0.3886148848161084</v>
      </c>
      <c r="L224" s="76">
        <f>IF(ISERROR(I224/F224),"",IF(I224/F224&gt;10000%,"",I224/F224))</f>
        <v>4.3728377629972695</v>
      </c>
    </row>
    <row r="225" spans="1:12" x14ac:dyDescent="0.2">
      <c r="A225" s="120" t="s">
        <v>1902</v>
      </c>
      <c r="B225" s="61" t="s">
        <v>402</v>
      </c>
      <c r="C225" s="61" t="s">
        <v>945</v>
      </c>
      <c r="D225" s="61" t="s">
        <v>237</v>
      </c>
      <c r="E225" s="61" t="s">
        <v>238</v>
      </c>
      <c r="F225" s="121">
        <v>20.447746416000001</v>
      </c>
      <c r="G225" s="121">
        <v>20.956823942000003</v>
      </c>
      <c r="H225" s="76">
        <f>IF(ISERROR(F225/G225-1),"",IF((F225/G225-1)&gt;10000%,"",F225/G225-1))</f>
        <v>-2.4291730818034374E-2</v>
      </c>
      <c r="I225" s="121">
        <v>16.105210469999999</v>
      </c>
      <c r="J225" s="121">
        <v>57.093748650000002</v>
      </c>
      <c r="K225" s="76">
        <f>IF(ISERROR(I225/J225-1),"",IF((I225/J225-1)&gt;10000%,"",I225/J225-1))</f>
        <v>-0.71791639451230882</v>
      </c>
      <c r="L225" s="76">
        <f>IF(ISERROR(I225/F225),"",IF(I225/F225&gt;10000%,"",I225/F225))</f>
        <v>0.7876276506147375</v>
      </c>
    </row>
    <row r="226" spans="1:12" x14ac:dyDescent="0.2">
      <c r="A226" s="120" t="s">
        <v>2084</v>
      </c>
      <c r="B226" s="61" t="s">
        <v>2085</v>
      </c>
      <c r="C226" s="61" t="s">
        <v>171</v>
      </c>
      <c r="D226" s="61" t="s">
        <v>879</v>
      </c>
      <c r="E226" s="61" t="s">
        <v>238</v>
      </c>
      <c r="F226" s="121">
        <v>2.86614725</v>
      </c>
      <c r="G226" s="121">
        <v>2.3706000000000001E-2</v>
      </c>
      <c r="H226" s="76" t="str">
        <f>IF(ISERROR(F226/G226-1),"",IF((F226/G226-1)&gt;10000%,"",F226/G226-1))</f>
        <v/>
      </c>
      <c r="I226" s="121">
        <v>15.88157260082955</v>
      </c>
      <c r="J226" s="121">
        <v>2.370908E-2</v>
      </c>
      <c r="K226" s="76" t="str">
        <f>IF(ISERROR(I226/J226-1),"",IF((I226/J226-1)&gt;10000%,"",I226/J226-1))</f>
        <v/>
      </c>
      <c r="L226" s="76">
        <f>IF(ISERROR(I226/F226),"",IF(I226/F226&gt;10000%,"",I226/F226))</f>
        <v>5.5410874653525042</v>
      </c>
    </row>
    <row r="227" spans="1:12" x14ac:dyDescent="0.2">
      <c r="A227" s="120" t="s">
        <v>1914</v>
      </c>
      <c r="B227" s="61" t="s">
        <v>992</v>
      </c>
      <c r="C227" s="61" t="s">
        <v>945</v>
      </c>
      <c r="D227" s="61" t="s">
        <v>237</v>
      </c>
      <c r="E227" s="61" t="s">
        <v>238</v>
      </c>
      <c r="F227" s="121">
        <v>6.750219693</v>
      </c>
      <c r="G227" s="121">
        <v>11.108930983999999</v>
      </c>
      <c r="H227" s="76">
        <f>IF(ISERROR(F227/G227-1),"",IF((F227/G227-1)&gt;10000%,"",F227/G227-1))</f>
        <v>-0.39236100190718404</v>
      </c>
      <c r="I227" s="121">
        <v>15.7221071520999</v>
      </c>
      <c r="J227" s="121">
        <v>22.351317260856199</v>
      </c>
      <c r="K227" s="76">
        <f>IF(ISERROR(I227/J227-1),"",IF((I227/J227-1)&gt;10000%,"",I227/J227-1))</f>
        <v>-0.2965914729493826</v>
      </c>
      <c r="L227" s="76">
        <f>IF(ISERROR(I227/F227),"",IF(I227/F227&gt;10000%,"",I227/F227))</f>
        <v>2.3291252532719455</v>
      </c>
    </row>
    <row r="228" spans="1:12" x14ac:dyDescent="0.2">
      <c r="A228" s="120" t="s">
        <v>2811</v>
      </c>
      <c r="B228" s="61" t="s">
        <v>562</v>
      </c>
      <c r="C228" s="61" t="s">
        <v>946</v>
      </c>
      <c r="D228" s="61" t="s">
        <v>236</v>
      </c>
      <c r="E228" s="61" t="s">
        <v>1089</v>
      </c>
      <c r="F228" s="121">
        <v>11.88759986</v>
      </c>
      <c r="G228" s="121">
        <v>5.5405497500000003</v>
      </c>
      <c r="H228" s="76">
        <f>IF(ISERROR(F228/G228-1),"",IF((F228/G228-1)&gt;10000%,"",F228/G228-1))</f>
        <v>1.1455632376552525</v>
      </c>
      <c r="I228" s="121">
        <v>15.64546878</v>
      </c>
      <c r="J228" s="121">
        <v>18.344121140000002</v>
      </c>
      <c r="K228" s="76">
        <f>IF(ISERROR(I228/J228-1),"",IF((I228/J228-1)&gt;10000%,"",I228/J228-1))</f>
        <v>-0.14711265475212632</v>
      </c>
      <c r="L228" s="76">
        <f>IF(ISERROR(I228/F228),"",IF(I228/F228&gt;10000%,"",I228/F228))</f>
        <v>1.316116706842116</v>
      </c>
    </row>
    <row r="229" spans="1:12" x14ac:dyDescent="0.2">
      <c r="A229" s="120" t="s">
        <v>2372</v>
      </c>
      <c r="B229" s="61" t="s">
        <v>438</v>
      </c>
      <c r="C229" s="61" t="s">
        <v>945</v>
      </c>
      <c r="D229" s="61" t="s">
        <v>237</v>
      </c>
      <c r="E229" s="61" t="s">
        <v>238</v>
      </c>
      <c r="F229" s="121">
        <v>11.954913157</v>
      </c>
      <c r="G229" s="121">
        <v>27.385294701000003</v>
      </c>
      <c r="H229" s="76">
        <f>IF(ISERROR(F229/G229-1),"",IF((F229/G229-1)&gt;10000%,"",F229/G229-1))</f>
        <v>-0.56345501162112921</v>
      </c>
      <c r="I229" s="121">
        <v>15.415214480000001</v>
      </c>
      <c r="J229" s="121">
        <v>45.938391619999997</v>
      </c>
      <c r="K229" s="76">
        <f>IF(ISERROR(I229/J229-1),"",IF((I229/J229-1)&gt;10000%,"",I229/J229-1))</f>
        <v>-0.6644372182745566</v>
      </c>
      <c r="L229" s="76">
        <f>IF(ISERROR(I229/F229),"",IF(I229/F229&gt;10000%,"",I229/F229))</f>
        <v>1.2894459606320001</v>
      </c>
    </row>
    <row r="230" spans="1:12" x14ac:dyDescent="0.2">
      <c r="A230" s="120" t="s">
        <v>1720</v>
      </c>
      <c r="B230" s="61" t="s">
        <v>898</v>
      </c>
      <c r="C230" s="61" t="s">
        <v>171</v>
      </c>
      <c r="D230" s="61" t="s">
        <v>879</v>
      </c>
      <c r="E230" s="61" t="s">
        <v>238</v>
      </c>
      <c r="F230" s="121">
        <v>1.99175608</v>
      </c>
      <c r="G230" s="121">
        <v>1.95404646</v>
      </c>
      <c r="H230" s="76">
        <f>IF(ISERROR(F230/G230-1),"",IF((F230/G230-1)&gt;10000%,"",F230/G230-1))</f>
        <v>1.9298220780277653E-2</v>
      </c>
      <c r="I230" s="121">
        <v>15.40660566</v>
      </c>
      <c r="J230" s="121">
        <v>3.1589971000000001</v>
      </c>
      <c r="K230" s="76">
        <f>IF(ISERROR(I230/J230-1),"",IF((I230/J230-1)&gt;10000%,"",I230/J230-1))</f>
        <v>3.8770559681742034</v>
      </c>
      <c r="L230" s="76">
        <f>IF(ISERROR(I230/F230),"",IF(I230/F230&gt;10000%,"",I230/F230))</f>
        <v>7.7351869612467805</v>
      </c>
    </row>
    <row r="231" spans="1:12" x14ac:dyDescent="0.2">
      <c r="A231" s="120" t="s">
        <v>2644</v>
      </c>
      <c r="B231" s="61" t="s">
        <v>217</v>
      </c>
      <c r="C231" s="61" t="s">
        <v>940</v>
      </c>
      <c r="D231" s="61" t="s">
        <v>236</v>
      </c>
      <c r="E231" s="61" t="s">
        <v>1089</v>
      </c>
      <c r="F231" s="121">
        <v>5.6003074699999997</v>
      </c>
      <c r="G231" s="121">
        <v>2.02207888</v>
      </c>
      <c r="H231" s="76">
        <f>IF(ISERROR(F231/G231-1),"",IF((F231/G231-1)&gt;10000%,"",F231/G231-1))</f>
        <v>1.7695791323432446</v>
      </c>
      <c r="I231" s="121">
        <v>15.16716343</v>
      </c>
      <c r="J231" s="121">
        <v>0</v>
      </c>
      <c r="K231" s="76" t="str">
        <f>IF(ISERROR(I231/J231-1),"",IF((I231/J231-1)&gt;10000%,"",I231/J231-1))</f>
        <v/>
      </c>
      <c r="L231" s="76">
        <f>IF(ISERROR(I231/F231),"",IF(I231/F231&gt;10000%,"",I231/F231))</f>
        <v>2.7082733423563261</v>
      </c>
    </row>
    <row r="232" spans="1:12" x14ac:dyDescent="0.2">
      <c r="A232" s="120" t="s">
        <v>2048</v>
      </c>
      <c r="B232" s="61" t="s">
        <v>2049</v>
      </c>
      <c r="C232" s="61" t="s">
        <v>945</v>
      </c>
      <c r="D232" s="61" t="s">
        <v>879</v>
      </c>
      <c r="E232" s="61" t="s">
        <v>238</v>
      </c>
      <c r="F232" s="121">
        <v>5.8852679400000003</v>
      </c>
      <c r="G232" s="121">
        <v>5.9141966699999999</v>
      </c>
      <c r="H232" s="76">
        <f>IF(ISERROR(F232/G232-1),"",IF((F232/G232-1)&gt;10000%,"",F232/G232-1))</f>
        <v>-4.891404803418542E-3</v>
      </c>
      <c r="I232" s="121">
        <v>15.140361109999999</v>
      </c>
      <c r="J232" s="121">
        <v>29.314013729999999</v>
      </c>
      <c r="K232" s="76">
        <f>IF(ISERROR(I232/J232-1),"",IF((I232/J232-1)&gt;10000%,"",I232/J232-1))</f>
        <v>-0.48351115444469706</v>
      </c>
      <c r="L232" s="76">
        <f>IF(ISERROR(I232/F232),"",IF(I232/F232&gt;10000%,"",I232/F232))</f>
        <v>2.5725865439526614</v>
      </c>
    </row>
    <row r="233" spans="1:12" x14ac:dyDescent="0.2">
      <c r="A233" s="120" t="s">
        <v>2445</v>
      </c>
      <c r="B233" s="61" t="s">
        <v>127</v>
      </c>
      <c r="C233" s="61" t="s">
        <v>704</v>
      </c>
      <c r="D233" s="61" t="s">
        <v>236</v>
      </c>
      <c r="E233" s="61" t="s">
        <v>238</v>
      </c>
      <c r="F233" s="121">
        <v>14.973717193000001</v>
      </c>
      <c r="G233" s="121">
        <v>25.226855136999998</v>
      </c>
      <c r="H233" s="76">
        <f>IF(ISERROR(F233/G233-1),"",IF((F233/G233-1)&gt;10000%,"",F233/G233-1))</f>
        <v>-0.40643742108630154</v>
      </c>
      <c r="I233" s="121">
        <v>15.105901039999999</v>
      </c>
      <c r="J233" s="121">
        <v>123.6960881</v>
      </c>
      <c r="K233" s="76">
        <f>IF(ISERROR(I233/J233-1),"",IF((I233/J233-1)&gt;10000%,"",I233/J233-1))</f>
        <v>-0.87787891054575717</v>
      </c>
      <c r="L233" s="76">
        <f>IF(ISERROR(I233/F233),"",IF(I233/F233&gt;10000%,"",I233/F233))</f>
        <v>1.0088277242915868</v>
      </c>
    </row>
    <row r="234" spans="1:12" x14ac:dyDescent="0.2">
      <c r="A234" s="120" t="s">
        <v>1980</v>
      </c>
      <c r="B234" s="61" t="s">
        <v>385</v>
      </c>
      <c r="C234" s="61" t="s">
        <v>945</v>
      </c>
      <c r="D234" s="61" t="s">
        <v>237</v>
      </c>
      <c r="E234" s="61" t="s">
        <v>1089</v>
      </c>
      <c r="F234" s="121">
        <v>0.70657711199999995</v>
      </c>
      <c r="G234" s="121">
        <v>1.3671104380000001</v>
      </c>
      <c r="H234" s="76">
        <f>IF(ISERROR(F234/G234-1),"",IF((F234/G234-1)&gt;10000%,"",F234/G234-1))</f>
        <v>-0.48316018050913312</v>
      </c>
      <c r="I234" s="121">
        <v>15.09335782</v>
      </c>
      <c r="J234" s="121">
        <v>0.85634171999999997</v>
      </c>
      <c r="K234" s="76">
        <f>IF(ISERROR(I234/J234-1),"",IF((I234/J234-1)&gt;10000%,"",I234/J234-1))</f>
        <v>16.625391204810153</v>
      </c>
      <c r="L234" s="76">
        <f>IF(ISERROR(I234/F234),"",IF(I234/F234&gt;10000%,"",I234/F234))</f>
        <v>21.361232289675414</v>
      </c>
    </row>
    <row r="235" spans="1:12" x14ac:dyDescent="0.2">
      <c r="A235" s="120" t="s">
        <v>1843</v>
      </c>
      <c r="B235" s="61" t="s">
        <v>1087</v>
      </c>
      <c r="C235" s="61" t="s">
        <v>704</v>
      </c>
      <c r="D235" s="61" t="s">
        <v>236</v>
      </c>
      <c r="E235" s="61" t="s">
        <v>1089</v>
      </c>
      <c r="F235" s="121">
        <v>3.6094110399999999</v>
      </c>
      <c r="G235" s="121">
        <v>3.8969009900000002</v>
      </c>
      <c r="H235" s="76">
        <f>IF(ISERROR(F235/G235-1),"",IF((F235/G235-1)&gt;10000%,"",F235/G235-1))</f>
        <v>-7.3773993934600934E-2</v>
      </c>
      <c r="I235" s="121">
        <v>15.07431968</v>
      </c>
      <c r="J235" s="121">
        <v>23.545736519999998</v>
      </c>
      <c r="K235" s="76">
        <f>IF(ISERROR(I235/J235-1),"",IF((I235/J235-1)&gt;10000%,"",I235/J235-1))</f>
        <v>-0.35978559569815483</v>
      </c>
      <c r="L235" s="76">
        <f>IF(ISERROR(I235/F235),"",IF(I235/F235&gt;10000%,"",I235/F235))</f>
        <v>4.1763931879589977</v>
      </c>
    </row>
    <row r="236" spans="1:12" x14ac:dyDescent="0.2">
      <c r="A236" s="120" t="s">
        <v>1936</v>
      </c>
      <c r="B236" s="61" t="s">
        <v>387</v>
      </c>
      <c r="C236" s="61" t="s">
        <v>945</v>
      </c>
      <c r="D236" s="61" t="s">
        <v>237</v>
      </c>
      <c r="E236" s="61" t="s">
        <v>238</v>
      </c>
      <c r="F236" s="121">
        <v>9.4769828340000011</v>
      </c>
      <c r="G236" s="121">
        <v>11.050570521999999</v>
      </c>
      <c r="H236" s="76">
        <f>IF(ISERROR(F236/G236-1),"",IF((F236/G236-1)&gt;10000%,"",F236/G236-1))</f>
        <v>-0.14239877342687646</v>
      </c>
      <c r="I236" s="121">
        <v>14.898621349999999</v>
      </c>
      <c r="J236" s="121">
        <v>18.718844213026252</v>
      </c>
      <c r="K236" s="76">
        <f>IF(ISERROR(I236/J236-1),"",IF((I236/J236-1)&gt;10000%,"",I236/J236-1))</f>
        <v>-0.20408433445734853</v>
      </c>
      <c r="L236" s="76">
        <f>IF(ISERROR(I236/F236),"",IF(I236/F236&gt;10000%,"",I236/F236))</f>
        <v>1.572084872471132</v>
      </c>
    </row>
    <row r="237" spans="1:12" x14ac:dyDescent="0.2">
      <c r="A237" s="120" t="s">
        <v>2691</v>
      </c>
      <c r="B237" s="61" t="s">
        <v>958</v>
      </c>
      <c r="C237" s="61" t="s">
        <v>704</v>
      </c>
      <c r="D237" s="61" t="s">
        <v>236</v>
      </c>
      <c r="E237" s="61" t="s">
        <v>1089</v>
      </c>
      <c r="F237" s="121">
        <v>3.267263899</v>
      </c>
      <c r="G237" s="121">
        <v>3.1709003360000003</v>
      </c>
      <c r="H237" s="76">
        <f>IF(ISERROR(F237/G237-1),"",IF((F237/G237-1)&gt;10000%,"",F237/G237-1))</f>
        <v>3.0389969027396102E-2</v>
      </c>
      <c r="I237" s="121">
        <v>14.86067598</v>
      </c>
      <c r="J237" s="121">
        <v>75.474164621628489</v>
      </c>
      <c r="K237" s="76">
        <f>IF(ISERROR(I237/J237-1),"",IF((I237/J237-1)&gt;10000%,"",I237/J237-1))</f>
        <v>-0.80310247811949409</v>
      </c>
      <c r="L237" s="76">
        <f>IF(ISERROR(I237/F237),"",IF(I237/F237&gt;10000%,"",I237/F237))</f>
        <v>4.5483549659237363</v>
      </c>
    </row>
    <row r="238" spans="1:12" x14ac:dyDescent="0.2">
      <c r="A238" s="120" t="s">
        <v>2373</v>
      </c>
      <c r="B238" s="61" t="s">
        <v>439</v>
      </c>
      <c r="C238" s="61" t="s">
        <v>945</v>
      </c>
      <c r="D238" s="61" t="s">
        <v>237</v>
      </c>
      <c r="E238" s="61" t="s">
        <v>238</v>
      </c>
      <c r="F238" s="121">
        <v>10.0039113</v>
      </c>
      <c r="G238" s="121">
        <v>9.1057282899999983</v>
      </c>
      <c r="H238" s="76">
        <f>IF(ISERROR(F238/G238-1),"",IF((F238/G238-1)&gt;10000%,"",F238/G238-1))</f>
        <v>9.8639337941413885E-2</v>
      </c>
      <c r="I238" s="121">
        <v>14.802159380000001</v>
      </c>
      <c r="J238" s="121">
        <v>14.04391106893665</v>
      </c>
      <c r="K238" s="76">
        <f>IF(ISERROR(I238/J238-1),"",IF((I238/J238-1)&gt;10000%,"",I238/J238-1))</f>
        <v>5.3991249826446097E-2</v>
      </c>
      <c r="L238" s="76">
        <f>IF(ISERROR(I238/F238),"",IF(I238/F238&gt;10000%,"",I238/F238))</f>
        <v>1.4796372074990309</v>
      </c>
    </row>
    <row r="239" spans="1:12" x14ac:dyDescent="0.2">
      <c r="A239" s="120" t="s">
        <v>2418</v>
      </c>
      <c r="B239" s="61" t="s">
        <v>1013</v>
      </c>
      <c r="C239" s="61" t="s">
        <v>704</v>
      </c>
      <c r="D239" s="61" t="s">
        <v>236</v>
      </c>
      <c r="E239" s="61" t="s">
        <v>1089</v>
      </c>
      <c r="F239" s="121">
        <v>24.069867070999997</v>
      </c>
      <c r="G239" s="121">
        <v>31.551612696999999</v>
      </c>
      <c r="H239" s="76">
        <f>IF(ISERROR(F239/G239-1),"",IF((F239/G239-1)&gt;10000%,"",F239/G239-1))</f>
        <v>-0.23712720163782264</v>
      </c>
      <c r="I239" s="121">
        <v>14.765138140000001</v>
      </c>
      <c r="J239" s="121">
        <v>37.264425170000003</v>
      </c>
      <c r="K239" s="76">
        <f>IF(ISERROR(I239/J239-1),"",IF((I239/J239-1)&gt;10000%,"",I239/J239-1))</f>
        <v>-0.60377389232111955</v>
      </c>
      <c r="L239" s="76">
        <f>IF(ISERROR(I239/F239),"",IF(I239/F239&gt;10000%,"",I239/F239))</f>
        <v>0.61342832083146082</v>
      </c>
    </row>
    <row r="240" spans="1:12" x14ac:dyDescent="0.2">
      <c r="A240" s="120" t="s">
        <v>2382</v>
      </c>
      <c r="B240" s="61" t="s">
        <v>448</v>
      </c>
      <c r="C240" s="61" t="s">
        <v>945</v>
      </c>
      <c r="D240" s="61" t="s">
        <v>237</v>
      </c>
      <c r="E240" s="61" t="s">
        <v>238</v>
      </c>
      <c r="F240" s="121">
        <v>2.2930261110000001</v>
      </c>
      <c r="G240" s="121">
        <v>3.140908762</v>
      </c>
      <c r="H240" s="76">
        <f>IF(ISERROR(F240/G240-1),"",IF((F240/G240-1)&gt;10000%,"",F240/G240-1))</f>
        <v>-0.26994819501223066</v>
      </c>
      <c r="I240" s="121">
        <v>14.601800460000002</v>
      </c>
      <c r="J240" s="121">
        <v>9.4579998800000009</v>
      </c>
      <c r="K240" s="76">
        <f>IF(ISERROR(I240/J240-1),"",IF((I240/J240-1)&gt;10000%,"",I240/J240-1))</f>
        <v>0.54385712045494339</v>
      </c>
      <c r="L240" s="76">
        <f>IF(ISERROR(I240/F240),"",IF(I240/F240&gt;10000%,"",I240/F240))</f>
        <v>6.367917220808307</v>
      </c>
    </row>
    <row r="241" spans="1:12" x14ac:dyDescent="0.2">
      <c r="A241" s="120" t="s">
        <v>2387</v>
      </c>
      <c r="B241" s="61" t="s">
        <v>453</v>
      </c>
      <c r="C241" s="61" t="s">
        <v>945</v>
      </c>
      <c r="D241" s="61" t="s">
        <v>237</v>
      </c>
      <c r="E241" s="61" t="s">
        <v>238</v>
      </c>
      <c r="F241" s="121">
        <v>3.4683389099999999</v>
      </c>
      <c r="G241" s="121">
        <v>1.3647195400000001</v>
      </c>
      <c r="H241" s="76">
        <f>IF(ISERROR(F241/G241-1),"",IF((F241/G241-1)&gt;10000%,"",F241/G241-1))</f>
        <v>1.5414298017598544</v>
      </c>
      <c r="I241" s="121">
        <v>14.555877050000001</v>
      </c>
      <c r="J241" s="121">
        <v>19.7534764</v>
      </c>
      <c r="K241" s="76">
        <f>IF(ISERROR(I241/J241-1),"",IF((I241/J241-1)&gt;10000%,"",I241/J241-1))</f>
        <v>-0.26312327231676547</v>
      </c>
      <c r="L241" s="76">
        <f>IF(ISERROR(I241/F241),"",IF(I241/F241&gt;10000%,"",I241/F241))</f>
        <v>4.1967862506262401</v>
      </c>
    </row>
    <row r="242" spans="1:12" x14ac:dyDescent="0.2">
      <c r="A242" s="120" t="s">
        <v>2510</v>
      </c>
      <c r="B242" s="61" t="s">
        <v>2235</v>
      </c>
      <c r="C242" s="61" t="s">
        <v>2091</v>
      </c>
      <c r="D242" s="61" t="s">
        <v>236</v>
      </c>
      <c r="E242" s="61" t="s">
        <v>238</v>
      </c>
      <c r="F242" s="121">
        <v>2.6284927599999999</v>
      </c>
      <c r="G242" s="121">
        <v>1.6783600700000001</v>
      </c>
      <c r="H242" s="76">
        <f>IF(ISERROR(F242/G242-1),"",IF((F242/G242-1)&gt;10000%,"",F242/G242-1))</f>
        <v>0.56610777805265577</v>
      </c>
      <c r="I242" s="121">
        <v>14.46225267</v>
      </c>
      <c r="J242" s="121">
        <v>10.965502499999999</v>
      </c>
      <c r="K242" s="76">
        <f>IF(ISERROR(I242/J242-1),"",IF((I242/J242-1)&gt;10000%,"",I242/J242-1))</f>
        <v>0.31888645048414332</v>
      </c>
      <c r="L242" s="76">
        <f>IF(ISERROR(I242/F242),"",IF(I242/F242&gt;10000%,"",I242/F242))</f>
        <v>5.502108619085563</v>
      </c>
    </row>
    <row r="243" spans="1:12" x14ac:dyDescent="0.2">
      <c r="A243" s="120" t="s">
        <v>2355</v>
      </c>
      <c r="B243" s="61" t="s">
        <v>975</v>
      </c>
      <c r="C243" s="61" t="s">
        <v>945</v>
      </c>
      <c r="D243" s="61" t="s">
        <v>237</v>
      </c>
      <c r="E243" s="61" t="s">
        <v>238</v>
      </c>
      <c r="F243" s="121">
        <v>8.1378595489999999</v>
      </c>
      <c r="G243" s="121">
        <v>5.2561933949999995</v>
      </c>
      <c r="H243" s="76">
        <f>IF(ISERROR(F243/G243-1),"",IF((F243/G243-1)&gt;10000%,"",F243/G243-1))</f>
        <v>0.54824203324428877</v>
      </c>
      <c r="I243" s="121">
        <v>14.34865151523355</v>
      </c>
      <c r="J243" s="121">
        <v>13.282826358939101</v>
      </c>
      <c r="K243" s="76">
        <f>IF(ISERROR(I243/J243-1),"",IF((I243/J243-1)&gt;10000%,"",I243/J243-1))</f>
        <v>8.0240840879258313E-2</v>
      </c>
      <c r="L243" s="76">
        <f>IF(ISERROR(I243/F243),"",IF(I243/F243&gt;10000%,"",I243/F243))</f>
        <v>1.7631972423260547</v>
      </c>
    </row>
    <row r="244" spans="1:12" x14ac:dyDescent="0.2">
      <c r="A244" s="120" t="s">
        <v>2303</v>
      </c>
      <c r="B244" s="61" t="s">
        <v>951</v>
      </c>
      <c r="C244" s="61" t="s">
        <v>941</v>
      </c>
      <c r="D244" s="61" t="s">
        <v>236</v>
      </c>
      <c r="E244" s="61" t="s">
        <v>1089</v>
      </c>
      <c r="F244" s="121">
        <v>14.583814942</v>
      </c>
      <c r="G244" s="121">
        <v>13.174401</v>
      </c>
      <c r="H244" s="76">
        <f>IF(ISERROR(F244/G244-1),"",IF((F244/G244-1)&gt;10000%,"",F244/G244-1))</f>
        <v>0.10698125417618609</v>
      </c>
      <c r="I244" s="121">
        <v>14.24884022</v>
      </c>
      <c r="J244" s="121">
        <v>19.544156579787352</v>
      </c>
      <c r="K244" s="76">
        <f>IF(ISERROR(I244/J244-1),"",IF((I244/J244-1)&gt;10000%,"",I244/J244-1))</f>
        <v>-0.27094115513092998</v>
      </c>
      <c r="L244" s="76">
        <f>IF(ISERROR(I244/F244),"",IF(I244/F244&gt;10000%,"",I244/F244))</f>
        <v>0.97703106331695799</v>
      </c>
    </row>
    <row r="245" spans="1:12" x14ac:dyDescent="0.2">
      <c r="A245" s="120" t="s">
        <v>1817</v>
      </c>
      <c r="B245" s="61" t="s">
        <v>36</v>
      </c>
      <c r="C245" s="61" t="s">
        <v>704</v>
      </c>
      <c r="D245" s="61" t="s">
        <v>236</v>
      </c>
      <c r="E245" s="61" t="s">
        <v>1089</v>
      </c>
      <c r="F245" s="121">
        <v>11.155330869999998</v>
      </c>
      <c r="G245" s="121">
        <v>19.822256963000001</v>
      </c>
      <c r="H245" s="76">
        <f>IF(ISERROR(F245/G245-1),"",IF((F245/G245-1)&gt;10000%,"",F245/G245-1))</f>
        <v>-0.43723205229240991</v>
      </c>
      <c r="I245" s="121">
        <v>14.20600664</v>
      </c>
      <c r="J245" s="121">
        <v>79.110503430000009</v>
      </c>
      <c r="K245" s="76">
        <f>IF(ISERROR(I245/J245-1),"",IF((I245/J245-1)&gt;10000%,"",I245/J245-1))</f>
        <v>-0.8204283119931095</v>
      </c>
      <c r="L245" s="76">
        <f>IF(ISERROR(I245/F245),"",IF(I245/F245&gt;10000%,"",I245/F245))</f>
        <v>1.2734724595398756</v>
      </c>
    </row>
    <row r="246" spans="1:12" x14ac:dyDescent="0.2">
      <c r="A246" s="120" t="s">
        <v>2110</v>
      </c>
      <c r="B246" s="61" t="s">
        <v>2111</v>
      </c>
      <c r="C246" s="61" t="s">
        <v>171</v>
      </c>
      <c r="D246" s="61" t="s">
        <v>879</v>
      </c>
      <c r="E246" s="61" t="s">
        <v>238</v>
      </c>
      <c r="F246" s="121">
        <v>0.27254085</v>
      </c>
      <c r="G246" s="121">
        <v>0.12971921</v>
      </c>
      <c r="H246" s="76">
        <f>IF(ISERROR(F246/G246-1),"",IF((F246/G246-1)&gt;10000%,"",F246/G246-1))</f>
        <v>1.101006088458294</v>
      </c>
      <c r="I246" s="121">
        <v>14.201038731615251</v>
      </c>
      <c r="J246" s="121">
        <v>0.10170708000000001</v>
      </c>
      <c r="K246" s="76" t="str">
        <f>IF(ISERROR(I246/J246-1),"",IF((I246/J246-1)&gt;10000%,"",I246/J246-1))</f>
        <v/>
      </c>
      <c r="L246" s="76">
        <f>IF(ISERROR(I246/F246),"",IF(I246/F246&gt;10000%,"",I246/F246))</f>
        <v>52.106092468762945</v>
      </c>
    </row>
    <row r="247" spans="1:12" x14ac:dyDescent="0.2">
      <c r="A247" s="120" t="s">
        <v>1818</v>
      </c>
      <c r="B247" s="61" t="s">
        <v>365</v>
      </c>
      <c r="C247" s="61" t="s">
        <v>704</v>
      </c>
      <c r="D247" s="61" t="s">
        <v>236</v>
      </c>
      <c r="E247" s="61" t="s">
        <v>1089</v>
      </c>
      <c r="F247" s="121">
        <v>2.2303702940000001</v>
      </c>
      <c r="G247" s="121">
        <v>3.1285049530000002</v>
      </c>
      <c r="H247" s="76">
        <f>IF(ISERROR(F247/G247-1),"",IF((F247/G247-1)&gt;10000%,"",F247/G247-1))</f>
        <v>-0.28708110503029782</v>
      </c>
      <c r="I247" s="121">
        <v>14.132543439999999</v>
      </c>
      <c r="J247" s="121">
        <v>9.7568997300000007</v>
      </c>
      <c r="K247" s="76">
        <f>IF(ISERROR(I247/J247-1),"",IF((I247/J247-1)&gt;10000%,"",I247/J247-1))</f>
        <v>0.44846660630794433</v>
      </c>
      <c r="L247" s="76">
        <f>IF(ISERROR(I247/F247),"",IF(I247/F247&gt;10000%,"",I247/F247))</f>
        <v>6.3364112578160077</v>
      </c>
    </row>
    <row r="248" spans="1:12" x14ac:dyDescent="0.2">
      <c r="A248" s="120" t="s">
        <v>2050</v>
      </c>
      <c r="B248" s="61" t="s">
        <v>2051</v>
      </c>
      <c r="C248" s="61" t="s">
        <v>945</v>
      </c>
      <c r="D248" s="61" t="s">
        <v>879</v>
      </c>
      <c r="E248" s="61" t="s">
        <v>238</v>
      </c>
      <c r="F248" s="121">
        <v>6.2536725300000002</v>
      </c>
      <c r="G248" s="121">
        <v>1.0939625100000001</v>
      </c>
      <c r="H248" s="76">
        <f>IF(ISERROR(F248/G248-1),"",IF((F248/G248-1)&gt;10000%,"",F248/G248-1))</f>
        <v>4.7165327630834435</v>
      </c>
      <c r="I248" s="121">
        <v>13.972209810000001</v>
      </c>
      <c r="J248" s="121">
        <v>3.8922880099999997</v>
      </c>
      <c r="K248" s="76">
        <f>IF(ISERROR(I248/J248-1),"",IF((I248/J248-1)&gt;10000%,"",I248/J248-1))</f>
        <v>2.589716324717708</v>
      </c>
      <c r="L248" s="76">
        <f>IF(ISERROR(I248/F248),"",IF(I248/F248&gt;10000%,"",I248/F248))</f>
        <v>2.2342407190291431</v>
      </c>
    </row>
    <row r="249" spans="1:12" x14ac:dyDescent="0.2">
      <c r="A249" s="120" t="s">
        <v>2604</v>
      </c>
      <c r="B249" s="61" t="s">
        <v>2605</v>
      </c>
      <c r="C249" s="61" t="s">
        <v>171</v>
      </c>
      <c r="D249" s="61" t="s">
        <v>237</v>
      </c>
      <c r="E249" s="61" t="s">
        <v>1089</v>
      </c>
      <c r="F249" s="121">
        <v>1.16859015</v>
      </c>
      <c r="G249" s="121">
        <v>0.54872474999999998</v>
      </c>
      <c r="H249" s="76">
        <f>IF(ISERROR(F249/G249-1),"",IF((F249/G249-1)&gt;10000%,"",F249/G249-1))</f>
        <v>1.1296472411714618</v>
      </c>
      <c r="I249" s="121">
        <v>13.908360539999999</v>
      </c>
      <c r="J249" s="121">
        <v>11.679264079999999</v>
      </c>
      <c r="K249" s="76">
        <f>IF(ISERROR(I249/J249-1),"",IF((I249/J249-1)&gt;10000%,"",I249/J249-1))</f>
        <v>0.19085932510227122</v>
      </c>
      <c r="L249" s="76">
        <f>IF(ISERROR(I249/F249),"",IF(I249/F249&gt;10000%,"",I249/F249))</f>
        <v>11.901829345386831</v>
      </c>
    </row>
    <row r="250" spans="1:12" x14ac:dyDescent="0.2">
      <c r="A250" s="120" t="s">
        <v>2423</v>
      </c>
      <c r="B250" s="61" t="s">
        <v>1014</v>
      </c>
      <c r="C250" s="61" t="s">
        <v>704</v>
      </c>
      <c r="D250" s="61" t="s">
        <v>236</v>
      </c>
      <c r="E250" s="61" t="s">
        <v>1089</v>
      </c>
      <c r="F250" s="121">
        <v>27.91639661</v>
      </c>
      <c r="G250" s="121">
        <v>39.058332139999997</v>
      </c>
      <c r="H250" s="76">
        <f>IF(ISERROR(F250/G250-1),"",IF((F250/G250-1)&gt;10000%,"",F250/G250-1))</f>
        <v>-0.28526398644117834</v>
      </c>
      <c r="I250" s="121">
        <v>13.61080359</v>
      </c>
      <c r="J250" s="121">
        <v>27.094789949999999</v>
      </c>
      <c r="K250" s="76">
        <f>IF(ISERROR(I250/J250-1),"",IF((I250/J250-1)&gt;10000%,"",I250/J250-1))</f>
        <v>-0.497659748788715</v>
      </c>
      <c r="L250" s="76">
        <f>IF(ISERROR(I250/F250),"",IF(I250/F250&gt;10000%,"",I250/F250))</f>
        <v>0.48755588982871956</v>
      </c>
    </row>
    <row r="251" spans="1:12" x14ac:dyDescent="0.2">
      <c r="A251" s="120" t="s">
        <v>1821</v>
      </c>
      <c r="B251" s="61" t="s">
        <v>132</v>
      </c>
      <c r="C251" s="61" t="s">
        <v>704</v>
      </c>
      <c r="D251" s="61" t="s">
        <v>236</v>
      </c>
      <c r="E251" s="61" t="s">
        <v>1089</v>
      </c>
      <c r="F251" s="121">
        <v>3.9339743339999997</v>
      </c>
      <c r="G251" s="121">
        <v>20.891573962000002</v>
      </c>
      <c r="H251" s="76">
        <f>IF(ISERROR(F251/G251-1),"",IF((F251/G251-1)&gt;10000%,"",F251/G251-1))</f>
        <v>-0.81169564623730295</v>
      </c>
      <c r="I251" s="121">
        <v>13.253879529999999</v>
      </c>
      <c r="J251" s="121">
        <v>54.375419090000001</v>
      </c>
      <c r="K251" s="76">
        <f>IF(ISERROR(I251/J251-1),"",IF((I251/J251-1)&gt;10000%,"",I251/J251-1))</f>
        <v>-0.75625237006334223</v>
      </c>
      <c r="L251" s="76">
        <f>IF(ISERROR(I251/F251),"",IF(I251/F251&gt;10000%,"",I251/F251))</f>
        <v>3.3690813423593626</v>
      </c>
    </row>
    <row r="252" spans="1:12" x14ac:dyDescent="0.2">
      <c r="A252" s="120" t="s">
        <v>2760</v>
      </c>
      <c r="B252" s="61" t="s">
        <v>406</v>
      </c>
      <c r="C252" s="61" t="s">
        <v>945</v>
      </c>
      <c r="D252" s="61" t="s">
        <v>879</v>
      </c>
      <c r="E252" s="61" t="s">
        <v>238</v>
      </c>
      <c r="F252" s="121">
        <v>12.425142169999999</v>
      </c>
      <c r="G252" s="121">
        <v>14.825652112</v>
      </c>
      <c r="H252" s="76">
        <f>IF(ISERROR(F252/G252-1),"",IF((F252/G252-1)&gt;10000%,"",F252/G252-1))</f>
        <v>-0.16191597670479596</v>
      </c>
      <c r="I252" s="121">
        <v>13.07023543</v>
      </c>
      <c r="J252" s="121">
        <v>111.46100557999999</v>
      </c>
      <c r="K252" s="76">
        <f>IF(ISERROR(I252/J252-1),"",IF((I252/J252-1)&gt;10000%,"",I252/J252-1))</f>
        <v>-0.88273714774070489</v>
      </c>
      <c r="L252" s="76">
        <f>IF(ISERROR(I252/F252),"",IF(I252/F252&gt;10000%,"",I252/F252))</f>
        <v>1.0519183805846144</v>
      </c>
    </row>
    <row r="253" spans="1:12" x14ac:dyDescent="0.2">
      <c r="A253" s="120" t="s">
        <v>2390</v>
      </c>
      <c r="B253" s="61" t="s">
        <v>972</v>
      </c>
      <c r="C253" s="61" t="s">
        <v>945</v>
      </c>
      <c r="D253" s="61" t="s">
        <v>237</v>
      </c>
      <c r="E253" s="61" t="s">
        <v>238</v>
      </c>
      <c r="F253" s="121">
        <v>2.4229709389999998</v>
      </c>
      <c r="G253" s="121">
        <v>3.7073769570000001</v>
      </c>
      <c r="H253" s="76">
        <f>IF(ISERROR(F253/G253-1),"",IF((F253/G253-1)&gt;10000%,"",F253/G253-1))</f>
        <v>-0.34644602717694462</v>
      </c>
      <c r="I253" s="121">
        <v>12.916389300000001</v>
      </c>
      <c r="J253" s="121">
        <v>73.154125894678998</v>
      </c>
      <c r="K253" s="76">
        <f>IF(ISERROR(I253/J253-1),"",IF((I253/J253-1)&gt;10000%,"",I253/J253-1))</f>
        <v>-0.8234359423746529</v>
      </c>
      <c r="L253" s="76">
        <f>IF(ISERROR(I253/F253),"",IF(I253/F253&gt;10000%,"",I253/F253))</f>
        <v>5.3308065285053763</v>
      </c>
    </row>
    <row r="254" spans="1:12" x14ac:dyDescent="0.2">
      <c r="A254" s="120" t="s">
        <v>1796</v>
      </c>
      <c r="B254" s="61" t="s">
        <v>1422</v>
      </c>
      <c r="C254" s="61" t="s">
        <v>704</v>
      </c>
      <c r="D254" s="61" t="s">
        <v>236</v>
      </c>
      <c r="E254" s="61" t="s">
        <v>238</v>
      </c>
      <c r="F254" s="121">
        <v>1.4582213100000001</v>
      </c>
      <c r="G254" s="121">
        <v>9.4853220000000002E-2</v>
      </c>
      <c r="H254" s="76">
        <f>IF(ISERROR(F254/G254-1),"",IF((F254/G254-1)&gt;10000%,"",F254/G254-1))</f>
        <v>14.373450790600467</v>
      </c>
      <c r="I254" s="121">
        <v>12.826627279999999</v>
      </c>
      <c r="J254" s="121">
        <v>0.17326004</v>
      </c>
      <c r="K254" s="76">
        <f>IF(ISERROR(I254/J254-1),"",IF((I254/J254-1)&gt;10000%,"",I254/J254-1))</f>
        <v>73.031076525204526</v>
      </c>
      <c r="L254" s="76">
        <f>IF(ISERROR(I254/F254),"",IF(I254/F254&gt;10000%,"",I254/F254))</f>
        <v>8.7960772428980594</v>
      </c>
    </row>
    <row r="255" spans="1:12" x14ac:dyDescent="0.2">
      <c r="A255" s="120" t="s">
        <v>2817</v>
      </c>
      <c r="B255" s="61" t="s">
        <v>183</v>
      </c>
      <c r="C255" s="61" t="s">
        <v>946</v>
      </c>
      <c r="D255" s="61" t="s">
        <v>236</v>
      </c>
      <c r="E255" s="61" t="s">
        <v>1089</v>
      </c>
      <c r="F255" s="121">
        <v>23.272531960000002</v>
      </c>
      <c r="G255" s="121">
        <v>19.97023712</v>
      </c>
      <c r="H255" s="76">
        <f>IF(ISERROR(F255/G255-1),"",IF((F255/G255-1)&gt;10000%,"",F255/G255-1))</f>
        <v>0.16536082271616026</v>
      </c>
      <c r="I255" s="121">
        <v>12.704187320000001</v>
      </c>
      <c r="J255" s="121">
        <v>16.418120039999998</v>
      </c>
      <c r="K255" s="76">
        <f>IF(ISERROR(I255/J255-1),"",IF((I255/J255-1)&gt;10000%,"",I255/J255-1))</f>
        <v>-0.22620937786735773</v>
      </c>
      <c r="L255" s="76">
        <f>IF(ISERROR(I255/F255),"",IF(I255/F255&gt;10000%,"",I255/F255))</f>
        <v>0.54588763018289133</v>
      </c>
    </row>
    <row r="256" spans="1:12" x14ac:dyDescent="0.2">
      <c r="A256" s="120" t="s">
        <v>2439</v>
      </c>
      <c r="B256" s="61" t="s">
        <v>116</v>
      </c>
      <c r="C256" s="61" t="s">
        <v>704</v>
      </c>
      <c r="D256" s="61" t="s">
        <v>236</v>
      </c>
      <c r="E256" s="61" t="s">
        <v>1089</v>
      </c>
      <c r="F256" s="121">
        <v>7.1355235920000002</v>
      </c>
      <c r="G256" s="121">
        <v>13.101404472999999</v>
      </c>
      <c r="H256" s="76">
        <f>IF(ISERROR(F256/G256-1),"",IF((F256/G256-1)&gt;10000%,"",F256/G256-1))</f>
        <v>-0.45536193415711812</v>
      </c>
      <c r="I256" s="121">
        <v>12.626707250000001</v>
      </c>
      <c r="J256" s="121">
        <v>25.573352309999997</v>
      </c>
      <c r="K256" s="76">
        <f>IF(ISERROR(I256/J256-1),"",IF((I256/J256-1)&gt;10000%,"",I256/J256-1))</f>
        <v>-0.50625529664866997</v>
      </c>
      <c r="L256" s="76">
        <f>IF(ISERROR(I256/F256),"",IF(I256/F256&gt;10000%,"",I256/F256))</f>
        <v>1.7695558128567392</v>
      </c>
    </row>
    <row r="257" spans="1:12" x14ac:dyDescent="0.2">
      <c r="A257" s="120" t="s">
        <v>2360</v>
      </c>
      <c r="B257" s="61" t="s">
        <v>1003</v>
      </c>
      <c r="C257" s="61" t="s">
        <v>945</v>
      </c>
      <c r="D257" s="61" t="s">
        <v>237</v>
      </c>
      <c r="E257" s="61" t="s">
        <v>238</v>
      </c>
      <c r="F257" s="121">
        <v>1.4855574299999998</v>
      </c>
      <c r="G257" s="121">
        <v>1.9154145900000001</v>
      </c>
      <c r="H257" s="76">
        <f>IF(ISERROR(F257/G257-1),"",IF((F257/G257-1)&gt;10000%,"",F257/G257-1))</f>
        <v>-0.22441990483115215</v>
      </c>
      <c r="I257" s="121">
        <v>12.46685235</v>
      </c>
      <c r="J257" s="121">
        <v>33.788725319999998</v>
      </c>
      <c r="K257" s="76">
        <f>IF(ISERROR(I257/J257-1),"",IF((I257/J257-1)&gt;10000%,"",I257/J257-1))</f>
        <v>-0.6310351387354437</v>
      </c>
      <c r="L257" s="76">
        <f>IF(ISERROR(I257/F257),"",IF(I257/F257&gt;10000%,"",I257/F257))</f>
        <v>8.3920366175274701</v>
      </c>
    </row>
    <row r="258" spans="1:12" x14ac:dyDescent="0.2">
      <c r="A258" s="120" t="s">
        <v>1965</v>
      </c>
      <c r="B258" s="61" t="s">
        <v>1613</v>
      </c>
      <c r="C258" s="61" t="s">
        <v>945</v>
      </c>
      <c r="D258" s="61" t="s">
        <v>237</v>
      </c>
      <c r="E258" s="61" t="s">
        <v>1089</v>
      </c>
      <c r="F258" s="121">
        <v>11.160938535</v>
      </c>
      <c r="G258" s="121">
        <v>3.0724829849999997</v>
      </c>
      <c r="H258" s="76">
        <f>IF(ISERROR(F258/G258-1),"",IF((F258/G258-1)&gt;10000%,"",F258/G258-1))</f>
        <v>2.6325468975705331</v>
      </c>
      <c r="I258" s="121">
        <v>12.27033123</v>
      </c>
      <c r="J258" s="121">
        <v>14.05189022765785</v>
      </c>
      <c r="K258" s="76">
        <f>IF(ISERROR(I258/J258-1),"",IF((I258/J258-1)&gt;10000%,"",I258/J258-1))</f>
        <v>-0.12678429512289169</v>
      </c>
      <c r="L258" s="76">
        <f>IF(ISERROR(I258/F258),"",IF(I258/F258&gt;10000%,"",I258/F258))</f>
        <v>1.0993995882623147</v>
      </c>
    </row>
    <row r="259" spans="1:12" x14ac:dyDescent="0.2">
      <c r="A259" s="120" t="s">
        <v>1959</v>
      </c>
      <c r="B259" s="61" t="s">
        <v>206</v>
      </c>
      <c r="C259" s="61" t="s">
        <v>945</v>
      </c>
      <c r="D259" s="61" t="s">
        <v>237</v>
      </c>
      <c r="E259" s="61" t="s">
        <v>1089</v>
      </c>
      <c r="F259" s="121">
        <v>8.6351034900000005</v>
      </c>
      <c r="G259" s="121">
        <v>8.9198542500000002</v>
      </c>
      <c r="H259" s="76">
        <f>IF(ISERROR(F259/G259-1),"",IF((F259/G259-1)&gt;10000%,"",F259/G259-1))</f>
        <v>-3.1923252557630066E-2</v>
      </c>
      <c r="I259" s="121">
        <v>12.06528273</v>
      </c>
      <c r="J259" s="121">
        <v>12.3882481</v>
      </c>
      <c r="K259" s="76">
        <f>IF(ISERROR(I259/J259-1),"",IF((I259/J259-1)&gt;10000%,"",I259/J259-1))</f>
        <v>-2.6070302063130324E-2</v>
      </c>
      <c r="L259" s="76">
        <f>IF(ISERROR(I259/F259),"",IF(I259/F259&gt;10000%,"",I259/F259))</f>
        <v>1.3972366103049447</v>
      </c>
    </row>
    <row r="260" spans="1:12" x14ac:dyDescent="0.2">
      <c r="A260" s="120" t="s">
        <v>1905</v>
      </c>
      <c r="B260" s="61" t="s">
        <v>1011</v>
      </c>
      <c r="C260" s="61" t="s">
        <v>945</v>
      </c>
      <c r="D260" s="61" t="s">
        <v>879</v>
      </c>
      <c r="E260" s="61" t="s">
        <v>238</v>
      </c>
      <c r="F260" s="121">
        <v>8.2309093210000004</v>
      </c>
      <c r="G260" s="121">
        <v>5.8684533139999999</v>
      </c>
      <c r="H260" s="76">
        <f>IF(ISERROR(F260/G260-1),"",IF((F260/G260-1)&gt;10000%,"",F260/G260-1))</f>
        <v>0.40256876566846622</v>
      </c>
      <c r="I260" s="121">
        <v>12.02656824</v>
      </c>
      <c r="J260" s="121">
        <v>6.5665989900000001</v>
      </c>
      <c r="K260" s="76">
        <f>IF(ISERROR(I260/J260-1),"",IF((I260/J260-1)&gt;10000%,"",I260/J260-1))</f>
        <v>0.8314759677444532</v>
      </c>
      <c r="L260" s="76">
        <f>IF(ISERROR(I260/F260),"",IF(I260/F260&gt;10000%,"",I260/F260))</f>
        <v>1.4611469730708748</v>
      </c>
    </row>
    <row r="261" spans="1:12" x14ac:dyDescent="0.2">
      <c r="A261" s="120" t="s">
        <v>1791</v>
      </c>
      <c r="B261" s="61" t="s">
        <v>143</v>
      </c>
      <c r="C261" s="61" t="s">
        <v>704</v>
      </c>
      <c r="D261" s="61" t="s">
        <v>236</v>
      </c>
      <c r="E261" s="61" t="s">
        <v>1089</v>
      </c>
      <c r="F261" s="121">
        <v>11.60468401</v>
      </c>
      <c r="G261" s="121">
        <v>21.116465353999999</v>
      </c>
      <c r="H261" s="76">
        <f>IF(ISERROR(F261/G261-1),"",IF((F261/G261-1)&gt;10000%,"",F261/G261-1))</f>
        <v>-0.45044382118611648</v>
      </c>
      <c r="I261" s="121">
        <v>12.01080314</v>
      </c>
      <c r="J261" s="121">
        <v>44.364652219999996</v>
      </c>
      <c r="K261" s="76">
        <f>IF(ISERROR(I261/J261-1),"",IF((I261/J261-1)&gt;10000%,"",I261/J261-1))</f>
        <v>-0.72927088258373818</v>
      </c>
      <c r="L261" s="76">
        <f>IF(ISERROR(I261/F261),"",IF(I261/F261&gt;10000%,"",I261/F261))</f>
        <v>1.034996138598004</v>
      </c>
    </row>
    <row r="262" spans="1:12" x14ac:dyDescent="0.2">
      <c r="A262" s="120" t="s">
        <v>2825</v>
      </c>
      <c r="B262" s="61" t="s">
        <v>702</v>
      </c>
      <c r="C262" s="61" t="s">
        <v>946</v>
      </c>
      <c r="D262" s="61" t="s">
        <v>236</v>
      </c>
      <c r="E262" s="61" t="s">
        <v>1089</v>
      </c>
      <c r="F262" s="121">
        <v>9.6560445599999998</v>
      </c>
      <c r="G262" s="121">
        <v>2.99880901</v>
      </c>
      <c r="H262" s="76">
        <f>IF(ISERROR(F262/G262-1),"",IF((F262/G262-1)&gt;10000%,"",F262/G262-1))</f>
        <v>2.2199598333206287</v>
      </c>
      <c r="I262" s="121">
        <v>11.89039045</v>
      </c>
      <c r="J262" s="121">
        <v>5.4747626600000006</v>
      </c>
      <c r="K262" s="76">
        <f>IF(ISERROR(I262/J262-1),"",IF((I262/J262-1)&gt;10000%,"",I262/J262-1))</f>
        <v>1.1718549622021421</v>
      </c>
      <c r="L262" s="76">
        <f>IF(ISERROR(I262/F262),"",IF(I262/F262&gt;10000%,"",I262/F262))</f>
        <v>1.2313934941079021</v>
      </c>
    </row>
    <row r="263" spans="1:12" x14ac:dyDescent="0.2">
      <c r="A263" s="120" t="s">
        <v>2056</v>
      </c>
      <c r="B263" s="61" t="s">
        <v>188</v>
      </c>
      <c r="C263" s="61" t="s">
        <v>2052</v>
      </c>
      <c r="D263" s="61" t="s">
        <v>237</v>
      </c>
      <c r="E263" s="61" t="s">
        <v>238</v>
      </c>
      <c r="F263" s="121">
        <v>9.1352146019999996</v>
      </c>
      <c r="G263" s="121">
        <v>1.8757259630000001</v>
      </c>
      <c r="H263" s="76">
        <f>IF(ISERROR(F263/G263-1),"",IF((F263/G263-1)&gt;10000%,"",F263/G263-1))</f>
        <v>3.8702287979152947</v>
      </c>
      <c r="I263" s="121">
        <v>11.842608519999999</v>
      </c>
      <c r="J263" s="121">
        <v>0.15074685999999998</v>
      </c>
      <c r="K263" s="76">
        <f>IF(ISERROR(I263/J263-1),"",IF((I263/J263-1)&gt;10000%,"",I263/J263-1))</f>
        <v>77.559570129686279</v>
      </c>
      <c r="L263" s="76">
        <f>IF(ISERROR(I263/F263),"",IF(I263/F263&gt;10000%,"",I263/F263))</f>
        <v>1.2963689454440688</v>
      </c>
    </row>
    <row r="264" spans="1:12" x14ac:dyDescent="0.2">
      <c r="A264" s="120" t="s">
        <v>2750</v>
      </c>
      <c r="B264" s="61" t="s">
        <v>2751</v>
      </c>
      <c r="C264" s="61" t="s">
        <v>1039</v>
      </c>
      <c r="D264" s="61" t="s">
        <v>237</v>
      </c>
      <c r="E264" s="61" t="s">
        <v>238</v>
      </c>
      <c r="F264" s="121">
        <v>0</v>
      </c>
      <c r="G264" s="121"/>
      <c r="H264" s="76" t="str">
        <f>IF(ISERROR(F264/G264-1),"",IF((F264/G264-1)&gt;10000%,"",F264/G264-1))</f>
        <v/>
      </c>
      <c r="I264" s="121">
        <v>11.7054586381542</v>
      </c>
      <c r="J264" s="121">
        <v>0</v>
      </c>
      <c r="K264" s="76" t="str">
        <f>IF(ISERROR(I264/J264-1),"",IF((I264/J264-1)&gt;10000%,"",I264/J264-1))</f>
        <v/>
      </c>
      <c r="L264" s="76" t="str">
        <f>IF(ISERROR(I264/F264),"",IF(I264/F264&gt;10000%,"",I264/F264))</f>
        <v/>
      </c>
    </row>
    <row r="265" spans="1:12" x14ac:dyDescent="0.2">
      <c r="A265" s="120" t="s">
        <v>2071</v>
      </c>
      <c r="B265" s="61" t="s">
        <v>34</v>
      </c>
      <c r="C265" s="61" t="s">
        <v>2052</v>
      </c>
      <c r="D265" s="61" t="s">
        <v>237</v>
      </c>
      <c r="E265" s="61" t="s">
        <v>238</v>
      </c>
      <c r="F265" s="121">
        <v>4.6370542400000003</v>
      </c>
      <c r="G265" s="121">
        <v>2.3354236200000003</v>
      </c>
      <c r="H265" s="76">
        <f>IF(ISERROR(F265/G265-1),"",IF((F265/G265-1)&gt;10000%,"",F265/G265-1))</f>
        <v>0.98553024825534652</v>
      </c>
      <c r="I265" s="121">
        <v>11.665478279999999</v>
      </c>
      <c r="J265" s="121">
        <v>6.967683999999999E-2</v>
      </c>
      <c r="K265" s="76" t="str">
        <f>IF(ISERROR(I265/J265-1),"",IF((I265/J265-1)&gt;10000%,"",I265/J265-1))</f>
        <v/>
      </c>
      <c r="L265" s="76">
        <f>IF(ISERROR(I265/F265),"",IF(I265/F265&gt;10000%,"",I265/F265))</f>
        <v>2.5157088263862959</v>
      </c>
    </row>
    <row r="266" spans="1:12" x14ac:dyDescent="0.2">
      <c r="A266" s="120" t="s">
        <v>2492</v>
      </c>
      <c r="B266" s="120" t="s">
        <v>56</v>
      </c>
      <c r="C266" s="120" t="s">
        <v>2052</v>
      </c>
      <c r="D266" s="120" t="s">
        <v>237</v>
      </c>
      <c r="E266" s="120" t="s">
        <v>238</v>
      </c>
      <c r="F266" s="121">
        <v>7.6039937350000004</v>
      </c>
      <c r="G266" s="121">
        <v>7.4194000039999999</v>
      </c>
      <c r="H266" s="76">
        <f>IF(ISERROR(F266/G266-1),"",IF((F266/G266-1)&gt;10000%,"",F266/G266-1))</f>
        <v>2.4879873156923971E-2</v>
      </c>
      <c r="I266" s="121">
        <v>11.349771990000001</v>
      </c>
      <c r="J266" s="121">
        <v>15.29404877</v>
      </c>
      <c r="K266" s="76">
        <f>IF(ISERROR(I266/J266-1),"",IF((I266/J266-1)&gt;10000%,"",I266/J266-1))</f>
        <v>-0.2578961816662233</v>
      </c>
      <c r="L266" s="76">
        <f>IF(ISERROR(I266/F266),"",IF(I266/F266&gt;10000%,"",I266/F266))</f>
        <v>1.4926066992610429</v>
      </c>
    </row>
    <row r="267" spans="1:12" x14ac:dyDescent="0.2">
      <c r="A267" s="120" t="s">
        <v>2885</v>
      </c>
      <c r="B267" s="61" t="s">
        <v>242</v>
      </c>
      <c r="C267" s="61" t="s">
        <v>946</v>
      </c>
      <c r="D267" s="61" t="s">
        <v>236</v>
      </c>
      <c r="E267" s="61" t="s">
        <v>1089</v>
      </c>
      <c r="F267" s="121">
        <v>0.34943299999999999</v>
      </c>
      <c r="G267" s="121">
        <v>1.916555</v>
      </c>
      <c r="H267" s="76">
        <f>IF(ISERROR(F267/G267-1),"",IF((F267/G267-1)&gt;10000%,"",F267/G267-1))</f>
        <v>-0.81767650810960291</v>
      </c>
      <c r="I267" s="121">
        <v>11.214052349999999</v>
      </c>
      <c r="J267" s="121">
        <v>3.029515E-2</v>
      </c>
      <c r="K267" s="76" t="str">
        <f>IF(ISERROR(I267/J267-1),"",IF((I267/J267-1)&gt;10000%,"",I267/J267-1))</f>
        <v/>
      </c>
      <c r="L267" s="76">
        <f>IF(ISERROR(I267/F267),"",IF(I267/F267&gt;10000%,"",I267/F267))</f>
        <v>32.092138836343445</v>
      </c>
    </row>
    <row r="268" spans="1:12" x14ac:dyDescent="0.2">
      <c r="A268" s="120" t="s">
        <v>2487</v>
      </c>
      <c r="B268" s="61" t="s">
        <v>153</v>
      </c>
      <c r="C268" s="61" t="s">
        <v>704</v>
      </c>
      <c r="D268" s="61" t="s">
        <v>236</v>
      </c>
      <c r="E268" s="61" t="s">
        <v>1089</v>
      </c>
      <c r="F268" s="121">
        <v>0.72864293000000002</v>
      </c>
      <c r="G268" s="121">
        <v>2.6499043360000001</v>
      </c>
      <c r="H268" s="76">
        <f>IF(ISERROR(F268/G268-1),"",IF((F268/G268-1)&gt;10000%,"",F268/G268-1))</f>
        <v>-0.72503047747758398</v>
      </c>
      <c r="I268" s="121">
        <v>11.088762750000001</v>
      </c>
      <c r="J268" s="121">
        <v>5.2547554100000005</v>
      </c>
      <c r="K268" s="76">
        <f>IF(ISERROR(I268/J268-1),"",IF((I268/J268-1)&gt;10000%,"",I268/J268-1))</f>
        <v>1.1102338519691441</v>
      </c>
      <c r="L268" s="76">
        <f>IF(ISERROR(I268/F268),"",IF(I268/F268&gt;10000%,"",I268/F268))</f>
        <v>15.218376921601367</v>
      </c>
    </row>
    <row r="269" spans="1:12" x14ac:dyDescent="0.2">
      <c r="A269" s="120" t="s">
        <v>1919</v>
      </c>
      <c r="B269" s="120" t="s">
        <v>866</v>
      </c>
      <c r="C269" s="120" t="s">
        <v>945</v>
      </c>
      <c r="D269" s="120" t="s">
        <v>879</v>
      </c>
      <c r="E269" s="120" t="s">
        <v>1089</v>
      </c>
      <c r="F269" s="121">
        <v>14.835258606</v>
      </c>
      <c r="G269" s="121">
        <v>5.1081801179999999</v>
      </c>
      <c r="H269" s="76">
        <f>IF(ISERROR(F269/G269-1),"",IF((F269/G269-1)&gt;10000%,"",F269/G269-1))</f>
        <v>1.9042160345372534</v>
      </c>
      <c r="I269" s="121">
        <v>11.035640859999999</v>
      </c>
      <c r="J269" s="121">
        <v>33.014494579999997</v>
      </c>
      <c r="K269" s="76">
        <f>IF(ISERROR(I269/J269-1),"",IF((I269/J269-1)&gt;10000%,"",I269/J269-1))</f>
        <v>-0.66573346039695758</v>
      </c>
      <c r="L269" s="76">
        <f>IF(ISERROR(I269/F269),"",IF(I269/F269&gt;10000%,"",I269/F269))</f>
        <v>0.74387923750359997</v>
      </c>
    </row>
    <row r="270" spans="1:12" x14ac:dyDescent="0.2">
      <c r="A270" s="120" t="s">
        <v>2163</v>
      </c>
      <c r="B270" s="61" t="s">
        <v>1485</v>
      </c>
      <c r="C270" s="61" t="s">
        <v>1039</v>
      </c>
      <c r="D270" s="61" t="s">
        <v>237</v>
      </c>
      <c r="E270" s="61" t="s">
        <v>238</v>
      </c>
      <c r="F270" s="121">
        <v>3.3438789399999997</v>
      </c>
      <c r="G270" s="121">
        <v>0.71692056000000004</v>
      </c>
      <c r="H270" s="76">
        <f>IF(ISERROR(F270/G270-1),"",IF((F270/G270-1)&gt;10000%,"",F270/G270-1))</f>
        <v>3.6642251967219348</v>
      </c>
      <c r="I270" s="121">
        <v>10.815517550000001</v>
      </c>
      <c r="J270" s="121">
        <v>3.3878849999999995E-2</v>
      </c>
      <c r="K270" s="76" t="str">
        <f>IF(ISERROR(I270/J270-1),"",IF((I270/J270-1)&gt;10000%,"",I270/J270-1))</f>
        <v/>
      </c>
      <c r="L270" s="76">
        <f>IF(ISERROR(I270/F270),"",IF(I270/F270&gt;10000%,"",I270/F270))</f>
        <v>3.2344225805016737</v>
      </c>
    </row>
    <row r="271" spans="1:12" x14ac:dyDescent="0.2">
      <c r="A271" s="120" t="s">
        <v>1942</v>
      </c>
      <c r="B271" s="61" t="s">
        <v>1611</v>
      </c>
      <c r="C271" s="61" t="s">
        <v>945</v>
      </c>
      <c r="D271" s="61" t="s">
        <v>879</v>
      </c>
      <c r="E271" s="61" t="s">
        <v>1089</v>
      </c>
      <c r="F271" s="121">
        <v>11.493343130000001</v>
      </c>
      <c r="G271" s="121">
        <v>7.1586951699999997</v>
      </c>
      <c r="H271" s="76">
        <f>IF(ISERROR(F271/G271-1),"",IF((F271/G271-1)&gt;10000%,"",F271/G271-1))</f>
        <v>0.60550810686355883</v>
      </c>
      <c r="I271" s="121">
        <v>10.803464816901799</v>
      </c>
      <c r="J271" s="121">
        <v>29.95340448</v>
      </c>
      <c r="K271" s="76">
        <f>IF(ISERROR(I271/J271-1),"",IF((I271/J271-1)&gt;10000%,"",I271/J271-1))</f>
        <v>-0.63932431039298676</v>
      </c>
      <c r="L271" s="76">
        <f>IF(ISERROR(I271/F271),"",IF(I271/F271&gt;10000%,"",I271/F271))</f>
        <v>0.93997583598653056</v>
      </c>
    </row>
    <row r="272" spans="1:12" x14ac:dyDescent="0.2">
      <c r="A272" s="120" t="s">
        <v>1899</v>
      </c>
      <c r="B272" s="61" t="s">
        <v>539</v>
      </c>
      <c r="C272" s="61" t="s">
        <v>945</v>
      </c>
      <c r="D272" s="61" t="s">
        <v>879</v>
      </c>
      <c r="E272" s="61" t="s">
        <v>238</v>
      </c>
      <c r="F272" s="121">
        <v>9.4171077170000004</v>
      </c>
      <c r="G272" s="121">
        <v>9.7149042239999996</v>
      </c>
      <c r="H272" s="76">
        <f>IF(ISERROR(F272/G272-1),"",IF((F272/G272-1)&gt;10000%,"",F272/G272-1))</f>
        <v>-3.0653571062935758E-2</v>
      </c>
      <c r="I272" s="121">
        <v>10.8032056</v>
      </c>
      <c r="J272" s="121">
        <v>65.601771964463495</v>
      </c>
      <c r="K272" s="76">
        <f>IF(ISERROR(I272/J272-1),"",IF((I272/J272-1)&gt;10000%,"",I272/J272-1))</f>
        <v>-0.83532143604517117</v>
      </c>
      <c r="L272" s="76">
        <f>IF(ISERROR(I272/F272),"",IF(I272/F272&gt;10000%,"",I272/F272))</f>
        <v>1.1471893414256886</v>
      </c>
    </row>
    <row r="273" spans="1:12" x14ac:dyDescent="0.2">
      <c r="A273" s="120" t="s">
        <v>2473</v>
      </c>
      <c r="B273" s="61" t="s">
        <v>373</v>
      </c>
      <c r="C273" s="61" t="s">
        <v>704</v>
      </c>
      <c r="D273" s="61" t="s">
        <v>237</v>
      </c>
      <c r="E273" s="61" t="s">
        <v>238</v>
      </c>
      <c r="F273" s="121">
        <v>6.4776882350000005</v>
      </c>
      <c r="G273" s="121">
        <v>11.283409212999999</v>
      </c>
      <c r="H273" s="76">
        <f>IF(ISERROR(F273/G273-1),"",IF((F273/G273-1)&gt;10000%,"",F273/G273-1))</f>
        <v>-0.4259103686909772</v>
      </c>
      <c r="I273" s="121">
        <v>10.65059516</v>
      </c>
      <c r="J273" s="121">
        <v>42.176375219999997</v>
      </c>
      <c r="K273" s="76">
        <f>IF(ISERROR(I273/J273-1),"",IF((I273/J273-1)&gt;10000%,"",I273/J273-1))</f>
        <v>-0.74747485756079157</v>
      </c>
      <c r="L273" s="76">
        <f>IF(ISERROR(I273/F273),"",IF(I273/F273&gt;10000%,"",I273/F273))</f>
        <v>1.6441969377984427</v>
      </c>
    </row>
    <row r="274" spans="1:12" x14ac:dyDescent="0.2">
      <c r="A274" s="120" t="s">
        <v>2405</v>
      </c>
      <c r="B274" s="61" t="s">
        <v>2406</v>
      </c>
      <c r="C274" s="120" t="s">
        <v>704</v>
      </c>
      <c r="D274" s="61" t="s">
        <v>237</v>
      </c>
      <c r="E274" s="61" t="s">
        <v>1089</v>
      </c>
      <c r="F274" s="121">
        <v>0.46215323999999997</v>
      </c>
      <c r="G274" s="121">
        <v>9.9467520000000004E-2</v>
      </c>
      <c r="H274" s="76">
        <f>IF(ISERROR(F274/G274-1),"",IF((F274/G274-1)&gt;10000%,"",F274/G274-1))</f>
        <v>3.6462728737984014</v>
      </c>
      <c r="I274" s="121">
        <v>10.639894539999998</v>
      </c>
      <c r="J274" s="121">
        <v>5.4227620199999995</v>
      </c>
      <c r="K274" s="76">
        <f>IF(ISERROR(I274/J274-1),"",IF((I274/J274-1)&gt;10000%,"",I274/J274-1))</f>
        <v>0.96208030165410041</v>
      </c>
      <c r="L274" s="76">
        <f>IF(ISERROR(I274/F274),"",IF(I274/F274&gt;10000%,"",I274/F274))</f>
        <v>23.022438488151678</v>
      </c>
    </row>
    <row r="275" spans="1:12" x14ac:dyDescent="0.2">
      <c r="A275" s="120" t="s">
        <v>2424</v>
      </c>
      <c r="B275" s="61" t="s">
        <v>558</v>
      </c>
      <c r="C275" s="61" t="s">
        <v>945</v>
      </c>
      <c r="D275" s="61" t="s">
        <v>237</v>
      </c>
      <c r="E275" s="61" t="s">
        <v>1089</v>
      </c>
      <c r="F275" s="121">
        <v>11.155498698000001</v>
      </c>
      <c r="G275" s="121">
        <v>16.556555933999999</v>
      </c>
      <c r="H275" s="76">
        <f>IF(ISERROR(F275/G275-1),"",IF((F275/G275-1)&gt;10000%,"",F275/G275-1))</f>
        <v>-0.32621864459797245</v>
      </c>
      <c r="I275" s="121">
        <v>10.6144421</v>
      </c>
      <c r="J275" s="121">
        <v>25.69616297</v>
      </c>
      <c r="K275" s="76">
        <f>IF(ISERROR(I275/J275-1),"",IF((I275/J275-1)&gt;10000%,"",I275/J275-1))</f>
        <v>-0.58692501629942773</v>
      </c>
      <c r="L275" s="76">
        <f>IF(ISERROR(I275/F275),"",IF(I275/F275&gt;10000%,"",I275/F275))</f>
        <v>0.95149866333658362</v>
      </c>
    </row>
    <row r="276" spans="1:12" x14ac:dyDescent="0.2">
      <c r="A276" s="120" t="s">
        <v>2010</v>
      </c>
      <c r="B276" s="61" t="s">
        <v>634</v>
      </c>
      <c r="C276" s="61" t="s">
        <v>945</v>
      </c>
      <c r="D276" s="61" t="s">
        <v>237</v>
      </c>
      <c r="E276" s="61" t="s">
        <v>238</v>
      </c>
      <c r="F276" s="121">
        <v>3.7213760200000001</v>
      </c>
      <c r="G276" s="121">
        <v>8.4128201600000008</v>
      </c>
      <c r="H276" s="76">
        <f>IF(ISERROR(F276/G276-1),"",IF((F276/G276-1)&gt;10000%,"",F276/G276-1))</f>
        <v>-0.55765415767546855</v>
      </c>
      <c r="I276" s="121">
        <v>10.3460163</v>
      </c>
      <c r="J276" s="121">
        <v>1.9604100200000001</v>
      </c>
      <c r="K276" s="76">
        <f>IF(ISERROR(I276/J276-1),"",IF((I276/J276-1)&gt;10000%,"",I276/J276-1))</f>
        <v>4.2774757292864685</v>
      </c>
      <c r="L276" s="76">
        <f>IF(ISERROR(I276/F276),"",IF(I276/F276&gt;10000%,"",I276/F276))</f>
        <v>2.780158802657088</v>
      </c>
    </row>
    <row r="277" spans="1:12" x14ac:dyDescent="0.2">
      <c r="A277" s="120" t="s">
        <v>2357</v>
      </c>
      <c r="B277" s="61" t="s">
        <v>383</v>
      </c>
      <c r="C277" s="61" t="s">
        <v>945</v>
      </c>
      <c r="D277" s="61" t="s">
        <v>237</v>
      </c>
      <c r="E277" s="61" t="s">
        <v>238</v>
      </c>
      <c r="F277" s="121">
        <v>11.019865055</v>
      </c>
      <c r="G277" s="121">
        <v>6.742170507</v>
      </c>
      <c r="H277" s="76">
        <f>IF(ISERROR(F277/G277-1),"",IF((F277/G277-1)&gt;10000%,"",F277/G277-1))</f>
        <v>0.63446846138920998</v>
      </c>
      <c r="I277" s="121">
        <v>10.18532182</v>
      </c>
      <c r="J277" s="121">
        <v>33.278519449999997</v>
      </c>
      <c r="K277" s="76">
        <f>IF(ISERROR(I277/J277-1),"",IF((I277/J277-1)&gt;10000%,"",I277/J277-1))</f>
        <v>-0.69393705043569776</v>
      </c>
      <c r="L277" s="76">
        <f>IF(ISERROR(I277/F277),"",IF(I277/F277&gt;10000%,"",I277/F277))</f>
        <v>0.92426919650696215</v>
      </c>
    </row>
    <row r="278" spans="1:12" x14ac:dyDescent="0.2">
      <c r="A278" s="120" t="s">
        <v>2420</v>
      </c>
      <c r="B278" s="61" t="s">
        <v>638</v>
      </c>
      <c r="C278" s="61" t="s">
        <v>945</v>
      </c>
      <c r="D278" s="61" t="s">
        <v>237</v>
      </c>
      <c r="E278" s="61" t="s">
        <v>238</v>
      </c>
      <c r="F278" s="121">
        <v>17.898089291999998</v>
      </c>
      <c r="G278" s="121">
        <v>35.525076851000001</v>
      </c>
      <c r="H278" s="76">
        <f>IF(ISERROR(F278/G278-1),"",IF((F278/G278-1)&gt;10000%,"",F278/G278-1))</f>
        <v>-0.49618436106222863</v>
      </c>
      <c r="I278" s="121">
        <v>10.1800295</v>
      </c>
      <c r="J278" s="121">
        <v>20.482390260000003</v>
      </c>
      <c r="K278" s="76">
        <f>IF(ISERROR(I278/J278-1),"",IF((I278/J278-1)&gt;10000%,"",I278/J278-1))</f>
        <v>-0.50298625449586565</v>
      </c>
      <c r="L278" s="76">
        <f>IF(ISERROR(I278/F278),"",IF(I278/F278&gt;10000%,"",I278/F278))</f>
        <v>0.56877744511813455</v>
      </c>
    </row>
    <row r="279" spans="1:12" x14ac:dyDescent="0.2">
      <c r="A279" s="120" t="s">
        <v>2213</v>
      </c>
      <c r="B279" s="61" t="s">
        <v>35</v>
      </c>
      <c r="C279" s="61" t="s">
        <v>704</v>
      </c>
      <c r="D279" s="61" t="s">
        <v>236</v>
      </c>
      <c r="E279" s="61" t="s">
        <v>1089</v>
      </c>
      <c r="F279" s="121">
        <v>6.9565183419999999</v>
      </c>
      <c r="G279" s="121">
        <v>9.113177533</v>
      </c>
      <c r="H279" s="76">
        <f>IF(ISERROR(F279/G279-1),"",IF((F279/G279-1)&gt;10000%,"",F279/G279-1))</f>
        <v>-0.23665282314433767</v>
      </c>
      <c r="I279" s="121">
        <v>10.177795079999999</v>
      </c>
      <c r="J279" s="121">
        <v>14.349066720000001</v>
      </c>
      <c r="K279" s="76">
        <f>IF(ISERROR(I279/J279-1),"",IF((I279/J279-1)&gt;10000%,"",I279/J279-1))</f>
        <v>-0.29069985674998677</v>
      </c>
      <c r="L279" s="76">
        <f>IF(ISERROR(I279/F279),"",IF(I279/F279&gt;10000%,"",I279/F279))</f>
        <v>1.4630587572164557</v>
      </c>
    </row>
    <row r="280" spans="1:12" x14ac:dyDescent="0.2">
      <c r="A280" s="120" t="s">
        <v>1920</v>
      </c>
      <c r="B280" s="61" t="s">
        <v>386</v>
      </c>
      <c r="C280" s="61" t="s">
        <v>945</v>
      </c>
      <c r="D280" s="61" t="s">
        <v>237</v>
      </c>
      <c r="E280" s="61" t="s">
        <v>238</v>
      </c>
      <c r="F280" s="121">
        <v>5.2934370580000003</v>
      </c>
      <c r="G280" s="121">
        <v>4.1664364459999996</v>
      </c>
      <c r="H280" s="76">
        <f>IF(ISERROR(F280/G280-1),"",IF((F280/G280-1)&gt;10000%,"",F280/G280-1))</f>
        <v>0.27049509253452819</v>
      </c>
      <c r="I280" s="121">
        <v>10.104393117185149</v>
      </c>
      <c r="J280" s="121">
        <v>8.9362892971999504</v>
      </c>
      <c r="K280" s="76">
        <f>IF(ISERROR(I280/J280-1),"",IF((I280/J280-1)&gt;10000%,"",I280/J280-1))</f>
        <v>0.13071463793715865</v>
      </c>
      <c r="L280" s="76">
        <f>IF(ISERROR(I280/F280),"",IF(I280/F280&gt;10000%,"",I280/F280))</f>
        <v>1.9088529827542435</v>
      </c>
    </row>
    <row r="281" spans="1:12" x14ac:dyDescent="0.2">
      <c r="A281" s="120" t="s">
        <v>1732</v>
      </c>
      <c r="B281" s="61" t="s">
        <v>894</v>
      </c>
      <c r="C281" s="61" t="s">
        <v>171</v>
      </c>
      <c r="D281" s="61" t="s">
        <v>879</v>
      </c>
      <c r="E281" s="61" t="s">
        <v>1089</v>
      </c>
      <c r="F281" s="121">
        <v>1.71375455</v>
      </c>
      <c r="G281" s="121">
        <v>3.9443400499999997</v>
      </c>
      <c r="H281" s="76">
        <f>IF(ISERROR(F281/G281-1),"",IF((F281/G281-1)&gt;10000%,"",F281/G281-1))</f>
        <v>-0.56551551634094022</v>
      </c>
      <c r="I281" s="121">
        <v>10.08867754212255</v>
      </c>
      <c r="J281" s="121">
        <v>25.512210293330401</v>
      </c>
      <c r="K281" s="76">
        <f>IF(ISERROR(I281/J281-1),"",IF((I281/J281-1)&gt;10000%,"",I281/J281-1))</f>
        <v>-0.60455493953183626</v>
      </c>
      <c r="L281" s="76">
        <f>IF(ISERROR(I281/F281),"",IF(I281/F281&gt;10000%,"",I281/F281))</f>
        <v>5.8868859266471683</v>
      </c>
    </row>
    <row r="282" spans="1:12" x14ac:dyDescent="0.2">
      <c r="A282" s="120" t="s">
        <v>2273</v>
      </c>
      <c r="B282" s="61" t="s">
        <v>241</v>
      </c>
      <c r="C282" s="61" t="s">
        <v>941</v>
      </c>
      <c r="D282" s="61" t="s">
        <v>236</v>
      </c>
      <c r="E282" s="61" t="s">
        <v>1089</v>
      </c>
      <c r="F282" s="121">
        <v>2.420099451</v>
      </c>
      <c r="G282" s="121">
        <v>2.9756601809999998</v>
      </c>
      <c r="H282" s="76">
        <f>IF(ISERROR(F282/G282-1),"",IF((F282/G282-1)&gt;10000%,"",F282/G282-1))</f>
        <v>-0.18670167163150264</v>
      </c>
      <c r="I282" s="121">
        <v>10.08096767</v>
      </c>
      <c r="J282" s="121">
        <v>1.3757297099999999</v>
      </c>
      <c r="K282" s="76">
        <f>IF(ISERROR(I282/J282-1),"",IF((I282/J282-1)&gt;10000%,"",I282/J282-1))</f>
        <v>6.3277240410836226</v>
      </c>
      <c r="L282" s="76">
        <f>IF(ISERROR(I282/F282),"",IF(I282/F282&gt;10000%,"",I282/F282))</f>
        <v>4.1655179359817138</v>
      </c>
    </row>
    <row r="283" spans="1:12" x14ac:dyDescent="0.2">
      <c r="A283" s="120" t="s">
        <v>2880</v>
      </c>
      <c r="B283" s="61" t="s">
        <v>246</v>
      </c>
      <c r="C283" s="61" t="s">
        <v>946</v>
      </c>
      <c r="D283" s="61" t="s">
        <v>236</v>
      </c>
      <c r="E283" s="61" t="s">
        <v>238</v>
      </c>
      <c r="F283" s="121">
        <v>0.40913140199999998</v>
      </c>
      <c r="G283" s="121">
        <v>0.52967415000000007</v>
      </c>
      <c r="H283" s="76">
        <f>IF(ISERROR(F283/G283-1),"",IF((F283/G283-1)&gt;10000%,"",F283/G283-1))</f>
        <v>-0.22757906535555883</v>
      </c>
      <c r="I283" s="121">
        <v>9.9105323100000007</v>
      </c>
      <c r="J283" s="121">
        <v>1.32587579</v>
      </c>
      <c r="K283" s="76">
        <f>IF(ISERROR(I283/J283-1),"",IF((I283/J283-1)&gt;10000%,"",I283/J283-1))</f>
        <v>6.4747064429014127</v>
      </c>
      <c r="L283" s="76">
        <f>IF(ISERROR(I283/F283),"",IF(I283/F283&gt;10000%,"",I283/F283))</f>
        <v>24.223347955090482</v>
      </c>
    </row>
    <row r="284" spans="1:12" x14ac:dyDescent="0.2">
      <c r="A284" s="120" t="s">
        <v>1737</v>
      </c>
      <c r="B284" s="61" t="s">
        <v>895</v>
      </c>
      <c r="C284" s="61" t="s">
        <v>171</v>
      </c>
      <c r="D284" s="61" t="s">
        <v>879</v>
      </c>
      <c r="E284" s="61" t="s">
        <v>1089</v>
      </c>
      <c r="F284" s="121">
        <v>1.8595215900000002</v>
      </c>
      <c r="G284" s="121">
        <v>0.34967278000000002</v>
      </c>
      <c r="H284" s="76">
        <f>IF(ISERROR(F284/G284-1),"",IF((F284/G284-1)&gt;10000%,"",F284/G284-1))</f>
        <v>4.3178906004636683</v>
      </c>
      <c r="I284" s="121">
        <v>9.8924550007470486</v>
      </c>
      <c r="J284" s="121">
        <v>0.26936156999999999</v>
      </c>
      <c r="K284" s="76">
        <f>IF(ISERROR(I284/J284-1),"",IF((I284/J284-1)&gt;10000%,"",I284/J284-1))</f>
        <v>35.725561856307301</v>
      </c>
      <c r="L284" s="76">
        <f>IF(ISERROR(I284/F284),"",IF(I284/F284&gt;10000%,"",I284/F284))</f>
        <v>5.3198925217894608</v>
      </c>
    </row>
    <row r="285" spans="1:12" x14ac:dyDescent="0.2">
      <c r="A285" s="120" t="s">
        <v>2400</v>
      </c>
      <c r="B285" s="61" t="s">
        <v>2401</v>
      </c>
      <c r="C285" s="61" t="s">
        <v>2091</v>
      </c>
      <c r="D285" s="61" t="s">
        <v>236</v>
      </c>
      <c r="E285" s="61" t="s">
        <v>1089</v>
      </c>
      <c r="F285" s="121">
        <v>9.6308839400000004</v>
      </c>
      <c r="G285" s="121">
        <v>0.93067215000000003</v>
      </c>
      <c r="H285" s="76">
        <f>IF(ISERROR(F285/G285-1),"",IF((F285/G285-1)&gt;10000%,"",F285/G285-1))</f>
        <v>9.3483100251791136</v>
      </c>
      <c r="I285" s="121">
        <v>9.8701728299999996</v>
      </c>
      <c r="J285" s="121">
        <v>26.182526769999999</v>
      </c>
      <c r="K285" s="76">
        <f>IF(ISERROR(I285/J285-1),"",IF((I285/J285-1)&gt;10000%,"",I285/J285-1))</f>
        <v>-0.62302443470393909</v>
      </c>
      <c r="L285" s="76">
        <f>IF(ISERROR(I285/F285),"",IF(I285/F285&gt;10000%,"",I285/F285))</f>
        <v>1.0248459945619488</v>
      </c>
    </row>
    <row r="286" spans="1:12" x14ac:dyDescent="0.2">
      <c r="A286" s="120" t="s">
        <v>1943</v>
      </c>
      <c r="B286" s="61" t="s">
        <v>899</v>
      </c>
      <c r="C286" s="61" t="s">
        <v>945</v>
      </c>
      <c r="D286" s="61" t="s">
        <v>237</v>
      </c>
      <c r="E286" s="61" t="s">
        <v>1089</v>
      </c>
      <c r="F286" s="121">
        <v>10.78130558</v>
      </c>
      <c r="G286" s="121">
        <v>2.4289408300000002</v>
      </c>
      <c r="H286" s="76">
        <f>IF(ISERROR(F286/G286-1),"",IF((F286/G286-1)&gt;10000%,"",F286/G286-1))</f>
        <v>3.4386859683197795</v>
      </c>
      <c r="I286" s="121">
        <v>9.8120744373962996</v>
      </c>
      <c r="J286" s="121">
        <v>4.9909348200000005</v>
      </c>
      <c r="K286" s="76">
        <f>IF(ISERROR(I286/J286-1),"",IF((I286/J286-1)&gt;10000%,"",I286/J286-1))</f>
        <v>0.96597927868677291</v>
      </c>
      <c r="L286" s="76">
        <f>IF(ISERROR(I286/F286),"",IF(I286/F286&gt;10000%,"",I286/F286))</f>
        <v>0.91010076326918288</v>
      </c>
    </row>
    <row r="287" spans="1:12" x14ac:dyDescent="0.2">
      <c r="A287" s="120" t="s">
        <v>2840</v>
      </c>
      <c r="B287" s="61" t="s">
        <v>618</v>
      </c>
      <c r="C287" s="61" t="s">
        <v>946</v>
      </c>
      <c r="D287" s="61" t="s">
        <v>236</v>
      </c>
      <c r="E287" s="61" t="s">
        <v>1089</v>
      </c>
      <c r="F287" s="121">
        <v>4.4139508320000003</v>
      </c>
      <c r="G287" s="121">
        <v>2.8729474389999998</v>
      </c>
      <c r="H287" s="76">
        <f>IF(ISERROR(F287/G287-1),"",IF((F287/G287-1)&gt;10000%,"",F287/G287-1))</f>
        <v>0.53638412317643547</v>
      </c>
      <c r="I287" s="121">
        <v>9.7531996899999989</v>
      </c>
      <c r="J287" s="121">
        <v>2.0317954299999998</v>
      </c>
      <c r="K287" s="76">
        <f>IF(ISERROR(I287/J287-1),"",IF((I287/J287-1)&gt;10000%,"",I287/J287-1))</f>
        <v>3.8002862620869262</v>
      </c>
      <c r="L287" s="76">
        <f>IF(ISERROR(I287/F287),"",IF(I287/F287&gt;10000%,"",I287/F287))</f>
        <v>2.2096303427967134</v>
      </c>
    </row>
    <row r="288" spans="1:12" x14ac:dyDescent="0.2">
      <c r="A288" s="120" t="s">
        <v>2301</v>
      </c>
      <c r="B288" s="61" t="s">
        <v>2187</v>
      </c>
      <c r="C288" s="61" t="s">
        <v>941</v>
      </c>
      <c r="D288" s="61" t="s">
        <v>236</v>
      </c>
      <c r="E288" s="61" t="s">
        <v>1089</v>
      </c>
      <c r="F288" s="121">
        <v>8.2413649999999991E-2</v>
      </c>
      <c r="G288" s="121">
        <v>6.9438169999999994E-2</v>
      </c>
      <c r="H288" s="76">
        <f>IF(ISERROR(F288/G288-1),"",IF((F288/G288-1)&gt;10000%,"",F288/G288-1))</f>
        <v>0.18686379551765264</v>
      </c>
      <c r="I288" s="121">
        <v>9.7254749834692493</v>
      </c>
      <c r="J288" s="121">
        <v>0</v>
      </c>
      <c r="K288" s="76" t="str">
        <f>IF(ISERROR(I288/J288-1),"",IF((I288/J288-1)&gt;10000%,"",I288/J288-1))</f>
        <v/>
      </c>
      <c r="L288" s="76" t="str">
        <f>IF(ISERROR(I288/F288),"",IF(I288/F288&gt;10000%,"",I288/F288))</f>
        <v/>
      </c>
    </row>
    <row r="289" spans="1:12" x14ac:dyDescent="0.2">
      <c r="A289" s="120" t="s">
        <v>1903</v>
      </c>
      <c r="B289" s="61" t="s">
        <v>1006</v>
      </c>
      <c r="C289" s="61" t="s">
        <v>945</v>
      </c>
      <c r="D289" s="61" t="s">
        <v>237</v>
      </c>
      <c r="E289" s="61" t="s">
        <v>238</v>
      </c>
      <c r="F289" s="121">
        <v>12.905665807</v>
      </c>
      <c r="G289" s="121">
        <v>12.380506982999998</v>
      </c>
      <c r="H289" s="76">
        <f>IF(ISERROR(F289/G289-1),"",IF((F289/G289-1)&gt;10000%,"",F289/G289-1))</f>
        <v>4.2418200217576807E-2</v>
      </c>
      <c r="I289" s="121">
        <v>9.7168230999999992</v>
      </c>
      <c r="J289" s="121">
        <v>24.228982790231203</v>
      </c>
      <c r="K289" s="76">
        <f>IF(ISERROR(I289/J289-1),"",IF((I289/J289-1)&gt;10000%,"",I289/J289-1))</f>
        <v>-0.59895868579684286</v>
      </c>
      <c r="L289" s="76">
        <f>IF(ISERROR(I289/F289),"",IF(I289/F289&gt;10000%,"",I289/F289))</f>
        <v>0.75291141466948719</v>
      </c>
    </row>
    <row r="290" spans="1:12" x14ac:dyDescent="0.2">
      <c r="A290" s="120" t="s">
        <v>2826</v>
      </c>
      <c r="B290" s="61" t="s">
        <v>181</v>
      </c>
      <c r="C290" s="61" t="s">
        <v>946</v>
      </c>
      <c r="D290" s="61" t="s">
        <v>236</v>
      </c>
      <c r="E290" s="61" t="s">
        <v>238</v>
      </c>
      <c r="F290" s="121">
        <v>8.7280662880000008</v>
      </c>
      <c r="G290" s="121">
        <v>5.2591082650000001</v>
      </c>
      <c r="H290" s="76">
        <f>IF(ISERROR(F290/G290-1),"",IF((F290/G290-1)&gt;10000%,"",F290/G290-1))</f>
        <v>0.65960954751327994</v>
      </c>
      <c r="I290" s="121">
        <v>9.6305465600000009</v>
      </c>
      <c r="J290" s="121">
        <v>3.88161932</v>
      </c>
      <c r="K290" s="76">
        <f>IF(ISERROR(I290/J290-1),"",IF((I290/J290-1)&gt;10000%,"",I290/J290-1))</f>
        <v>1.4810641554617985</v>
      </c>
      <c r="L290" s="76">
        <f>IF(ISERROR(I290/F290),"",IF(I290/F290&gt;10000%,"",I290/F290))</f>
        <v>1.1033997958105333</v>
      </c>
    </row>
    <row r="291" spans="1:12" x14ac:dyDescent="0.2">
      <c r="A291" s="120" t="s">
        <v>2386</v>
      </c>
      <c r="B291" s="61" t="s">
        <v>452</v>
      </c>
      <c r="C291" s="61" t="s">
        <v>945</v>
      </c>
      <c r="D291" s="61" t="s">
        <v>237</v>
      </c>
      <c r="E291" s="61" t="s">
        <v>238</v>
      </c>
      <c r="F291" s="121">
        <v>10.121515071000001</v>
      </c>
      <c r="G291" s="121">
        <v>9.5284974719999997</v>
      </c>
      <c r="H291" s="76">
        <f>IF(ISERROR(F291/G291-1),"",IF((F291/G291-1)&gt;10000%,"",F291/G291-1))</f>
        <v>6.2236213080038683E-2</v>
      </c>
      <c r="I291" s="121">
        <v>9.5731476199999985</v>
      </c>
      <c r="J291" s="121">
        <v>13.09013843</v>
      </c>
      <c r="K291" s="76">
        <f>IF(ISERROR(I291/J291-1),"",IF((I291/J291-1)&gt;10000%,"",I291/J291-1))</f>
        <v>-0.26867483707733419</v>
      </c>
      <c r="L291" s="76">
        <f>IF(ISERROR(I291/F291),"",IF(I291/F291&gt;10000%,"",I291/F291))</f>
        <v>0.94582160406289606</v>
      </c>
    </row>
    <row r="292" spans="1:12" x14ac:dyDescent="0.2">
      <c r="A292" s="120" t="s">
        <v>2865</v>
      </c>
      <c r="B292" s="61" t="s">
        <v>835</v>
      </c>
      <c r="C292" s="61" t="s">
        <v>946</v>
      </c>
      <c r="D292" s="61" t="s">
        <v>236</v>
      </c>
      <c r="E292" s="61" t="s">
        <v>1089</v>
      </c>
      <c r="F292" s="121">
        <v>1.4875930749999999</v>
      </c>
      <c r="G292" s="121">
        <v>4.7974126999999998</v>
      </c>
      <c r="H292" s="76">
        <f>IF(ISERROR(F292/G292-1),"",IF((F292/G292-1)&gt;10000%,"",F292/G292-1))</f>
        <v>-0.68991763518698312</v>
      </c>
      <c r="I292" s="121">
        <v>9.4165688400000001</v>
      </c>
      <c r="J292" s="121">
        <v>12.67353129</v>
      </c>
      <c r="K292" s="76">
        <f>IF(ISERROR(I292/J292-1),"",IF((I292/J292-1)&gt;10000%,"",I292/J292-1))</f>
        <v>-0.25698934065597745</v>
      </c>
      <c r="L292" s="76">
        <f>IF(ISERROR(I292/F292),"",IF(I292/F292&gt;10000%,"",I292/F292))</f>
        <v>6.3300703655130963</v>
      </c>
    </row>
    <row r="293" spans="1:12" x14ac:dyDescent="0.2">
      <c r="A293" s="120" t="s">
        <v>2827</v>
      </c>
      <c r="B293" s="61" t="s">
        <v>248</v>
      </c>
      <c r="C293" s="61" t="s">
        <v>946</v>
      </c>
      <c r="D293" s="61" t="s">
        <v>236</v>
      </c>
      <c r="E293" s="61" t="s">
        <v>238</v>
      </c>
      <c r="F293" s="121">
        <v>8.6462729120000006</v>
      </c>
      <c r="G293" s="121">
        <v>9.1338310580000002</v>
      </c>
      <c r="H293" s="76">
        <f>IF(ISERROR(F293/G293-1),"",IF((F293/G293-1)&gt;10000%,"",F293/G293-1))</f>
        <v>-5.3379369828935541E-2</v>
      </c>
      <c r="I293" s="121">
        <v>9.3781855299999997</v>
      </c>
      <c r="J293" s="121">
        <v>25.838134670000002</v>
      </c>
      <c r="K293" s="76">
        <f>IF(ISERROR(I293/J293-1),"",IF((I293/J293-1)&gt;10000%,"",I293/J293-1))</f>
        <v>-0.63704092227335707</v>
      </c>
      <c r="L293" s="76">
        <f>IF(ISERROR(I293/F293),"",IF(I293/F293&gt;10000%,"",I293/F293))</f>
        <v>1.0846506495283292</v>
      </c>
    </row>
    <row r="294" spans="1:12" x14ac:dyDescent="0.2">
      <c r="A294" s="120" t="s">
        <v>2876</v>
      </c>
      <c r="B294" s="61" t="s">
        <v>245</v>
      </c>
      <c r="C294" s="61" t="s">
        <v>946</v>
      </c>
      <c r="D294" s="61" t="s">
        <v>236</v>
      </c>
      <c r="E294" s="61" t="s">
        <v>238</v>
      </c>
      <c r="F294" s="121">
        <v>0.76451176700000001</v>
      </c>
      <c r="G294" s="121">
        <v>0.588348608</v>
      </c>
      <c r="H294" s="76">
        <f>IF(ISERROR(F294/G294-1),"",IF((F294/G294-1)&gt;10000%,"",F294/G294-1))</f>
        <v>0.29941969200681795</v>
      </c>
      <c r="I294" s="121">
        <v>9.2531416400000008</v>
      </c>
      <c r="J294" s="121">
        <v>8.814524E-2</v>
      </c>
      <c r="K294" s="76" t="str">
        <f>IF(ISERROR(I294/J294-1),"",IF((I294/J294-1)&gt;10000%,"",I294/J294-1))</f>
        <v/>
      </c>
      <c r="L294" s="76">
        <f>IF(ISERROR(I294/F294),"",IF(I294/F294&gt;10000%,"",I294/F294))</f>
        <v>12.103334493215199</v>
      </c>
    </row>
    <row r="295" spans="1:12" x14ac:dyDescent="0.2">
      <c r="A295" s="120" t="s">
        <v>1935</v>
      </c>
      <c r="B295" s="120" t="s">
        <v>832</v>
      </c>
      <c r="C295" s="120" t="s">
        <v>945</v>
      </c>
      <c r="D295" s="120" t="s">
        <v>237</v>
      </c>
      <c r="E295" s="120" t="s">
        <v>1089</v>
      </c>
      <c r="F295" s="121">
        <v>5.2513590399999996</v>
      </c>
      <c r="G295" s="121">
        <v>12.21146798</v>
      </c>
      <c r="H295" s="76">
        <f>IF(ISERROR(F295/G295-1),"",IF((F295/G295-1)&gt;10000%,"",F295/G295-1))</f>
        <v>-0.56996496665260066</v>
      </c>
      <c r="I295" s="121">
        <v>9.0476911999999992</v>
      </c>
      <c r="J295" s="121">
        <v>5.5900485599999996</v>
      </c>
      <c r="K295" s="76">
        <f>IF(ISERROR(I295/J295-1),"",IF((I295/J295-1)&gt;10000%,"",I295/J295-1))</f>
        <v>0.61853534953907441</v>
      </c>
      <c r="L295" s="76">
        <f>IF(ISERROR(I295/F295),"",IF(I295/F295&gt;10000%,"",I295/F295))</f>
        <v>1.7229237481351112</v>
      </c>
    </row>
    <row r="296" spans="1:12" x14ac:dyDescent="0.2">
      <c r="A296" s="120" t="s">
        <v>2379</v>
      </c>
      <c r="B296" s="61" t="s">
        <v>445</v>
      </c>
      <c r="C296" s="61" t="s">
        <v>945</v>
      </c>
      <c r="D296" s="61" t="s">
        <v>237</v>
      </c>
      <c r="E296" s="61" t="s">
        <v>238</v>
      </c>
      <c r="F296" s="121">
        <v>3.81956096</v>
      </c>
      <c r="G296" s="121">
        <v>5.0592386999999999</v>
      </c>
      <c r="H296" s="76">
        <f>IF(ISERROR(F296/G296-1),"",IF((F296/G296-1)&gt;10000%,"",F296/G296-1))</f>
        <v>-0.24503246703896375</v>
      </c>
      <c r="I296" s="121">
        <v>8.9562454999999996</v>
      </c>
      <c r="J296" s="121">
        <v>5.3321039500000005</v>
      </c>
      <c r="K296" s="76">
        <f>IF(ISERROR(I296/J296-1),"",IF((I296/J296-1)&gt;10000%,"",I296/J296-1))</f>
        <v>0.6796832139778517</v>
      </c>
      <c r="L296" s="76">
        <f>IF(ISERROR(I296/F296),"",IF(I296/F296&gt;10000%,"",I296/F296))</f>
        <v>2.3448363814044217</v>
      </c>
    </row>
    <row r="297" spans="1:12" x14ac:dyDescent="0.2">
      <c r="A297" s="120" t="s">
        <v>2157</v>
      </c>
      <c r="B297" s="61" t="s">
        <v>98</v>
      </c>
      <c r="C297" s="61" t="s">
        <v>1039</v>
      </c>
      <c r="D297" s="61" t="s">
        <v>237</v>
      </c>
      <c r="E297" s="61" t="s">
        <v>238</v>
      </c>
      <c r="F297" s="121">
        <v>3.7516002999999998</v>
      </c>
      <c r="G297" s="121">
        <v>1.6312271899999999</v>
      </c>
      <c r="H297" s="76">
        <f>IF(ISERROR(F297/G297-1),"",IF((F297/G297-1)&gt;10000%,"",F297/G297-1))</f>
        <v>1.2998637608535693</v>
      </c>
      <c r="I297" s="121">
        <v>8.9551164300000003</v>
      </c>
      <c r="J297" s="121">
        <v>3.74482377</v>
      </c>
      <c r="K297" s="76">
        <f>IF(ISERROR(I297/J297-1),"",IF((I297/J297-1)&gt;10000%,"",I297/J297-1))</f>
        <v>1.3913318703379201</v>
      </c>
      <c r="L297" s="76">
        <f>IF(ISERROR(I297/F297),"",IF(I297/F297&gt;10000%,"",I297/F297))</f>
        <v>2.3870123984156844</v>
      </c>
    </row>
    <row r="298" spans="1:12" x14ac:dyDescent="0.2">
      <c r="A298" s="120" t="s">
        <v>2661</v>
      </c>
      <c r="B298" s="61" t="s">
        <v>1020</v>
      </c>
      <c r="C298" s="61" t="s">
        <v>940</v>
      </c>
      <c r="D298" s="61" t="s">
        <v>236</v>
      </c>
      <c r="E298" s="61" t="s">
        <v>1089</v>
      </c>
      <c r="F298" s="121">
        <v>4.9390172400000001</v>
      </c>
      <c r="G298" s="121">
        <v>8.128112475</v>
      </c>
      <c r="H298" s="76">
        <f>IF(ISERROR(F298/G298-1),"",IF((F298/G298-1)&gt;10000%,"",F298/G298-1))</f>
        <v>-0.3923537284712586</v>
      </c>
      <c r="I298" s="121">
        <v>8.9272506300000014</v>
      </c>
      <c r="J298" s="121">
        <v>5.3266252099999996</v>
      </c>
      <c r="K298" s="76">
        <f>IF(ISERROR(I298/J298-1),"",IF((I298/J298-1)&gt;10000%,"",I298/J298-1))</f>
        <v>0.67596747997969286</v>
      </c>
      <c r="L298" s="76">
        <f>IF(ISERROR(I298/F298),"",IF(I298/F298&gt;10000%,"",I298/F298))</f>
        <v>1.807495336865842</v>
      </c>
    </row>
    <row r="299" spans="1:12" x14ac:dyDescent="0.2">
      <c r="A299" s="120" t="s">
        <v>2216</v>
      </c>
      <c r="B299" s="61" t="s">
        <v>693</v>
      </c>
      <c r="C299" s="61" t="s">
        <v>704</v>
      </c>
      <c r="D299" s="61" t="s">
        <v>236</v>
      </c>
      <c r="E299" s="61" t="s">
        <v>1089</v>
      </c>
      <c r="F299" s="121">
        <v>7.5617741900000004</v>
      </c>
      <c r="G299" s="121">
        <v>3.8336902039999998</v>
      </c>
      <c r="H299" s="76">
        <f>IF(ISERROR(F299/G299-1),"",IF((F299/G299-1)&gt;10000%,"",F299/G299-1))</f>
        <v>0.97245311634993059</v>
      </c>
      <c r="I299" s="121">
        <v>8.8810263000000003</v>
      </c>
      <c r="J299" s="121">
        <v>7.0271754699999995</v>
      </c>
      <c r="K299" s="76">
        <f>IF(ISERROR(I299/J299-1),"",IF((I299/J299-1)&gt;10000%,"",I299/J299-1))</f>
        <v>0.26381166059028271</v>
      </c>
      <c r="L299" s="76">
        <f>IF(ISERROR(I299/F299),"",IF(I299/F299&gt;10000%,"",I299/F299))</f>
        <v>1.1744633040939827</v>
      </c>
    </row>
    <row r="300" spans="1:12" x14ac:dyDescent="0.2">
      <c r="A300" s="120" t="s">
        <v>2669</v>
      </c>
      <c r="B300" s="61" t="s">
        <v>84</v>
      </c>
      <c r="C300" s="61" t="s">
        <v>940</v>
      </c>
      <c r="D300" s="61" t="s">
        <v>236</v>
      </c>
      <c r="E300" s="61" t="s">
        <v>1089</v>
      </c>
      <c r="F300" s="121">
        <v>3.1592380000000003E-2</v>
      </c>
      <c r="G300" s="121">
        <v>1.3398530000000001E-2</v>
      </c>
      <c r="H300" s="76">
        <f>IF(ISERROR(F300/G300-1),"",IF((F300/G300-1)&gt;10000%,"",F300/G300-1))</f>
        <v>1.3578989635430156</v>
      </c>
      <c r="I300" s="121">
        <v>8.8649567200000003</v>
      </c>
      <c r="J300" s="121">
        <v>23.913946020000001</v>
      </c>
      <c r="K300" s="76">
        <f>IF(ISERROR(I300/J300-1),"",IF((I300/J300-1)&gt;10000%,"",I300/J300-1))</f>
        <v>-0.6292976193646187</v>
      </c>
      <c r="L300" s="76" t="str">
        <f>IF(ISERROR(I300/F300),"",IF(I300/F300&gt;10000%,"",I300/F300))</f>
        <v/>
      </c>
    </row>
    <row r="301" spans="1:12" x14ac:dyDescent="0.2">
      <c r="A301" s="120" t="s">
        <v>2384</v>
      </c>
      <c r="B301" s="61" t="s">
        <v>450</v>
      </c>
      <c r="C301" s="61" t="s">
        <v>945</v>
      </c>
      <c r="D301" s="61" t="s">
        <v>237</v>
      </c>
      <c r="E301" s="61" t="s">
        <v>238</v>
      </c>
      <c r="F301" s="121">
        <v>1.9906068829999999</v>
      </c>
      <c r="G301" s="121">
        <v>3.8688215430000001</v>
      </c>
      <c r="H301" s="76">
        <f>IF(ISERROR(F301/G301-1),"",IF((F301/G301-1)&gt;10000%,"",F301/G301-1))</f>
        <v>-0.4854746178195587</v>
      </c>
      <c r="I301" s="121">
        <v>8.7414467400000007</v>
      </c>
      <c r="J301" s="121">
        <v>3.4984153099999999</v>
      </c>
      <c r="K301" s="76">
        <f>IF(ISERROR(I301/J301-1),"",IF((I301/J301-1)&gt;10000%,"",I301/J301-1))</f>
        <v>1.4986875386158771</v>
      </c>
      <c r="L301" s="76">
        <f>IF(ISERROR(I301/F301),"",IF(I301/F301&gt;10000%,"",I301/F301))</f>
        <v>4.3913475908542816</v>
      </c>
    </row>
    <row r="302" spans="1:12" x14ac:dyDescent="0.2">
      <c r="A302" s="120" t="s">
        <v>2643</v>
      </c>
      <c r="B302" s="61" t="s">
        <v>76</v>
      </c>
      <c r="C302" s="61" t="s">
        <v>940</v>
      </c>
      <c r="D302" s="61" t="s">
        <v>236</v>
      </c>
      <c r="E302" s="61" t="s">
        <v>1089</v>
      </c>
      <c r="F302" s="121">
        <v>9.7142561999999995</v>
      </c>
      <c r="G302" s="121">
        <v>3.3232512400000003</v>
      </c>
      <c r="H302" s="76">
        <f>IF(ISERROR(F302/G302-1),"",IF((F302/G302-1)&gt;10000%,"",F302/G302-1))</f>
        <v>1.9231182051706686</v>
      </c>
      <c r="I302" s="121">
        <v>8.6459615000000003</v>
      </c>
      <c r="J302" s="121">
        <v>13.920387</v>
      </c>
      <c r="K302" s="76">
        <f>IF(ISERROR(I302/J302-1),"",IF((I302/J302-1)&gt;10000%,"",I302/J302-1))</f>
        <v>-0.3788993438185303</v>
      </c>
      <c r="L302" s="76">
        <f>IF(ISERROR(I302/F302),"",IF(I302/F302&gt;10000%,"",I302/F302))</f>
        <v>0.89002815264435797</v>
      </c>
    </row>
    <row r="303" spans="1:12" x14ac:dyDescent="0.2">
      <c r="A303" s="120" t="s">
        <v>1794</v>
      </c>
      <c r="B303" s="61" t="s">
        <v>140</v>
      </c>
      <c r="C303" s="61" t="s">
        <v>704</v>
      </c>
      <c r="D303" s="61" t="s">
        <v>236</v>
      </c>
      <c r="E303" s="61" t="s">
        <v>1089</v>
      </c>
      <c r="F303" s="121">
        <v>1.8470215160000001</v>
      </c>
      <c r="G303" s="121">
        <v>3.4529452620000001</v>
      </c>
      <c r="H303" s="76">
        <f>IF(ISERROR(F303/G303-1),"",IF((F303/G303-1)&gt;10000%,"",F303/G303-1))</f>
        <v>-0.46508809846288257</v>
      </c>
      <c r="I303" s="121">
        <v>8.5911762300000003</v>
      </c>
      <c r="J303" s="121">
        <v>5.6151182400000001</v>
      </c>
      <c r="K303" s="76">
        <f>IF(ISERROR(I303/J303-1),"",IF((I303/J303-1)&gt;10000%,"",I303/J303-1))</f>
        <v>0.53000807156645013</v>
      </c>
      <c r="L303" s="76">
        <f>IF(ISERROR(I303/F303),"",IF(I303/F303&gt;10000%,"",I303/F303))</f>
        <v>4.6513677050202809</v>
      </c>
    </row>
    <row r="304" spans="1:12" x14ac:dyDescent="0.2">
      <c r="A304" s="120" t="s">
        <v>1722</v>
      </c>
      <c r="B304" s="61" t="s">
        <v>1475</v>
      </c>
      <c r="C304" s="61" t="s">
        <v>171</v>
      </c>
      <c r="D304" s="61" t="s">
        <v>237</v>
      </c>
      <c r="E304" s="61" t="s">
        <v>238</v>
      </c>
      <c r="F304" s="121">
        <v>4.28711105</v>
      </c>
      <c r="G304" s="121">
        <v>2.74478892</v>
      </c>
      <c r="H304" s="76">
        <f>IF(ISERROR(F304/G304-1),"",IF((F304/G304-1)&gt;10000%,"",F304/G304-1))</f>
        <v>0.56190919409569751</v>
      </c>
      <c r="I304" s="121">
        <v>8.4429880100000005</v>
      </c>
      <c r="J304" s="121">
        <v>20.17019955</v>
      </c>
      <c r="K304" s="76">
        <f>IF(ISERROR(I304/J304-1),"",IF((I304/J304-1)&gt;10000%,"",I304/J304-1))</f>
        <v>-0.58141276743094983</v>
      </c>
      <c r="L304" s="76">
        <f>IF(ISERROR(I304/F304),"",IF(I304/F304&gt;10000%,"",I304/F304))</f>
        <v>1.9693886889167473</v>
      </c>
    </row>
    <row r="305" spans="1:12" x14ac:dyDescent="0.2">
      <c r="A305" s="120" t="s">
        <v>521</v>
      </c>
      <c r="B305" s="61" t="s">
        <v>67</v>
      </c>
      <c r="C305" s="61" t="s">
        <v>525</v>
      </c>
      <c r="D305" s="61" t="s">
        <v>236</v>
      </c>
      <c r="E305" s="61" t="s">
        <v>1089</v>
      </c>
      <c r="F305" s="121">
        <v>2.4528245630000001</v>
      </c>
      <c r="G305" s="121">
        <v>3.4251644350000001</v>
      </c>
      <c r="H305" s="76">
        <f>IF(ISERROR(F305/G305-1),"",IF((F305/G305-1)&gt;10000%,"",F305/G305-1))</f>
        <v>-0.28388122393896109</v>
      </c>
      <c r="I305" s="121">
        <v>8.3987440099999997</v>
      </c>
      <c r="J305" s="121">
        <v>9.7690651523685013</v>
      </c>
      <c r="K305" s="76">
        <f>IF(ISERROR(I305/J305-1),"",IF((I305/J305-1)&gt;10000%,"",I305/J305-1))</f>
        <v>-0.14027147132254192</v>
      </c>
      <c r="L305" s="76">
        <f>IF(ISERROR(I305/F305),"",IF(I305/F305&gt;10000%,"",I305/F305))</f>
        <v>3.4241111805108742</v>
      </c>
    </row>
    <row r="306" spans="1:12" x14ac:dyDescent="0.2">
      <c r="A306" s="120" t="s">
        <v>2752</v>
      </c>
      <c r="B306" s="61" t="s">
        <v>2753</v>
      </c>
      <c r="C306" s="61" t="s">
        <v>1039</v>
      </c>
      <c r="D306" s="61" t="s">
        <v>237</v>
      </c>
      <c r="E306" s="61" t="s">
        <v>238</v>
      </c>
      <c r="F306" s="121">
        <v>0</v>
      </c>
      <c r="G306" s="121"/>
      <c r="H306" s="76" t="str">
        <f>IF(ISERROR(F306/G306-1),"",IF((F306/G306-1)&gt;10000%,"",F306/G306-1))</f>
        <v/>
      </c>
      <c r="I306" s="121">
        <v>8.3902699999999992</v>
      </c>
      <c r="J306" s="121">
        <v>0</v>
      </c>
      <c r="K306" s="76" t="str">
        <f>IF(ISERROR(I306/J306-1),"",IF((I306/J306-1)&gt;10000%,"",I306/J306-1))</f>
        <v/>
      </c>
      <c r="L306" s="76" t="str">
        <f>IF(ISERROR(I306/F306),"",IF(I306/F306&gt;10000%,"",I306/F306))</f>
        <v/>
      </c>
    </row>
    <row r="307" spans="1:12" x14ac:dyDescent="0.2">
      <c r="A307" s="120" t="s">
        <v>1906</v>
      </c>
      <c r="B307" s="61" t="s">
        <v>998</v>
      </c>
      <c r="C307" s="61" t="s">
        <v>945</v>
      </c>
      <c r="D307" s="61" t="s">
        <v>237</v>
      </c>
      <c r="E307" s="61" t="s">
        <v>238</v>
      </c>
      <c r="F307" s="121">
        <v>13.480809888</v>
      </c>
      <c r="G307" s="121">
        <v>13.573299930999999</v>
      </c>
      <c r="H307" s="76">
        <f>IF(ISERROR(F307/G307-1),"",IF((F307/G307-1)&gt;10000%,"",F307/G307-1))</f>
        <v>-6.8141162038836134E-3</v>
      </c>
      <c r="I307" s="121">
        <v>8.3866204399999997</v>
      </c>
      <c r="J307" s="121">
        <v>3.431521</v>
      </c>
      <c r="K307" s="76">
        <f>IF(ISERROR(I307/J307-1),"",IF((I307/J307-1)&gt;10000%,"",I307/J307-1))</f>
        <v>1.4439950797328649</v>
      </c>
      <c r="L307" s="76">
        <f>IF(ISERROR(I307/F307),"",IF(I307/F307&gt;10000%,"",I307/F307))</f>
        <v>0.62211547449129045</v>
      </c>
    </row>
    <row r="308" spans="1:12" x14ac:dyDescent="0.2">
      <c r="A308" s="120" t="s">
        <v>2875</v>
      </c>
      <c r="B308" s="61" t="s">
        <v>1713</v>
      </c>
      <c r="C308" s="61" t="s">
        <v>946</v>
      </c>
      <c r="D308" s="61" t="s">
        <v>236</v>
      </c>
      <c r="E308" s="61" t="s">
        <v>238</v>
      </c>
      <c r="F308" s="121">
        <v>0.85936606999999998</v>
      </c>
      <c r="G308" s="121">
        <v>0.23444904999999999</v>
      </c>
      <c r="H308" s="76">
        <f>IF(ISERROR(F308/G308-1),"",IF((F308/G308-1)&gt;10000%,"",F308/G308-1))</f>
        <v>2.6654704721558908</v>
      </c>
      <c r="I308" s="121">
        <v>8.3344212899999999</v>
      </c>
      <c r="J308" s="121">
        <v>7.7838657400000004</v>
      </c>
      <c r="K308" s="76">
        <f>IF(ISERROR(I308/J308-1),"",IF((I308/J308-1)&gt;10000%,"",I308/J308-1))</f>
        <v>7.073035023854346E-2</v>
      </c>
      <c r="L308" s="76">
        <f>IF(ISERROR(I308/F308),"",IF(I308/F308&gt;10000%,"",I308/F308))</f>
        <v>9.6983364609682585</v>
      </c>
    </row>
    <row r="309" spans="1:12" x14ac:dyDescent="0.2">
      <c r="A309" s="120" t="s">
        <v>2816</v>
      </c>
      <c r="B309" s="61" t="s">
        <v>57</v>
      </c>
      <c r="C309" s="61" t="s">
        <v>946</v>
      </c>
      <c r="D309" s="61" t="s">
        <v>236</v>
      </c>
      <c r="E309" s="61" t="s">
        <v>1089</v>
      </c>
      <c r="F309" s="121">
        <v>26.880290051999999</v>
      </c>
      <c r="G309" s="121">
        <v>23.238608967000001</v>
      </c>
      <c r="H309" s="76">
        <f>IF(ISERROR(F309/G309-1),"",IF((F309/G309-1)&gt;10000%,"",F309/G309-1))</f>
        <v>0.15670822165695752</v>
      </c>
      <c r="I309" s="121">
        <v>8.2303985300000004</v>
      </c>
      <c r="J309" s="121">
        <v>10.34692725</v>
      </c>
      <c r="K309" s="76">
        <f>IF(ISERROR(I309/J309-1),"",IF((I309/J309-1)&gt;10000%,"",I309/J309-1))</f>
        <v>-0.20455625799437216</v>
      </c>
      <c r="L309" s="76">
        <f>IF(ISERROR(I309/F309),"",IF(I309/F309&gt;10000%,"",I309/F309))</f>
        <v>0.30618711755261085</v>
      </c>
    </row>
    <row r="310" spans="1:12" x14ac:dyDescent="0.2">
      <c r="A310" s="120" t="s">
        <v>2300</v>
      </c>
      <c r="B310" s="61" t="s">
        <v>570</v>
      </c>
      <c r="C310" s="61" t="s">
        <v>941</v>
      </c>
      <c r="D310" s="61" t="s">
        <v>236</v>
      </c>
      <c r="E310" s="61" t="s">
        <v>1089</v>
      </c>
      <c r="F310" s="121">
        <v>6.3713470769999994</v>
      </c>
      <c r="G310" s="121">
        <v>8.8283882150000004</v>
      </c>
      <c r="H310" s="76">
        <f>IF(ISERROR(F310/G310-1),"",IF((F310/G310-1)&gt;10000%,"",F310/G310-1))</f>
        <v>-0.27831140613247274</v>
      </c>
      <c r="I310" s="121">
        <v>8.0519899600000002</v>
      </c>
      <c r="J310" s="121">
        <v>4.3773147400000001</v>
      </c>
      <c r="K310" s="76">
        <f>IF(ISERROR(I310/J310-1),"",IF((I310/J310-1)&gt;10000%,"",I310/J310-1))</f>
        <v>0.8394816087636412</v>
      </c>
      <c r="L310" s="76">
        <f>IF(ISERROR(I310/F310),"",IF(I310/F310&gt;10000%,"",I310/F310))</f>
        <v>1.2637814048879825</v>
      </c>
    </row>
    <row r="311" spans="1:12" x14ac:dyDescent="0.2">
      <c r="A311" s="120" t="s">
        <v>1763</v>
      </c>
      <c r="B311" s="61" t="s">
        <v>192</v>
      </c>
      <c r="C311" s="61" t="s">
        <v>704</v>
      </c>
      <c r="D311" s="61" t="s">
        <v>236</v>
      </c>
      <c r="E311" s="61" t="s">
        <v>1089</v>
      </c>
      <c r="F311" s="121">
        <v>4.7381939790000001</v>
      </c>
      <c r="G311" s="121">
        <v>3.5435779190000001</v>
      </c>
      <c r="H311" s="76">
        <f>IF(ISERROR(F311/G311-1),"",IF((F311/G311-1)&gt;10000%,"",F311/G311-1))</f>
        <v>0.33712143130667238</v>
      </c>
      <c r="I311" s="121">
        <v>8.0287529499999994</v>
      </c>
      <c r="J311" s="121">
        <v>14.249726039999999</v>
      </c>
      <c r="K311" s="76">
        <f>IF(ISERROR(I311/J311-1),"",IF((I311/J311-1)&gt;10000%,"",I311/J311-1))</f>
        <v>-0.43656790822064118</v>
      </c>
      <c r="L311" s="76">
        <f>IF(ISERROR(I311/F311),"",IF(I311/F311&gt;10000%,"",I311/F311))</f>
        <v>1.6944753603554397</v>
      </c>
    </row>
    <row r="312" spans="1:12" x14ac:dyDescent="0.2">
      <c r="A312" s="120" t="s">
        <v>1973</v>
      </c>
      <c r="B312" s="61" t="s">
        <v>340</v>
      </c>
      <c r="C312" s="61" t="s">
        <v>945</v>
      </c>
      <c r="D312" s="61" t="s">
        <v>237</v>
      </c>
      <c r="E312" s="61" t="s">
        <v>1089</v>
      </c>
      <c r="F312" s="121">
        <v>1.9267166499999999</v>
      </c>
      <c r="G312" s="121">
        <v>9.5704780659999997</v>
      </c>
      <c r="H312" s="76">
        <f>IF(ISERROR(F312/G312-1),"",IF((F312/G312-1)&gt;10000%,"",F312/G312-1))</f>
        <v>-0.79868125325475248</v>
      </c>
      <c r="I312" s="121">
        <v>8.0004851299999995</v>
      </c>
      <c r="J312" s="121">
        <v>11.75414172</v>
      </c>
      <c r="K312" s="76">
        <f>IF(ISERROR(I312/J312-1),"",IF((I312/J312-1)&gt;10000%,"",I312/J312-1))</f>
        <v>-0.31934756951356547</v>
      </c>
      <c r="L312" s="76">
        <f>IF(ISERROR(I312/F312),"",IF(I312/F312&gt;10000%,"",I312/F312))</f>
        <v>4.1523932073769121</v>
      </c>
    </row>
    <row r="313" spans="1:12" x14ac:dyDescent="0.2">
      <c r="A313" s="120" t="s">
        <v>1926</v>
      </c>
      <c r="B313" s="61" t="s">
        <v>407</v>
      </c>
      <c r="C313" s="61" t="s">
        <v>945</v>
      </c>
      <c r="D313" s="61" t="s">
        <v>879</v>
      </c>
      <c r="E313" s="61" t="s">
        <v>1089</v>
      </c>
      <c r="F313" s="121">
        <v>1.9455691399999999</v>
      </c>
      <c r="G313" s="121">
        <v>3.41694619</v>
      </c>
      <c r="H313" s="76">
        <f>IF(ISERROR(F313/G313-1),"",IF((F313/G313-1)&gt;10000%,"",F313/G313-1))</f>
        <v>-0.43061171238403384</v>
      </c>
      <c r="I313" s="121">
        <v>7.9732338</v>
      </c>
      <c r="J313" s="121">
        <v>4.5240095599999997</v>
      </c>
      <c r="K313" s="76">
        <f>IF(ISERROR(I313/J313-1),"",IF((I313/J313-1)&gt;10000%,"",I313/J313-1))</f>
        <v>0.76242638178686795</v>
      </c>
      <c r="L313" s="76">
        <f>IF(ISERROR(I313/F313),"",IF(I313/F313&gt;10000%,"",I313/F313))</f>
        <v>4.0981498092635249</v>
      </c>
    </row>
    <row r="314" spans="1:12" x14ac:dyDescent="0.2">
      <c r="A314" s="120" t="s">
        <v>2331</v>
      </c>
      <c r="B314" s="61" t="s">
        <v>139</v>
      </c>
      <c r="C314" s="61" t="s">
        <v>704</v>
      </c>
      <c r="D314" s="61" t="s">
        <v>236</v>
      </c>
      <c r="E314" s="61" t="s">
        <v>1089</v>
      </c>
      <c r="F314" s="121">
        <v>8.4538438589999991</v>
      </c>
      <c r="G314" s="121">
        <v>15.61754357</v>
      </c>
      <c r="H314" s="76">
        <f>IF(ISERROR(F314/G314-1),"",IF((F314/G314-1)&gt;10000%,"",F314/G314-1))</f>
        <v>-0.45869567636493558</v>
      </c>
      <c r="I314" s="121">
        <v>7.9204390700000005</v>
      </c>
      <c r="J314" s="121">
        <v>12.269067099999999</v>
      </c>
      <c r="K314" s="76">
        <f>IF(ISERROR(I314/J314-1),"",IF((I314/J314-1)&gt;10000%,"",I314/J314-1))</f>
        <v>-0.35443836068025081</v>
      </c>
      <c r="L314" s="76">
        <f>IF(ISERROR(I314/F314),"",IF(I314/F314&gt;10000%,"",I314/F314))</f>
        <v>0.93690387498319672</v>
      </c>
    </row>
    <row r="315" spans="1:12" x14ac:dyDescent="0.2">
      <c r="A315" s="120" t="s">
        <v>2454</v>
      </c>
      <c r="B315" s="61" t="s">
        <v>1016</v>
      </c>
      <c r="C315" s="61" t="s">
        <v>704</v>
      </c>
      <c r="D315" s="61" t="s">
        <v>236</v>
      </c>
      <c r="E315" s="61" t="s">
        <v>1089</v>
      </c>
      <c r="F315" s="121">
        <v>3.9819134900000002</v>
      </c>
      <c r="G315" s="121">
        <v>10.30309293</v>
      </c>
      <c r="H315" s="76">
        <f>IF(ISERROR(F315/G315-1),"",IF((F315/G315-1)&gt;10000%,"",F315/G315-1))</f>
        <v>-0.613522510468126</v>
      </c>
      <c r="I315" s="121">
        <v>7.8824201699999996</v>
      </c>
      <c r="J315" s="121">
        <v>12.333498000000001</v>
      </c>
      <c r="K315" s="76">
        <f>IF(ISERROR(I315/J315-1),"",IF((I315/J315-1)&gt;10000%,"",I315/J315-1))</f>
        <v>-0.36089338401806204</v>
      </c>
      <c r="L315" s="76">
        <f>IF(ISERROR(I315/F315),"",IF(I315/F315&gt;10000%,"",I315/F315))</f>
        <v>1.979555856699438</v>
      </c>
    </row>
    <row r="316" spans="1:12" x14ac:dyDescent="0.2">
      <c r="A316" s="120" t="s">
        <v>1815</v>
      </c>
      <c r="B316" s="61" t="s">
        <v>368</v>
      </c>
      <c r="C316" s="61" t="s">
        <v>704</v>
      </c>
      <c r="D316" s="61" t="s">
        <v>236</v>
      </c>
      <c r="E316" s="61" t="s">
        <v>1089</v>
      </c>
      <c r="F316" s="121">
        <v>1.7866673559999999</v>
      </c>
      <c r="G316" s="121">
        <v>3.1755334980000001</v>
      </c>
      <c r="H316" s="76">
        <f>IF(ISERROR(F316/G316-1),"",IF((F316/G316-1)&gt;10000%,"",F316/G316-1))</f>
        <v>-0.43736466419728515</v>
      </c>
      <c r="I316" s="121">
        <v>7.7383734500000001</v>
      </c>
      <c r="J316" s="121">
        <v>5.2405629899999999</v>
      </c>
      <c r="K316" s="76">
        <f>IF(ISERROR(I316/J316-1),"",IF((I316/J316-1)&gt;10000%,"",I316/J316-1))</f>
        <v>0.47663017594985546</v>
      </c>
      <c r="L316" s="76">
        <f>IF(ISERROR(I316/F316),"",IF(I316/F316&gt;10000%,"",I316/F316))</f>
        <v>4.3311774987173388</v>
      </c>
    </row>
    <row r="317" spans="1:12" x14ac:dyDescent="0.2">
      <c r="A317" s="120" t="s">
        <v>1825</v>
      </c>
      <c r="B317" s="61" t="s">
        <v>1307</v>
      </c>
      <c r="C317" s="61" t="s">
        <v>704</v>
      </c>
      <c r="D317" s="61" t="s">
        <v>236</v>
      </c>
      <c r="E317" s="61" t="s">
        <v>238</v>
      </c>
      <c r="F317" s="121">
        <v>1.7595122400000001</v>
      </c>
      <c r="G317" s="121">
        <v>1.0509645400000001</v>
      </c>
      <c r="H317" s="76">
        <f>IF(ISERROR(F317/G317-1),"",IF((F317/G317-1)&gt;10000%,"",F317/G317-1))</f>
        <v>0.67418801779934445</v>
      </c>
      <c r="I317" s="121">
        <v>7.5300642300000007</v>
      </c>
      <c r="J317" s="121">
        <v>3.8825123100000001</v>
      </c>
      <c r="K317" s="76">
        <f>IF(ISERROR(I317/J317-1),"",IF((I317/J317-1)&gt;10000%,"",I317/J317-1))</f>
        <v>0.93948238376609305</v>
      </c>
      <c r="L317" s="76">
        <f>IF(ISERROR(I317/F317),"",IF(I317/F317&gt;10000%,"",I317/F317))</f>
        <v>4.2796316267740204</v>
      </c>
    </row>
    <row r="318" spans="1:12" x14ac:dyDescent="0.2">
      <c r="A318" s="120" t="s">
        <v>2823</v>
      </c>
      <c r="B318" s="61" t="s">
        <v>560</v>
      </c>
      <c r="C318" s="61" t="s">
        <v>946</v>
      </c>
      <c r="D318" s="61" t="s">
        <v>236</v>
      </c>
      <c r="E318" s="61" t="s">
        <v>1089</v>
      </c>
      <c r="F318" s="121">
        <v>11.279644753000001</v>
      </c>
      <c r="G318" s="121">
        <v>12.108469506999999</v>
      </c>
      <c r="H318" s="76">
        <f>IF(ISERROR(F318/G318-1),"",IF((F318/G318-1)&gt;10000%,"",F318/G318-1))</f>
        <v>-6.8450001341692879E-2</v>
      </c>
      <c r="I318" s="121">
        <v>7.4999164900000004</v>
      </c>
      <c r="J318" s="121">
        <v>7.9876698299999997</v>
      </c>
      <c r="K318" s="76">
        <f>IF(ISERROR(I318/J318-1),"",IF((I318/J318-1)&gt;10000%,"",I318/J318-1))</f>
        <v>-6.106328258187399E-2</v>
      </c>
      <c r="L318" s="76">
        <f>IF(ISERROR(I318/F318),"",IF(I318/F318&gt;10000%,"",I318/F318))</f>
        <v>0.66490715392479693</v>
      </c>
    </row>
    <row r="319" spans="1:12" x14ac:dyDescent="0.2">
      <c r="A319" s="120" t="s">
        <v>2375</v>
      </c>
      <c r="B319" s="61" t="s">
        <v>441</v>
      </c>
      <c r="C319" s="61" t="s">
        <v>945</v>
      </c>
      <c r="D319" s="61" t="s">
        <v>237</v>
      </c>
      <c r="E319" s="61" t="s">
        <v>238</v>
      </c>
      <c r="F319" s="121">
        <v>3.5462232030000003</v>
      </c>
      <c r="G319" s="121">
        <v>2.112095005</v>
      </c>
      <c r="H319" s="76">
        <f>IF(ISERROR(F319/G319-1),"",IF((F319/G319-1)&gt;10000%,"",F319/G319-1))</f>
        <v>0.67900742845608897</v>
      </c>
      <c r="I319" s="121">
        <v>7.4492627599999999</v>
      </c>
      <c r="J319" s="121">
        <v>2.7952201699999999</v>
      </c>
      <c r="K319" s="76">
        <f>IF(ISERROR(I319/J319-1),"",IF((I319/J319-1)&gt;10000%,"",I319/J319-1))</f>
        <v>1.6650003602399592</v>
      </c>
      <c r="L319" s="76">
        <f>IF(ISERROR(I319/F319),"",IF(I319/F319&gt;10000%,"",I319/F319))</f>
        <v>2.1006186958841573</v>
      </c>
    </row>
    <row r="320" spans="1:12" x14ac:dyDescent="0.2">
      <c r="A320" s="120" t="s">
        <v>2650</v>
      </c>
      <c r="B320" s="61" t="s">
        <v>220</v>
      </c>
      <c r="C320" s="61" t="s">
        <v>940</v>
      </c>
      <c r="D320" s="61" t="s">
        <v>236</v>
      </c>
      <c r="E320" s="61" t="s">
        <v>1089</v>
      </c>
      <c r="F320" s="121">
        <v>0.11043582</v>
      </c>
      <c r="G320" s="121">
        <v>1.7373927849999999</v>
      </c>
      <c r="H320" s="76">
        <f>IF(ISERROR(F320/G320-1),"",IF((F320/G320-1)&gt;10000%,"",F320/G320-1))</f>
        <v>-0.93643589351040157</v>
      </c>
      <c r="I320" s="121">
        <v>7.2475101799999999</v>
      </c>
      <c r="J320" s="121">
        <v>8.7902577899999983</v>
      </c>
      <c r="K320" s="76">
        <f>IF(ISERROR(I320/J320-1),"",IF((I320/J320-1)&gt;10000%,"",I320/J320-1))</f>
        <v>-0.17550652629949759</v>
      </c>
      <c r="L320" s="76">
        <f>IF(ISERROR(I320/F320),"",IF(I320/F320&gt;10000%,"",I320/F320))</f>
        <v>65.626444209858718</v>
      </c>
    </row>
    <row r="321" spans="1:12" x14ac:dyDescent="0.2">
      <c r="A321" s="120" t="s">
        <v>2635</v>
      </c>
      <c r="B321" s="61" t="s">
        <v>74</v>
      </c>
      <c r="C321" s="61" t="s">
        <v>940</v>
      </c>
      <c r="D321" s="61" t="s">
        <v>236</v>
      </c>
      <c r="E321" s="61" t="s">
        <v>1089</v>
      </c>
      <c r="F321" s="121">
        <v>2.4096143699999999</v>
      </c>
      <c r="G321" s="121">
        <v>0.65093039800000008</v>
      </c>
      <c r="H321" s="76">
        <f>IF(ISERROR(F321/G321-1),"",IF((F321/G321-1)&gt;10000%,"",F321/G321-1))</f>
        <v>2.7018003421004768</v>
      </c>
      <c r="I321" s="121">
        <v>7.1366863</v>
      </c>
      <c r="J321" s="121">
        <v>0</v>
      </c>
      <c r="K321" s="76" t="str">
        <f>IF(ISERROR(I321/J321-1),"",IF((I321/J321-1)&gt;10000%,"",I321/J321-1))</f>
        <v/>
      </c>
      <c r="L321" s="76">
        <f>IF(ISERROR(I321/F321),"",IF(I321/F321&gt;10000%,"",I321/F321))</f>
        <v>2.961754540001353</v>
      </c>
    </row>
    <row r="322" spans="1:12" x14ac:dyDescent="0.2">
      <c r="A322" s="120" t="s">
        <v>2448</v>
      </c>
      <c r="B322" s="61" t="s">
        <v>2238</v>
      </c>
      <c r="C322" s="61" t="s">
        <v>2091</v>
      </c>
      <c r="D322" s="61" t="s">
        <v>236</v>
      </c>
      <c r="E322" s="61" t="s">
        <v>238</v>
      </c>
      <c r="F322" s="121">
        <v>3.71726182</v>
      </c>
      <c r="G322" s="121">
        <v>0.46623798</v>
      </c>
      <c r="H322" s="76">
        <f>IF(ISERROR(F322/G322-1),"",IF((F322/G322-1)&gt;10000%,"",F322/G322-1))</f>
        <v>6.9728850489614773</v>
      </c>
      <c r="I322" s="121">
        <v>7.1078244499999998</v>
      </c>
      <c r="J322" s="121">
        <v>98.954320940000002</v>
      </c>
      <c r="K322" s="76">
        <f>IF(ISERROR(I322/J322-1),"",IF((I322/J322-1)&gt;10000%,"",I322/J322-1))</f>
        <v>-0.92817065103898033</v>
      </c>
      <c r="L322" s="76">
        <f>IF(ISERROR(I322/F322),"",IF(I322/F322&gt;10000%,"",I322/F322))</f>
        <v>1.9121129460824473</v>
      </c>
    </row>
    <row r="323" spans="1:12" x14ac:dyDescent="0.2">
      <c r="A323" s="120" t="s">
        <v>1909</v>
      </c>
      <c r="B323" s="61" t="s">
        <v>657</v>
      </c>
      <c r="C323" s="61" t="s">
        <v>945</v>
      </c>
      <c r="D323" s="61" t="s">
        <v>237</v>
      </c>
      <c r="E323" s="61" t="s">
        <v>238</v>
      </c>
      <c r="F323" s="121">
        <v>13.356708176000001</v>
      </c>
      <c r="G323" s="121">
        <v>24.897380460000001</v>
      </c>
      <c r="H323" s="76">
        <f>IF(ISERROR(F323/G323-1),"",IF((F323/G323-1)&gt;10000%,"",F323/G323-1))</f>
        <v>-0.46352957904712833</v>
      </c>
      <c r="I323" s="121">
        <v>7.0903011500000002</v>
      </c>
      <c r="J323" s="121">
        <v>22.706069510000003</v>
      </c>
      <c r="K323" s="76">
        <f>IF(ISERROR(I323/J323-1),"",IF((I323/J323-1)&gt;10000%,"",I323/J323-1))</f>
        <v>-0.68773542480008021</v>
      </c>
      <c r="L323" s="76">
        <f>IF(ISERROR(I323/F323),"",IF(I323/F323&gt;10000%,"",I323/F323))</f>
        <v>0.53084196020245511</v>
      </c>
    </row>
    <row r="324" spans="1:12" x14ac:dyDescent="0.2">
      <c r="A324" s="120" t="s">
        <v>2257</v>
      </c>
      <c r="B324" s="61" t="s">
        <v>1187</v>
      </c>
      <c r="C324" s="61" t="s">
        <v>941</v>
      </c>
      <c r="D324" s="61" t="s">
        <v>236</v>
      </c>
      <c r="E324" s="61" t="s">
        <v>1089</v>
      </c>
      <c r="F324" s="121">
        <v>1.0795976969999999</v>
      </c>
      <c r="G324" s="121">
        <v>0.97074493999999989</v>
      </c>
      <c r="H324" s="76">
        <f>IF(ISERROR(F324/G324-1),"",IF((F324/G324-1)&gt;10000%,"",F324/G324-1))</f>
        <v>0.1121332211116135</v>
      </c>
      <c r="I324" s="121">
        <v>7.0507815799999998</v>
      </c>
      <c r="J324" s="121">
        <v>3.0347720000000002E-2</v>
      </c>
      <c r="K324" s="76" t="str">
        <f>IF(ISERROR(I324/J324-1),"",IF((I324/J324-1)&gt;10000%,"",I324/J324-1))</f>
        <v/>
      </c>
      <c r="L324" s="76">
        <f>IF(ISERROR(I324/F324),"",IF(I324/F324&gt;10000%,"",I324/F324))</f>
        <v>6.5309342541141051</v>
      </c>
    </row>
    <row r="325" spans="1:12" x14ac:dyDescent="0.2">
      <c r="A325" s="120" t="s">
        <v>2030</v>
      </c>
      <c r="B325" s="61" t="s">
        <v>1614</v>
      </c>
      <c r="C325" s="61" t="s">
        <v>945</v>
      </c>
      <c r="D325" s="61" t="s">
        <v>237</v>
      </c>
      <c r="E325" s="61" t="s">
        <v>1089</v>
      </c>
      <c r="F325" s="121">
        <v>0.21482503999999999</v>
      </c>
      <c r="G325" s="121">
        <v>0.17380499999999999</v>
      </c>
      <c r="H325" s="76">
        <f>IF(ISERROR(F325/G325-1),"",IF((F325/G325-1)&gt;10000%,"",F325/G325-1))</f>
        <v>0.23601185236328082</v>
      </c>
      <c r="I325" s="121">
        <v>6.9115751300000001</v>
      </c>
      <c r="J325" s="121">
        <v>0.43200010999999999</v>
      </c>
      <c r="K325" s="76">
        <f>IF(ISERROR(I325/J325-1),"",IF((I325/J325-1)&gt;10000%,"",I325/J325-1))</f>
        <v>14.999012430807021</v>
      </c>
      <c r="L325" s="76">
        <f>IF(ISERROR(I325/F325),"",IF(I325/F325&gt;10000%,"",I325/F325))</f>
        <v>32.17304244421414</v>
      </c>
    </row>
    <row r="326" spans="1:12" x14ac:dyDescent="0.2">
      <c r="A326" s="120" t="s">
        <v>2180</v>
      </c>
      <c r="B326" s="61" t="s">
        <v>398</v>
      </c>
      <c r="C326" s="61" t="s">
        <v>1039</v>
      </c>
      <c r="D326" s="61" t="s">
        <v>879</v>
      </c>
      <c r="E326" s="61" t="s">
        <v>238</v>
      </c>
      <c r="F326" s="121">
        <v>10.284510242000001</v>
      </c>
      <c r="G326" s="121">
        <v>7.3088909429999998</v>
      </c>
      <c r="H326" s="76">
        <f>IF(ISERROR(F326/G326-1),"",IF((F326/G326-1)&gt;10000%,"",F326/G326-1))</f>
        <v>0.40712323144592322</v>
      </c>
      <c r="I326" s="121">
        <v>6.8740730550220501</v>
      </c>
      <c r="J326" s="121">
        <v>61.591702708968</v>
      </c>
      <c r="K326" s="76">
        <f>IF(ISERROR(I326/J326-1),"",IF((I326/J326-1)&gt;10000%,"",I326/J326-1))</f>
        <v>-0.88839287188562888</v>
      </c>
      <c r="L326" s="76">
        <f>IF(ISERROR(I326/F326),"",IF(I326/F326&gt;10000%,"",I326/F326))</f>
        <v>0.6683908998359136</v>
      </c>
    </row>
    <row r="327" spans="1:12" x14ac:dyDescent="0.2">
      <c r="A327" s="120" t="s">
        <v>2073</v>
      </c>
      <c r="B327" s="61" t="s">
        <v>29</v>
      </c>
      <c r="C327" s="61" t="s">
        <v>2052</v>
      </c>
      <c r="D327" s="61" t="s">
        <v>237</v>
      </c>
      <c r="E327" s="61" t="s">
        <v>238</v>
      </c>
      <c r="F327" s="121">
        <v>0.31381435999999996</v>
      </c>
      <c r="G327" s="121">
        <v>3.53920659</v>
      </c>
      <c r="H327" s="76">
        <f>IF(ISERROR(F327/G327-1),"",IF((F327/G327-1)&gt;10000%,"",F327/G327-1))</f>
        <v>-0.91133200280348714</v>
      </c>
      <c r="I327" s="121">
        <v>6.8695645299999999</v>
      </c>
      <c r="J327" s="121">
        <v>14.44942614</v>
      </c>
      <c r="K327" s="76">
        <f>IF(ISERROR(I327/J327-1),"",IF((I327/J327-1)&gt;10000%,"",I327/J327-1))</f>
        <v>-0.52457872974047404</v>
      </c>
      <c r="L327" s="76">
        <f>IF(ISERROR(I327/F327),"",IF(I327/F327&gt;10000%,"",I327/F327))</f>
        <v>21.89053595252939</v>
      </c>
    </row>
    <row r="328" spans="1:12" x14ac:dyDescent="0.2">
      <c r="A328" s="120" t="s">
        <v>1989</v>
      </c>
      <c r="B328" s="61" t="s">
        <v>390</v>
      </c>
      <c r="C328" s="61" t="s">
        <v>945</v>
      </c>
      <c r="D328" s="61" t="s">
        <v>237</v>
      </c>
      <c r="E328" s="61" t="s">
        <v>238</v>
      </c>
      <c r="F328" s="121">
        <v>0.46789410999999997</v>
      </c>
      <c r="G328" s="121">
        <v>0.53875910999999999</v>
      </c>
      <c r="H328" s="76">
        <f>IF(ISERROR(F328/G328-1),"",IF((F328/G328-1)&gt;10000%,"",F328/G328-1))</f>
        <v>-0.13153373870559704</v>
      </c>
      <c r="I328" s="121">
        <v>6.86150328</v>
      </c>
      <c r="J328" s="121">
        <v>6.5159115199999995</v>
      </c>
      <c r="K328" s="76">
        <f>IF(ISERROR(I328/J328-1),"",IF((I328/J328-1)&gt;10000%,"",I328/J328-1))</f>
        <v>5.3038129652196453E-2</v>
      </c>
      <c r="L328" s="76">
        <f>IF(ISERROR(I328/F328),"",IF(I328/F328&gt;10000%,"",I328/F328))</f>
        <v>14.664649828569118</v>
      </c>
    </row>
    <row r="329" spans="1:12" x14ac:dyDescent="0.2">
      <c r="A329" s="120" t="s">
        <v>2857</v>
      </c>
      <c r="B329" s="61" t="s">
        <v>2188</v>
      </c>
      <c r="C329" s="61" t="s">
        <v>946</v>
      </c>
      <c r="D329" s="61" t="s">
        <v>236</v>
      </c>
      <c r="E329" s="61" t="s">
        <v>238</v>
      </c>
      <c r="F329" s="121">
        <v>2.1538450199999999</v>
      </c>
      <c r="G329" s="121">
        <v>0.57348876000000004</v>
      </c>
      <c r="H329" s="76">
        <f>IF(ISERROR(F329/G329-1),"",IF((F329/G329-1)&gt;10000%,"",F329/G329-1))</f>
        <v>2.755688289339794</v>
      </c>
      <c r="I329" s="121">
        <v>6.8279337900000003</v>
      </c>
      <c r="J329" s="121">
        <v>0.12639744</v>
      </c>
      <c r="K329" s="76">
        <f>IF(ISERROR(I329/J329-1),"",IF((I329/J329-1)&gt;10000%,"",I329/J329-1))</f>
        <v>53.019557595470289</v>
      </c>
      <c r="L329" s="76">
        <f>IF(ISERROR(I329/F329),"",IF(I329/F329&gt;10000%,"",I329/F329))</f>
        <v>3.1701137856241859</v>
      </c>
    </row>
    <row r="330" spans="1:12" x14ac:dyDescent="0.2">
      <c r="A330" s="120" t="s">
        <v>2493</v>
      </c>
      <c r="B330" s="61" t="s">
        <v>1305</v>
      </c>
      <c r="C330" s="61" t="s">
        <v>942</v>
      </c>
      <c r="D330" s="61" t="s">
        <v>236</v>
      </c>
      <c r="E330" s="61" t="s">
        <v>1089</v>
      </c>
      <c r="F330" s="121">
        <v>3.2457990800000003</v>
      </c>
      <c r="G330" s="121">
        <v>1.3575E-3</v>
      </c>
      <c r="H330" s="76" t="str">
        <f>IF(ISERROR(F330/G330-1),"",IF((F330/G330-1)&gt;10000%,"",F330/G330-1))</f>
        <v/>
      </c>
      <c r="I330" s="121">
        <v>6.6780677107274</v>
      </c>
      <c r="J330" s="121">
        <v>0.58263541000000008</v>
      </c>
      <c r="K330" s="76">
        <f>IF(ISERROR(I330/J330-1),"",IF((I330/J330-1)&gt;10000%,"",I330/J330-1))</f>
        <v>10.461829466779918</v>
      </c>
      <c r="L330" s="76">
        <f>IF(ISERROR(I330/F330),"",IF(I330/F330&gt;10000%,"",I330/F330))</f>
        <v>2.0574495050776216</v>
      </c>
    </row>
    <row r="331" spans="1:12" x14ac:dyDescent="0.2">
      <c r="A331" s="120" t="s">
        <v>1780</v>
      </c>
      <c r="B331" s="61" t="s">
        <v>565</v>
      </c>
      <c r="C331" s="61" t="s">
        <v>704</v>
      </c>
      <c r="D331" s="61" t="s">
        <v>236</v>
      </c>
      <c r="E331" s="61" t="s">
        <v>1089</v>
      </c>
      <c r="F331" s="121">
        <v>6.98283729</v>
      </c>
      <c r="G331" s="121">
        <v>6.8422812199999994</v>
      </c>
      <c r="H331" s="76">
        <f>IF(ISERROR(F331/G331-1),"",IF((F331/G331-1)&gt;10000%,"",F331/G331-1))</f>
        <v>2.0542281949645025E-2</v>
      </c>
      <c r="I331" s="121">
        <v>6.6217325700000007</v>
      </c>
      <c r="J331" s="121">
        <v>7.1492237899999997</v>
      </c>
      <c r="K331" s="76">
        <f>IF(ISERROR(I331/J331-1),"",IF((I331/J331-1)&gt;10000%,"",I331/J331-1))</f>
        <v>-7.3783005749215591E-2</v>
      </c>
      <c r="L331" s="76">
        <f>IF(ISERROR(I331/F331),"",IF(I331/F331&gt;10000%,"",I331/F331))</f>
        <v>0.94828682024180466</v>
      </c>
    </row>
    <row r="332" spans="1:12" x14ac:dyDescent="0.2">
      <c r="A332" s="120" t="s">
        <v>2370</v>
      </c>
      <c r="B332" s="61" t="s">
        <v>436</v>
      </c>
      <c r="C332" s="61" t="s">
        <v>945</v>
      </c>
      <c r="D332" s="61" t="s">
        <v>237</v>
      </c>
      <c r="E332" s="61" t="s">
        <v>238</v>
      </c>
      <c r="F332" s="121">
        <v>9.8082154360000011</v>
      </c>
      <c r="G332" s="121">
        <v>12.354429023</v>
      </c>
      <c r="H332" s="76">
        <f>IF(ISERROR(F332/G332-1),"",IF((F332/G332-1)&gt;10000%,"",F332/G332-1))</f>
        <v>-0.20609722895811389</v>
      </c>
      <c r="I332" s="121">
        <v>6.6071075599999993</v>
      </c>
      <c r="J332" s="121">
        <v>57.101717360000002</v>
      </c>
      <c r="K332" s="76">
        <f>IF(ISERROR(I332/J332-1),"",IF((I332/J332-1)&gt;10000%,"",I332/J332-1))</f>
        <v>-0.8842923143914353</v>
      </c>
      <c r="L332" s="76">
        <f>IF(ISERROR(I332/F332),"",IF(I332/F332&gt;10000%,"",I332/F332))</f>
        <v>0.67362993840340424</v>
      </c>
    </row>
    <row r="333" spans="1:12" x14ac:dyDescent="0.2">
      <c r="A333" s="120" t="s">
        <v>1990</v>
      </c>
      <c r="B333" s="61" t="s">
        <v>1704</v>
      </c>
      <c r="C333" s="61" t="s">
        <v>945</v>
      </c>
      <c r="D333" s="61" t="s">
        <v>879</v>
      </c>
      <c r="E333" s="61" t="s">
        <v>238</v>
      </c>
      <c r="F333" s="121">
        <v>7.5614012900000001</v>
      </c>
      <c r="G333" s="121">
        <v>4.49898183</v>
      </c>
      <c r="H333" s="76">
        <f>IF(ISERROR(F333/G333-1),"",IF((F333/G333-1)&gt;10000%,"",F333/G333-1))</f>
        <v>0.68069167107527528</v>
      </c>
      <c r="I333" s="121">
        <v>6.6023818399999996</v>
      </c>
      <c r="J333" s="121">
        <v>3.25527101</v>
      </c>
      <c r="K333" s="76">
        <f>IF(ISERROR(I333/J333-1),"",IF((I333/J333-1)&gt;10000%,"",I333/J333-1))</f>
        <v>1.0282126494899728</v>
      </c>
      <c r="L333" s="76">
        <f>IF(ISERROR(I333/F333),"",IF(I333/F333&gt;10000%,"",I333/F333))</f>
        <v>0.87316908424522988</v>
      </c>
    </row>
    <row r="334" spans="1:12" x14ac:dyDescent="0.2">
      <c r="A334" s="120" t="s">
        <v>1785</v>
      </c>
      <c r="B334" s="61" t="s">
        <v>362</v>
      </c>
      <c r="C334" s="61" t="s">
        <v>704</v>
      </c>
      <c r="D334" s="61" t="s">
        <v>236</v>
      </c>
      <c r="E334" s="61" t="s">
        <v>1089</v>
      </c>
      <c r="F334" s="121">
        <v>1.3551143889999999</v>
      </c>
      <c r="G334" s="121">
        <v>0.64967111499999997</v>
      </c>
      <c r="H334" s="76">
        <f>IF(ISERROR(F334/G334-1),"",IF((F334/G334-1)&gt;10000%,"",F334/G334-1))</f>
        <v>1.0858467580169391</v>
      </c>
      <c r="I334" s="121">
        <v>6.4011986500000004</v>
      </c>
      <c r="J334" s="121">
        <v>6.2201380000000001E-2</v>
      </c>
      <c r="K334" s="76" t="str">
        <f>IF(ISERROR(I334/J334-1),"",IF((I334/J334-1)&gt;10000%,"",I334/J334-1))</f>
        <v/>
      </c>
      <c r="L334" s="76">
        <f>IF(ISERROR(I334/F334),"",IF(I334/F334&gt;10000%,"",I334/F334))</f>
        <v>4.7237330678214802</v>
      </c>
    </row>
    <row r="335" spans="1:12" x14ac:dyDescent="0.2">
      <c r="A335" s="120" t="s">
        <v>2378</v>
      </c>
      <c r="B335" s="61" t="s">
        <v>444</v>
      </c>
      <c r="C335" s="61" t="s">
        <v>945</v>
      </c>
      <c r="D335" s="61" t="s">
        <v>237</v>
      </c>
      <c r="E335" s="61" t="s">
        <v>238</v>
      </c>
      <c r="F335" s="121">
        <v>1.888404092</v>
      </c>
      <c r="G335" s="121">
        <v>4.042632491</v>
      </c>
      <c r="H335" s="76">
        <f>IF(ISERROR(F335/G335-1),"",IF((F335/G335-1)&gt;10000%,"",F335/G335-1))</f>
        <v>-0.5328776246161131</v>
      </c>
      <c r="I335" s="121">
        <v>6.31574189</v>
      </c>
      <c r="J335" s="121">
        <v>5.1399328400000002</v>
      </c>
      <c r="K335" s="76">
        <f>IF(ISERROR(I335/J335-1),"",IF((I335/J335-1)&gt;10000%,"",I335/J335-1))</f>
        <v>0.22875961352055318</v>
      </c>
      <c r="L335" s="76">
        <f>IF(ISERROR(I335/F335),"",IF(I335/F335&gt;10000%,"",I335/F335))</f>
        <v>3.3444864458597032</v>
      </c>
    </row>
    <row r="336" spans="1:12" x14ac:dyDescent="0.2">
      <c r="A336" s="120" t="s">
        <v>2330</v>
      </c>
      <c r="B336" s="61" t="s">
        <v>591</v>
      </c>
      <c r="C336" s="61" t="s">
        <v>941</v>
      </c>
      <c r="D336" s="61" t="s">
        <v>236</v>
      </c>
      <c r="E336" s="61" t="s">
        <v>1089</v>
      </c>
      <c r="F336" s="121">
        <v>2.2304694999999999E-2</v>
      </c>
      <c r="G336" s="121">
        <v>2.3467094000000001E-2</v>
      </c>
      <c r="H336" s="76">
        <f>IF(ISERROR(F336/G336-1),"",IF((F336/G336-1)&gt;10000%,"",F336/G336-1))</f>
        <v>-4.9533146285603236E-2</v>
      </c>
      <c r="I336" s="121">
        <v>6.2539655500000002</v>
      </c>
      <c r="J336" s="121">
        <v>0</v>
      </c>
      <c r="K336" s="76" t="str">
        <f>IF(ISERROR(I336/J336-1),"",IF((I336/J336-1)&gt;10000%,"",I336/J336-1))</f>
        <v/>
      </c>
      <c r="L336" s="76" t="str">
        <f>IF(ISERROR(I336/F336),"",IF(I336/F336&gt;10000%,"",I336/F336))</f>
        <v/>
      </c>
    </row>
    <row r="337" spans="1:12" x14ac:dyDescent="0.2">
      <c r="A337" s="120" t="s">
        <v>2466</v>
      </c>
      <c r="B337" s="61" t="s">
        <v>121</v>
      </c>
      <c r="C337" s="61" t="s">
        <v>704</v>
      </c>
      <c r="D337" s="61" t="s">
        <v>236</v>
      </c>
      <c r="E337" s="61" t="s">
        <v>1089</v>
      </c>
      <c r="F337" s="121">
        <v>2.6121192579999999</v>
      </c>
      <c r="G337" s="121">
        <v>0.44014766999999999</v>
      </c>
      <c r="H337" s="76">
        <f>IF(ISERROR(F337/G337-1),"",IF((F337/G337-1)&gt;10000%,"",F337/G337-1))</f>
        <v>4.93464293017841</v>
      </c>
      <c r="I337" s="121">
        <v>6.2131561900000003</v>
      </c>
      <c r="J337" s="121">
        <v>2.66169973</v>
      </c>
      <c r="K337" s="76">
        <f>IF(ISERROR(I337/J337-1),"",IF((I337/J337-1)&gt;10000%,"",I337/J337-1))</f>
        <v>1.3342814067160012</v>
      </c>
      <c r="L337" s="76">
        <f>IF(ISERROR(I337/F337),"",IF(I337/F337&gt;10000%,"",I337/F337))</f>
        <v>2.3785882558659197</v>
      </c>
    </row>
    <row r="338" spans="1:12" x14ac:dyDescent="0.2">
      <c r="A338" s="120" t="s">
        <v>2832</v>
      </c>
      <c r="B338" s="61" t="s">
        <v>599</v>
      </c>
      <c r="C338" s="61" t="s">
        <v>946</v>
      </c>
      <c r="D338" s="61" t="s">
        <v>236</v>
      </c>
      <c r="E338" s="61" t="s">
        <v>1089</v>
      </c>
      <c r="F338" s="121">
        <v>7.3217089400000006</v>
      </c>
      <c r="G338" s="121">
        <v>8.8291352219999997</v>
      </c>
      <c r="H338" s="76">
        <f>IF(ISERROR(F338/G338-1),"",IF((F338/G338-1)&gt;10000%,"",F338/G338-1))</f>
        <v>-0.17073317421210965</v>
      </c>
      <c r="I338" s="121">
        <v>6.17170313</v>
      </c>
      <c r="J338" s="121">
        <v>1.73233985</v>
      </c>
      <c r="K338" s="76">
        <f>IF(ISERROR(I338/J338-1),"",IF((I338/J338-1)&gt;10000%,"",I338/J338-1))</f>
        <v>2.562639934652545</v>
      </c>
      <c r="L338" s="76">
        <f>IF(ISERROR(I338/F338),"",IF(I338/F338&gt;10000%,"",I338/F338))</f>
        <v>0.8429320505056842</v>
      </c>
    </row>
    <row r="339" spans="1:12" x14ac:dyDescent="0.2">
      <c r="A339" s="120" t="s">
        <v>1952</v>
      </c>
      <c r="B339" s="61" t="s">
        <v>410</v>
      </c>
      <c r="C339" s="61" t="s">
        <v>945</v>
      </c>
      <c r="D339" s="61" t="s">
        <v>879</v>
      </c>
      <c r="E339" s="61" t="s">
        <v>1089</v>
      </c>
      <c r="F339" s="121">
        <v>3.8547835299999997</v>
      </c>
      <c r="G339" s="121">
        <v>5.4303265599999992</v>
      </c>
      <c r="H339" s="76">
        <f>IF(ISERROR(F339/G339-1),"",IF((F339/G339-1)&gt;10000%,"",F339/G339-1))</f>
        <v>-0.29013780526672406</v>
      </c>
      <c r="I339" s="121">
        <v>6.1375787400000004</v>
      </c>
      <c r="J339" s="121">
        <v>2.5542574300000003</v>
      </c>
      <c r="K339" s="76">
        <f>IF(ISERROR(I339/J339-1),"",IF((I339/J339-1)&gt;10000%,"",I339/J339-1))</f>
        <v>1.402881819159473</v>
      </c>
      <c r="L339" s="76">
        <f>IF(ISERROR(I339/F339),"",IF(I339/F339&gt;10000%,"",I339/F339))</f>
        <v>1.5921980293404441</v>
      </c>
    </row>
    <row r="340" spans="1:12" x14ac:dyDescent="0.2">
      <c r="A340" s="120" t="s">
        <v>1792</v>
      </c>
      <c r="B340" s="61" t="s">
        <v>144</v>
      </c>
      <c r="C340" s="61" t="s">
        <v>704</v>
      </c>
      <c r="D340" s="61" t="s">
        <v>236</v>
      </c>
      <c r="E340" s="61" t="s">
        <v>1089</v>
      </c>
      <c r="F340" s="121">
        <v>5.3969806660000001</v>
      </c>
      <c r="G340" s="121">
        <v>0.70312093500000006</v>
      </c>
      <c r="H340" s="76">
        <f>IF(ISERROR(F340/G340-1),"",IF((F340/G340-1)&gt;10000%,"",F340/G340-1))</f>
        <v>6.6757502121594481</v>
      </c>
      <c r="I340" s="121">
        <v>6.10525626</v>
      </c>
      <c r="J340" s="121">
        <v>1.59112312</v>
      </c>
      <c r="K340" s="76">
        <f>IF(ISERROR(I340/J340-1),"",IF((I340/J340-1)&gt;10000%,"",I340/J340-1))</f>
        <v>2.8370734377865117</v>
      </c>
      <c r="L340" s="76">
        <f>IF(ISERROR(I340/F340),"",IF(I340/F340&gt;10000%,"",I340/F340))</f>
        <v>1.1312355255341209</v>
      </c>
    </row>
    <row r="341" spans="1:12" x14ac:dyDescent="0.2">
      <c r="A341" s="120" t="s">
        <v>988</v>
      </c>
      <c r="B341" s="61" t="s">
        <v>374</v>
      </c>
      <c r="C341" s="61" t="s">
        <v>943</v>
      </c>
      <c r="D341" s="61" t="s">
        <v>236</v>
      </c>
      <c r="E341" s="61" t="s">
        <v>1089</v>
      </c>
      <c r="F341" s="121">
        <v>1.3614746799999999</v>
      </c>
      <c r="G341" s="121">
        <v>0.804895998</v>
      </c>
      <c r="H341" s="76">
        <f>IF(ISERROR(F341/G341-1),"",IF((F341/G341-1)&gt;10000%,"",F341/G341-1))</f>
        <v>0.69149142669734065</v>
      </c>
      <c r="I341" s="121">
        <v>6.0906679299999995</v>
      </c>
      <c r="J341" s="121">
        <v>0.95876139999999999</v>
      </c>
      <c r="K341" s="76">
        <f>IF(ISERROR(I341/J341-1),"",IF((I341/J341-1)&gt;10000%,"",I341/J341-1))</f>
        <v>5.3526419920534973</v>
      </c>
      <c r="L341" s="76">
        <f>IF(ISERROR(I341/F341),"",IF(I341/F341&gt;10000%,"",I341/F341))</f>
        <v>4.4735814917982903</v>
      </c>
    </row>
    <row r="342" spans="1:12" x14ac:dyDescent="0.2">
      <c r="A342" s="120" t="s">
        <v>2178</v>
      </c>
      <c r="B342" s="61" t="s">
        <v>100</v>
      </c>
      <c r="C342" s="61" t="s">
        <v>1039</v>
      </c>
      <c r="D342" s="61" t="s">
        <v>237</v>
      </c>
      <c r="E342" s="61" t="s">
        <v>238</v>
      </c>
      <c r="F342" s="121">
        <v>16.103211688999998</v>
      </c>
      <c r="G342" s="121">
        <v>20.870252017999999</v>
      </c>
      <c r="H342" s="76">
        <f>IF(ISERROR(F342/G342-1),"",IF((F342/G342-1)&gt;10000%,"",F342/G342-1))</f>
        <v>-0.22841316553765445</v>
      </c>
      <c r="I342" s="121">
        <v>6.0748959154625499</v>
      </c>
      <c r="J342" s="121">
        <v>7.6654186170298004</v>
      </c>
      <c r="K342" s="76">
        <f>IF(ISERROR(I342/J342-1),"",IF((I342/J342-1)&gt;10000%,"",I342/J342-1))</f>
        <v>-0.20749326045073146</v>
      </c>
      <c r="L342" s="76">
        <f>IF(ISERROR(I342/F342),"",IF(I342/F342&gt;10000%,"",I342/F342))</f>
        <v>0.37724747291326194</v>
      </c>
    </row>
    <row r="343" spans="1:12" x14ac:dyDescent="0.2">
      <c r="A343" s="120" t="s">
        <v>2819</v>
      </c>
      <c r="B343" s="61" t="s">
        <v>59</v>
      </c>
      <c r="C343" s="61" t="s">
        <v>946</v>
      </c>
      <c r="D343" s="61" t="s">
        <v>236</v>
      </c>
      <c r="E343" s="61" t="s">
        <v>1089</v>
      </c>
      <c r="F343" s="121">
        <v>18.741350835999999</v>
      </c>
      <c r="G343" s="121">
        <v>9.3641626879999986</v>
      </c>
      <c r="H343" s="76">
        <f>IF(ISERROR(F343/G343-1),"",IF((F343/G343-1)&gt;10000%,"",F343/G343-1))</f>
        <v>1.0013909903569589</v>
      </c>
      <c r="I343" s="121">
        <v>6.0205839499999998</v>
      </c>
      <c r="J343" s="121">
        <v>4.24457605</v>
      </c>
      <c r="K343" s="76">
        <f>IF(ISERROR(I343/J343-1),"",IF((I343/J343-1)&gt;10000%,"",I343/J343-1))</f>
        <v>0.41841820692551845</v>
      </c>
      <c r="L343" s="76">
        <f>IF(ISERROR(I343/F343),"",IF(I343/F343&gt;10000%,"",I343/F343))</f>
        <v>0.32124599783037755</v>
      </c>
    </row>
    <row r="344" spans="1:12" x14ac:dyDescent="0.2">
      <c r="A344" s="120" t="s">
        <v>1887</v>
      </c>
      <c r="B344" s="61" t="s">
        <v>1888</v>
      </c>
      <c r="C344" s="61" t="s">
        <v>171</v>
      </c>
      <c r="D344" s="61" t="s">
        <v>879</v>
      </c>
      <c r="E344" s="61" t="s">
        <v>238</v>
      </c>
      <c r="F344" s="121">
        <v>2.9842675699999996</v>
      </c>
      <c r="G344" s="121">
        <v>3.1133529500000003</v>
      </c>
      <c r="H344" s="76">
        <f>IF(ISERROR(F344/G344-1),"",IF((F344/G344-1)&gt;10000%,"",F344/G344-1))</f>
        <v>-4.146185224518173E-2</v>
      </c>
      <c r="I344" s="121">
        <v>5.8779537085097999</v>
      </c>
      <c r="J344" s="121">
        <v>6.6733387440544005</v>
      </c>
      <c r="K344" s="76">
        <f>IF(ISERROR(I344/J344-1),"",IF((I344/J344-1)&gt;10000%,"",I344/J344-1))</f>
        <v>-0.11918847012722789</v>
      </c>
      <c r="L344" s="76">
        <f>IF(ISERROR(I344/F344),"",IF(I344/F344&gt;10000%,"",I344/F344))</f>
        <v>1.9696470140945843</v>
      </c>
    </row>
    <row r="345" spans="1:12" x14ac:dyDescent="0.2">
      <c r="A345" s="120" t="s">
        <v>1930</v>
      </c>
      <c r="B345" s="61" t="s">
        <v>993</v>
      </c>
      <c r="C345" s="61" t="s">
        <v>945</v>
      </c>
      <c r="D345" s="61" t="s">
        <v>237</v>
      </c>
      <c r="E345" s="61" t="s">
        <v>238</v>
      </c>
      <c r="F345" s="121">
        <v>5.4844819000000005</v>
      </c>
      <c r="G345" s="121">
        <v>7.6434900599999995</v>
      </c>
      <c r="H345" s="76">
        <f>IF(ISERROR(F345/G345-1),"",IF((F345/G345-1)&gt;10000%,"",F345/G345-1))</f>
        <v>-0.28246365770769366</v>
      </c>
      <c r="I345" s="121">
        <v>5.7983380932133999</v>
      </c>
      <c r="J345" s="121">
        <v>21.836082882648551</v>
      </c>
      <c r="K345" s="76">
        <f>IF(ISERROR(I345/J345-1),"",IF((I345/J345-1)&gt;10000%,"",I345/J345-1))</f>
        <v>-0.73446070321427048</v>
      </c>
      <c r="L345" s="76">
        <f>IF(ISERROR(I345/F345),"",IF(I345/F345&gt;10000%,"",I345/F345))</f>
        <v>1.0572262246345274</v>
      </c>
    </row>
    <row r="346" spans="1:12" x14ac:dyDescent="0.2">
      <c r="A346" s="120" t="s">
        <v>2358</v>
      </c>
      <c r="B346" s="61" t="s">
        <v>1001</v>
      </c>
      <c r="C346" s="61" t="s">
        <v>945</v>
      </c>
      <c r="D346" s="61" t="s">
        <v>237</v>
      </c>
      <c r="E346" s="61" t="s">
        <v>238</v>
      </c>
      <c r="F346" s="121">
        <v>1.40925163</v>
      </c>
      <c r="G346" s="121">
        <v>0.89521063199999995</v>
      </c>
      <c r="H346" s="76">
        <f>IF(ISERROR(F346/G346-1),"",IF((F346/G346-1)&gt;10000%,"",F346/G346-1))</f>
        <v>0.5742123469328948</v>
      </c>
      <c r="I346" s="121">
        <v>5.7956249800000004</v>
      </c>
      <c r="J346" s="121">
        <v>2.46625205</v>
      </c>
      <c r="K346" s="76">
        <f>IF(ISERROR(I346/J346-1),"",IF((I346/J346-1)&gt;10000%,"",I346/J346-1))</f>
        <v>1.3499726964241145</v>
      </c>
      <c r="L346" s="76">
        <f>IF(ISERROR(I346/F346),"",IF(I346/F346&gt;10000%,"",I346/F346))</f>
        <v>4.1125551013199821</v>
      </c>
    </row>
    <row r="347" spans="1:12" x14ac:dyDescent="0.2">
      <c r="A347" s="120" t="s">
        <v>2491</v>
      </c>
      <c r="B347" s="61" t="s">
        <v>399</v>
      </c>
      <c r="C347" s="61" t="s">
        <v>942</v>
      </c>
      <c r="D347" s="61" t="s">
        <v>236</v>
      </c>
      <c r="E347" s="61" t="s">
        <v>238</v>
      </c>
      <c r="F347" s="121">
        <v>3.1771999999999998E-3</v>
      </c>
      <c r="G347" s="121">
        <v>1.0049315000000001</v>
      </c>
      <c r="H347" s="76">
        <f>IF(ISERROR(F347/G347-1),"",IF((F347/G347-1)&gt;10000%,"",F347/G347-1))</f>
        <v>-0.99683839147245357</v>
      </c>
      <c r="I347" s="121">
        <v>5.7901712999999999</v>
      </c>
      <c r="J347" s="121">
        <v>0</v>
      </c>
      <c r="K347" s="76" t="str">
        <f>IF(ISERROR(I347/J347-1),"",IF((I347/J347-1)&gt;10000%,"",I347/J347-1))</f>
        <v/>
      </c>
      <c r="L347" s="76" t="str">
        <f>IF(ISERROR(I347/F347),"",IF(I347/F347&gt;10000%,"",I347/F347))</f>
        <v/>
      </c>
    </row>
    <row r="348" spans="1:12" x14ac:dyDescent="0.2">
      <c r="A348" s="120" t="s">
        <v>2193</v>
      </c>
      <c r="B348" s="61" t="s">
        <v>2194</v>
      </c>
      <c r="C348" s="61" t="s">
        <v>945</v>
      </c>
      <c r="D348" s="61" t="s">
        <v>879</v>
      </c>
      <c r="E348" s="61" t="s">
        <v>238</v>
      </c>
      <c r="F348" s="121">
        <v>1.8952605600000001</v>
      </c>
      <c r="G348" s="121">
        <v>0.61040371999999998</v>
      </c>
      <c r="H348" s="76">
        <f>IF(ISERROR(F348/G348-1),"",IF((F348/G348-1)&gt;10000%,"",F348/G348-1))</f>
        <v>2.1049295702195265</v>
      </c>
      <c r="I348" s="121">
        <v>5.7479387199999996</v>
      </c>
      <c r="J348" s="121">
        <v>3.8620069999999999E-2</v>
      </c>
      <c r="K348" s="76" t="str">
        <f>IF(ISERROR(I348/J348-1),"",IF((I348/J348-1)&gt;10000%,"",I348/J348-1))</f>
        <v/>
      </c>
      <c r="L348" s="76">
        <f>IF(ISERROR(I348/F348),"",IF(I348/F348&gt;10000%,"",I348/F348))</f>
        <v>3.0327960394005133</v>
      </c>
    </row>
    <row r="349" spans="1:12" x14ac:dyDescent="0.2">
      <c r="A349" s="120" t="s">
        <v>2359</v>
      </c>
      <c r="B349" s="61" t="s">
        <v>1002</v>
      </c>
      <c r="C349" s="61" t="s">
        <v>945</v>
      </c>
      <c r="D349" s="61" t="s">
        <v>237</v>
      </c>
      <c r="E349" s="61" t="s">
        <v>238</v>
      </c>
      <c r="F349" s="121">
        <v>4.8979101100000006</v>
      </c>
      <c r="G349" s="121">
        <v>0.23543382000000002</v>
      </c>
      <c r="H349" s="76">
        <f>IF(ISERROR(F349/G349-1),"",IF((F349/G349-1)&gt;10000%,"",F349/G349-1))</f>
        <v>19.803766043468183</v>
      </c>
      <c r="I349" s="121">
        <v>5.6926003099999996</v>
      </c>
      <c r="J349" s="121">
        <v>1.0228145200000001</v>
      </c>
      <c r="K349" s="76">
        <f>IF(ISERROR(I349/J349-1),"",IF((I349/J349-1)&gt;10000%,"",I349/J349-1))</f>
        <v>4.5656232862239765</v>
      </c>
      <c r="L349" s="76">
        <f>IF(ISERROR(I349/F349),"",IF(I349/F349&gt;10000%,"",I349/F349))</f>
        <v>1.1622508747919833</v>
      </c>
    </row>
    <row r="350" spans="1:12" x14ac:dyDescent="0.2">
      <c r="A350" s="120" t="s">
        <v>2556</v>
      </c>
      <c r="B350" s="61" t="s">
        <v>150</v>
      </c>
      <c r="C350" s="61" t="s">
        <v>704</v>
      </c>
      <c r="D350" s="61" t="s">
        <v>236</v>
      </c>
      <c r="E350" s="61" t="s">
        <v>1089</v>
      </c>
      <c r="F350" s="121">
        <v>1.8104596899999998</v>
      </c>
      <c r="G350" s="121">
        <v>2.6491250000000001E-2</v>
      </c>
      <c r="H350" s="76">
        <f>IF(ISERROR(F350/G350-1),"",IF((F350/G350-1)&gt;10000%,"",F350/G350-1))</f>
        <v>67.341799273344961</v>
      </c>
      <c r="I350" s="121">
        <v>5.6769441199999999</v>
      </c>
      <c r="J350" s="121">
        <v>4.0115959999999999E-2</v>
      </c>
      <c r="K350" s="76" t="str">
        <f>IF(ISERROR(I350/J350-1),"",IF((I350/J350-1)&gt;10000%,"",I350/J350-1))</f>
        <v/>
      </c>
      <c r="L350" s="76">
        <f>IF(ISERROR(I350/F350),"",IF(I350/F350&gt;10000%,"",I350/F350))</f>
        <v>3.1356368503294325</v>
      </c>
    </row>
    <row r="351" spans="1:12" x14ac:dyDescent="0.2">
      <c r="A351" s="120" t="s">
        <v>1850</v>
      </c>
      <c r="B351" s="61" t="s">
        <v>1059</v>
      </c>
      <c r="C351" s="61" t="s">
        <v>704</v>
      </c>
      <c r="D351" s="61" t="s">
        <v>236</v>
      </c>
      <c r="E351" s="61" t="s">
        <v>1089</v>
      </c>
      <c r="F351" s="121">
        <v>5.3801422000000002E-2</v>
      </c>
      <c r="G351" s="121">
        <v>0.10612896499999999</v>
      </c>
      <c r="H351" s="76">
        <f>IF(ISERROR(F351/G351-1),"",IF((F351/G351-1)&gt;10000%,"",F351/G351-1))</f>
        <v>-0.49305618876053292</v>
      </c>
      <c r="I351" s="121">
        <v>5.6674347699999998</v>
      </c>
      <c r="J351" s="121">
        <v>8.7295669999999992E-2</v>
      </c>
      <c r="K351" s="76">
        <f>IF(ISERROR(I351/J351-1),"",IF((I351/J351-1)&gt;10000%,"",I351/J351-1))</f>
        <v>63.922289616426568</v>
      </c>
      <c r="L351" s="76" t="str">
        <f>IF(ISERROR(I351/F351),"",IF(I351/F351&gt;10000%,"",I351/F351))</f>
        <v/>
      </c>
    </row>
    <row r="352" spans="1:12" x14ac:dyDescent="0.2">
      <c r="A352" s="120" t="s">
        <v>2179</v>
      </c>
      <c r="B352" s="61" t="s">
        <v>1099</v>
      </c>
      <c r="C352" s="61" t="s">
        <v>1039</v>
      </c>
      <c r="D352" s="61" t="s">
        <v>237</v>
      </c>
      <c r="E352" s="61" t="s">
        <v>238</v>
      </c>
      <c r="F352" s="121">
        <v>2.10579377</v>
      </c>
      <c r="G352" s="121">
        <v>0.34839446999999996</v>
      </c>
      <c r="H352" s="76">
        <f>IF(ISERROR(F352/G352-1),"",IF((F352/G352-1)&gt;10000%,"",F352/G352-1))</f>
        <v>5.0442801230455823</v>
      </c>
      <c r="I352" s="121">
        <v>5.4842842870313495</v>
      </c>
      <c r="J352" s="121">
        <v>2.3968099999999999E-2</v>
      </c>
      <c r="K352" s="76" t="str">
        <f>IF(ISERROR(I352/J352-1),"",IF((I352/J352-1)&gt;10000%,"",I352/J352-1))</f>
        <v/>
      </c>
      <c r="L352" s="76">
        <f>IF(ISERROR(I352/F352),"",IF(I352/F352&gt;10000%,"",I352/F352))</f>
        <v>2.6043786267975091</v>
      </c>
    </row>
    <row r="353" spans="1:12" x14ac:dyDescent="0.2">
      <c r="A353" s="120" t="s">
        <v>2374</v>
      </c>
      <c r="B353" s="61" t="s">
        <v>440</v>
      </c>
      <c r="C353" s="61" t="s">
        <v>945</v>
      </c>
      <c r="D353" s="61" t="s">
        <v>237</v>
      </c>
      <c r="E353" s="61" t="s">
        <v>238</v>
      </c>
      <c r="F353" s="121">
        <v>2.1962298900000001</v>
      </c>
      <c r="G353" s="121">
        <v>3.5478227000000002</v>
      </c>
      <c r="H353" s="76">
        <f>IF(ISERROR(F353/G353-1),"",IF((F353/G353-1)&gt;10000%,"",F353/G353-1))</f>
        <v>-0.38096402337129187</v>
      </c>
      <c r="I353" s="121">
        <v>5.3562091199999999</v>
      </c>
      <c r="J353" s="121">
        <v>18.549118539999998</v>
      </c>
      <c r="K353" s="76">
        <f>IF(ISERROR(I353/J353-1),"",IF((I353/J353-1)&gt;10000%,"",I353/J353-1))</f>
        <v>-0.71124185181901367</v>
      </c>
      <c r="L353" s="76">
        <f>IF(ISERROR(I353/F353),"",IF(I353/F353&gt;10000%,"",I353/F353))</f>
        <v>2.4388198814651409</v>
      </c>
    </row>
    <row r="354" spans="1:12" x14ac:dyDescent="0.2">
      <c r="A354" s="120" t="s">
        <v>2022</v>
      </c>
      <c r="B354" s="61" t="s">
        <v>1550</v>
      </c>
      <c r="C354" s="61" t="s">
        <v>1042</v>
      </c>
      <c r="D354" s="61" t="s">
        <v>236</v>
      </c>
      <c r="E354" s="61" t="s">
        <v>1089</v>
      </c>
      <c r="F354" s="121">
        <v>0.41190712000000002</v>
      </c>
      <c r="G354" s="121">
        <v>0.84824378</v>
      </c>
      <c r="H354" s="76">
        <f>IF(ISERROR(F354/G354-1),"",IF((F354/G354-1)&gt;10000%,"",F354/G354-1))</f>
        <v>-0.51440007022509493</v>
      </c>
      <c r="I354" s="121">
        <v>5.3538369400000008</v>
      </c>
      <c r="J354" s="121">
        <v>0.93254056000000007</v>
      </c>
      <c r="K354" s="76">
        <f>IF(ISERROR(I354/J354-1),"",IF((I354/J354-1)&gt;10000%,"",I354/J354-1))</f>
        <v>4.7411303804308522</v>
      </c>
      <c r="L354" s="76">
        <f>IF(ISERROR(I354/F354),"",IF(I354/F354&gt;10000%,"",I354/F354))</f>
        <v>12.997680010969464</v>
      </c>
    </row>
    <row r="355" spans="1:12" x14ac:dyDescent="0.2">
      <c r="A355" s="120" t="s">
        <v>2031</v>
      </c>
      <c r="B355" s="61" t="s">
        <v>18</v>
      </c>
      <c r="C355" s="61" t="s">
        <v>945</v>
      </c>
      <c r="D355" s="61" t="s">
        <v>879</v>
      </c>
      <c r="E355" s="61" t="s">
        <v>1089</v>
      </c>
      <c r="F355" s="121">
        <v>0.13487210999999999</v>
      </c>
      <c r="G355" s="121">
        <v>0.10749735000000001</v>
      </c>
      <c r="H355" s="76">
        <f>IF(ISERROR(F355/G355-1),"",IF((F355/G355-1)&gt;10000%,"",F355/G355-1))</f>
        <v>0.25465520777954054</v>
      </c>
      <c r="I355" s="121">
        <v>5.3458797300000001</v>
      </c>
      <c r="J355" s="121">
        <v>3.2276989999999998E-2</v>
      </c>
      <c r="K355" s="76" t="str">
        <f>IF(ISERROR(I355/J355-1),"",IF((I355/J355-1)&gt;10000%,"",I355/J355-1))</f>
        <v/>
      </c>
      <c r="L355" s="76">
        <f>IF(ISERROR(I355/F355),"",IF(I355/F355&gt;10000%,"",I355/F355))</f>
        <v>39.636658238682557</v>
      </c>
    </row>
    <row r="356" spans="1:12" x14ac:dyDescent="0.2">
      <c r="A356" s="120" t="s">
        <v>2451</v>
      </c>
      <c r="B356" s="61" t="s">
        <v>1433</v>
      </c>
      <c r="C356" s="61" t="s">
        <v>704</v>
      </c>
      <c r="D356" s="61" t="s">
        <v>237</v>
      </c>
      <c r="E356" s="61" t="s">
        <v>1089</v>
      </c>
      <c r="F356" s="121">
        <v>3.076369095</v>
      </c>
      <c r="G356" s="121">
        <v>0.49150674</v>
      </c>
      <c r="H356" s="76">
        <f>IF(ISERROR(F356/G356-1),"",IF((F356/G356-1)&gt;10000%,"",F356/G356-1))</f>
        <v>5.2590578005095105</v>
      </c>
      <c r="I356" s="121">
        <v>5.3393297100000003</v>
      </c>
      <c r="J356" s="121">
        <v>3.15480904</v>
      </c>
      <c r="K356" s="76">
        <f>IF(ISERROR(I356/J356-1),"",IF((I356/J356-1)&gt;10000%,"",I356/J356-1))</f>
        <v>0.69244148926364191</v>
      </c>
      <c r="L356" s="76">
        <f>IF(ISERROR(I356/F356),"",IF(I356/F356&gt;10000%,"",I356/F356))</f>
        <v>1.7355946393681998</v>
      </c>
    </row>
    <row r="357" spans="1:12" x14ac:dyDescent="0.2">
      <c r="A357" s="120" t="s">
        <v>2461</v>
      </c>
      <c r="B357" s="61" t="s">
        <v>504</v>
      </c>
      <c r="C357" s="61" t="s">
        <v>941</v>
      </c>
      <c r="D357" s="61" t="s">
        <v>236</v>
      </c>
      <c r="E357" s="61" t="s">
        <v>1089</v>
      </c>
      <c r="F357" s="121">
        <v>17.71579053</v>
      </c>
      <c r="G357" s="121">
        <v>18.084911942000002</v>
      </c>
      <c r="H357" s="76">
        <f>IF(ISERROR(F357/G357-1),"",IF((F357/G357-1)&gt;10000%,"",F357/G357-1))</f>
        <v>-2.0410462223084513E-2</v>
      </c>
      <c r="I357" s="121">
        <v>5.3200995514112499</v>
      </c>
      <c r="J357" s="121">
        <v>1.5402675299999999</v>
      </c>
      <c r="K357" s="76">
        <f>IF(ISERROR(I357/J357-1),"",IF((I357/J357-1)&gt;10000%,"",I357/J357-1))</f>
        <v>2.4540100649990655</v>
      </c>
      <c r="L357" s="76">
        <f>IF(ISERROR(I357/F357),"",IF(I357/F357&gt;10000%,"",I357/F357))</f>
        <v>0.30030268998734033</v>
      </c>
    </row>
    <row r="358" spans="1:12" x14ac:dyDescent="0.2">
      <c r="A358" s="120" t="s">
        <v>2831</v>
      </c>
      <c r="B358" s="61" t="s">
        <v>834</v>
      </c>
      <c r="C358" s="61" t="s">
        <v>946</v>
      </c>
      <c r="D358" s="61" t="s">
        <v>236</v>
      </c>
      <c r="E358" s="61" t="s">
        <v>1089</v>
      </c>
      <c r="F358" s="121">
        <v>7.6522173349999996</v>
      </c>
      <c r="G358" s="121">
        <v>13.302528965</v>
      </c>
      <c r="H358" s="76">
        <f>IF(ISERROR(F358/G358-1),"",IF((F358/G358-1)&gt;10000%,"",F358/G358-1))</f>
        <v>-0.42475469475514127</v>
      </c>
      <c r="I358" s="121">
        <v>5.1757947800000004</v>
      </c>
      <c r="J358" s="121">
        <v>20.042069309999999</v>
      </c>
      <c r="K358" s="76">
        <f>IF(ISERROR(I358/J358-1),"",IF((I358/J358-1)&gt;10000%,"",I358/J358-1))</f>
        <v>-0.74175347365865385</v>
      </c>
      <c r="L358" s="76">
        <f>IF(ISERROR(I358/F358),"",IF(I358/F358&gt;10000%,"",I358/F358))</f>
        <v>0.6763784343038397</v>
      </c>
    </row>
    <row r="359" spans="1:12" x14ac:dyDescent="0.2">
      <c r="A359" s="120" t="s">
        <v>2027</v>
      </c>
      <c r="B359" s="61" t="s">
        <v>24</v>
      </c>
      <c r="C359" s="61" t="s">
        <v>945</v>
      </c>
      <c r="D359" s="61" t="s">
        <v>879</v>
      </c>
      <c r="E359" s="61" t="s">
        <v>238</v>
      </c>
      <c r="F359" s="121">
        <v>0.21454773000000002</v>
      </c>
      <c r="G359" s="121">
        <v>2.7431740490000003</v>
      </c>
      <c r="H359" s="76">
        <f>IF(ISERROR(F359/G359-1),"",IF((F359/G359-1)&gt;10000%,"",F359/G359-1))</f>
        <v>-0.92178850989122929</v>
      </c>
      <c r="I359" s="121">
        <v>5.0433310100000002</v>
      </c>
      <c r="J359" s="121">
        <v>18.14133301</v>
      </c>
      <c r="K359" s="76">
        <f>IF(ISERROR(I359/J359-1),"",IF((I359/J359-1)&gt;10000%,"",I359/J359-1))</f>
        <v>-0.72199777121008823</v>
      </c>
      <c r="L359" s="76">
        <f>IF(ISERROR(I359/F359),"",IF(I359/F359&gt;10000%,"",I359/F359))</f>
        <v>23.506802006248211</v>
      </c>
    </row>
    <row r="360" spans="1:12" x14ac:dyDescent="0.2">
      <c r="A360" s="120" t="s">
        <v>2478</v>
      </c>
      <c r="B360" s="61" t="s">
        <v>892</v>
      </c>
      <c r="C360" s="61" t="s">
        <v>941</v>
      </c>
      <c r="D360" s="61" t="s">
        <v>236</v>
      </c>
      <c r="E360" s="61" t="s">
        <v>1089</v>
      </c>
      <c r="F360" s="121">
        <v>2.1142083270000001</v>
      </c>
      <c r="G360" s="121">
        <v>2.4751935329999997</v>
      </c>
      <c r="H360" s="76">
        <f>IF(ISERROR(F360/G360-1),"",IF((F360/G360-1)&gt;10000%,"",F360/G360-1))</f>
        <v>-0.14584120440977233</v>
      </c>
      <c r="I360" s="121">
        <v>5.0067332999999996</v>
      </c>
      <c r="J360" s="121">
        <v>3.9799169999999995E-2</v>
      </c>
      <c r="K360" s="76" t="str">
        <f>IF(ISERROR(I360/J360-1),"",IF((I360/J360-1)&gt;10000%,"",I360/J360-1))</f>
        <v/>
      </c>
      <c r="L360" s="76">
        <f>IF(ISERROR(I360/F360),"",IF(I360/F360&gt;10000%,"",I360/F360))</f>
        <v>2.3681362125294476</v>
      </c>
    </row>
    <row r="361" spans="1:12" x14ac:dyDescent="0.2">
      <c r="A361" s="120" t="s">
        <v>2279</v>
      </c>
      <c r="B361" s="120" t="s">
        <v>239</v>
      </c>
      <c r="C361" s="120" t="s">
        <v>941</v>
      </c>
      <c r="D361" s="120" t="s">
        <v>236</v>
      </c>
      <c r="E361" s="120" t="s">
        <v>1089</v>
      </c>
      <c r="F361" s="121">
        <v>2.4784099999999999E-3</v>
      </c>
      <c r="G361" s="121">
        <v>0.81076934999999994</v>
      </c>
      <c r="H361" s="76">
        <f>IF(ISERROR(F361/G361-1),"",IF((F361/G361-1)&gt;10000%,"",F361/G361-1))</f>
        <v>-0.99694313802069601</v>
      </c>
      <c r="I361" s="121">
        <v>5.0048120000000003</v>
      </c>
      <c r="J361" s="121">
        <v>0</v>
      </c>
      <c r="K361" s="76" t="str">
        <f>IF(ISERROR(I361/J361-1),"",IF((I361/J361-1)&gt;10000%,"",I361/J361-1))</f>
        <v/>
      </c>
      <c r="L361" s="76" t="str">
        <f>IF(ISERROR(I361/F361),"",IF(I361/F361&gt;10000%,"",I361/F361))</f>
        <v/>
      </c>
    </row>
    <row r="362" spans="1:12" x14ac:dyDescent="0.2">
      <c r="A362" s="120" t="s">
        <v>1836</v>
      </c>
      <c r="B362" s="61" t="s">
        <v>1692</v>
      </c>
      <c r="C362" s="61" t="s">
        <v>704</v>
      </c>
      <c r="D362" s="61" t="s">
        <v>236</v>
      </c>
      <c r="E362" s="61" t="s">
        <v>238</v>
      </c>
      <c r="F362" s="121">
        <v>4.8529240000000001E-2</v>
      </c>
      <c r="G362" s="121">
        <v>2.9296404799999998</v>
      </c>
      <c r="H362" s="76">
        <f>IF(ISERROR(F362/G362-1),"",IF((F362/G362-1)&gt;10000%,"",F362/G362-1))</f>
        <v>-0.98343508688820414</v>
      </c>
      <c r="I362" s="121">
        <v>4.9766257999999999</v>
      </c>
      <c r="J362" s="121">
        <v>1.97632903</v>
      </c>
      <c r="K362" s="76">
        <f>IF(ISERROR(I362/J362-1),"",IF((I362/J362-1)&gt;10000%,"",I362/J362-1))</f>
        <v>1.5181160244354657</v>
      </c>
      <c r="L362" s="76" t="str">
        <f>IF(ISERROR(I362/F362),"",IF(I362/F362&gt;10000%,"",I362/F362))</f>
        <v/>
      </c>
    </row>
    <row r="363" spans="1:12" x14ac:dyDescent="0.2">
      <c r="A363" s="120" t="s">
        <v>2275</v>
      </c>
      <c r="B363" s="61" t="s">
        <v>420</v>
      </c>
      <c r="C363" s="61" t="s">
        <v>941</v>
      </c>
      <c r="D363" s="61" t="s">
        <v>236</v>
      </c>
      <c r="E363" s="61" t="s">
        <v>1089</v>
      </c>
      <c r="F363" s="121">
        <v>2.2352237700000002</v>
      </c>
      <c r="G363" s="121">
        <v>5.677132E-2</v>
      </c>
      <c r="H363" s="76">
        <f>IF(ISERROR(F363/G363-1),"",IF((F363/G363-1)&gt;10000%,"",F363/G363-1))</f>
        <v>38.372411457052614</v>
      </c>
      <c r="I363" s="121">
        <v>4.9529382399999999</v>
      </c>
      <c r="J363" s="121">
        <v>24.235723929999999</v>
      </c>
      <c r="K363" s="76">
        <f>IF(ISERROR(I363/J363-1),"",IF((I363/J363-1)&gt;10000%,"",I363/J363-1))</f>
        <v>-0.79563481353783516</v>
      </c>
      <c r="L363" s="76">
        <f>IF(ISERROR(I363/F363),"",IF(I363/F363&gt;10000%,"",I363/F363))</f>
        <v>2.2158578959635884</v>
      </c>
    </row>
    <row r="364" spans="1:12" x14ac:dyDescent="0.2">
      <c r="A364" s="120" t="s">
        <v>2353</v>
      </c>
      <c r="B364" s="61" t="s">
        <v>655</v>
      </c>
      <c r="C364" s="61" t="s">
        <v>945</v>
      </c>
      <c r="D364" s="61" t="s">
        <v>237</v>
      </c>
      <c r="E364" s="61" t="s">
        <v>238</v>
      </c>
      <c r="F364" s="121">
        <v>7.3739689749999995</v>
      </c>
      <c r="G364" s="121">
        <v>1.7609630349999998</v>
      </c>
      <c r="H364" s="76">
        <f>IF(ISERROR(F364/G364-1),"",IF((F364/G364-1)&gt;10000%,"",F364/G364-1))</f>
        <v>3.187463807268391</v>
      </c>
      <c r="I364" s="121">
        <v>4.7230375000000002</v>
      </c>
      <c r="J364" s="121">
        <v>1.7152414899999999</v>
      </c>
      <c r="K364" s="76">
        <f>IF(ISERROR(I364/J364-1),"",IF((I364/J364-1)&gt;10000%,"",I364/J364-1))</f>
        <v>1.7535699943918686</v>
      </c>
      <c r="L364" s="76">
        <f>IF(ISERROR(I364/F364),"",IF(I364/F364&gt;10000%,"",I364/F364))</f>
        <v>0.64050140650340892</v>
      </c>
    </row>
    <row r="365" spans="1:12" x14ac:dyDescent="0.2">
      <c r="A365" s="120" t="s">
        <v>1842</v>
      </c>
      <c r="B365" s="61" t="s">
        <v>1086</v>
      </c>
      <c r="C365" s="61" t="s">
        <v>704</v>
      </c>
      <c r="D365" s="61" t="s">
        <v>236</v>
      </c>
      <c r="E365" s="61" t="s">
        <v>1089</v>
      </c>
      <c r="F365" s="121">
        <v>2.1237774649999999</v>
      </c>
      <c r="G365" s="121">
        <v>3.1606675860000002</v>
      </c>
      <c r="H365" s="76">
        <f>IF(ISERROR(F365/G365-1),"",IF((F365/G365-1)&gt;10000%,"",F365/G365-1))</f>
        <v>-0.32806047861307752</v>
      </c>
      <c r="I365" s="121">
        <v>4.7178972999999997</v>
      </c>
      <c r="J365" s="121">
        <v>7.6691460199999995</v>
      </c>
      <c r="K365" s="76">
        <f>IF(ISERROR(I365/J365-1),"",IF((I365/J365-1)&gt;10000%,"",I365/J365-1))</f>
        <v>-0.3848210364365966</v>
      </c>
      <c r="L365" s="76">
        <f>IF(ISERROR(I365/F365),"",IF(I365/F365&gt;10000%,"",I365/F365))</f>
        <v>2.2214649970400737</v>
      </c>
    </row>
    <row r="366" spans="1:12" x14ac:dyDescent="0.2">
      <c r="A366" s="120" t="s">
        <v>1797</v>
      </c>
      <c r="B366" s="61" t="s">
        <v>1423</v>
      </c>
      <c r="C366" s="61" t="s">
        <v>704</v>
      </c>
      <c r="D366" s="61" t="s">
        <v>236</v>
      </c>
      <c r="E366" s="61" t="s">
        <v>238</v>
      </c>
      <c r="F366" s="121">
        <v>2.5142771900000001</v>
      </c>
      <c r="G366" s="121">
        <v>0.11874333000000001</v>
      </c>
      <c r="H366" s="76">
        <f>IF(ISERROR(F366/G366-1),"",IF((F366/G366-1)&gt;10000%,"",F366/G366-1))</f>
        <v>20.174049860316362</v>
      </c>
      <c r="I366" s="121">
        <v>4.6202396200000004</v>
      </c>
      <c r="J366" s="121">
        <v>0.21830082999999997</v>
      </c>
      <c r="K366" s="76">
        <f>IF(ISERROR(I366/J366-1),"",IF((I366/J366-1)&gt;10000%,"",I366/J366-1))</f>
        <v>20.164553611637668</v>
      </c>
      <c r="L366" s="76">
        <f>IF(ISERROR(I366/F366),"",IF(I366/F366&gt;10000%,"",I366/F366))</f>
        <v>1.8376015335047446</v>
      </c>
    </row>
    <row r="367" spans="1:12" x14ac:dyDescent="0.2">
      <c r="A367" s="120" t="s">
        <v>2512</v>
      </c>
      <c r="B367" s="61" t="s">
        <v>123</v>
      </c>
      <c r="C367" s="61" t="s">
        <v>704</v>
      </c>
      <c r="D367" s="61" t="s">
        <v>236</v>
      </c>
      <c r="E367" s="61" t="s">
        <v>1089</v>
      </c>
      <c r="F367" s="121">
        <v>1.2005497039999999</v>
      </c>
      <c r="G367" s="121">
        <v>7.1068948399999998</v>
      </c>
      <c r="H367" s="76">
        <f>IF(ISERROR(F367/G367-1),"",IF((F367/G367-1)&gt;10000%,"",F367/G367-1))</f>
        <v>-0.83107253856594276</v>
      </c>
      <c r="I367" s="121">
        <v>4.5796521399999994</v>
      </c>
      <c r="J367" s="121">
        <v>10.354079329999999</v>
      </c>
      <c r="K367" s="76">
        <f>IF(ISERROR(I367/J367-1),"",IF((I367/J367-1)&gt;10000%,"",I367/J367-1))</f>
        <v>-0.55769586130841442</v>
      </c>
      <c r="L367" s="76">
        <f>IF(ISERROR(I367/F367),"",IF(I367/F367&gt;10000%,"",I367/F367))</f>
        <v>3.8146293524886827</v>
      </c>
    </row>
    <row r="368" spans="1:12" x14ac:dyDescent="0.2">
      <c r="A368" s="120" t="s">
        <v>1768</v>
      </c>
      <c r="B368" s="61" t="s">
        <v>1017</v>
      </c>
      <c r="C368" s="61" t="s">
        <v>704</v>
      </c>
      <c r="D368" s="61" t="s">
        <v>236</v>
      </c>
      <c r="E368" s="61" t="s">
        <v>1089</v>
      </c>
      <c r="F368" s="121">
        <v>1.368321135</v>
      </c>
      <c r="G368" s="121">
        <v>0.76018784400000006</v>
      </c>
      <c r="H368" s="76">
        <f>IF(ISERROR(F368/G368-1),"",IF((F368/G368-1)&gt;10000%,"",F368/G368-1))</f>
        <v>0.7999776578905673</v>
      </c>
      <c r="I368" s="121">
        <v>4.5336668499999995</v>
      </c>
      <c r="J368" s="121">
        <v>1.8398689799999999</v>
      </c>
      <c r="K368" s="76">
        <f>IF(ISERROR(I368/J368-1),"",IF((I368/J368-1)&gt;10000%,"",I368/J368-1))</f>
        <v>1.4641248367587565</v>
      </c>
      <c r="L368" s="76">
        <f>IF(ISERROR(I368/F368),"",IF(I368/F368&gt;10000%,"",I368/F368))</f>
        <v>3.3133061633225447</v>
      </c>
    </row>
    <row r="369" spans="1:12" x14ac:dyDescent="0.2">
      <c r="A369" s="120" t="s">
        <v>2863</v>
      </c>
      <c r="B369" s="61" t="s">
        <v>614</v>
      </c>
      <c r="C369" s="61" t="s">
        <v>946</v>
      </c>
      <c r="D369" s="61" t="s">
        <v>236</v>
      </c>
      <c r="E369" s="61" t="s">
        <v>1089</v>
      </c>
      <c r="F369" s="121">
        <v>1.5736823999999998</v>
      </c>
      <c r="G369" s="121">
        <v>0.39443684999999995</v>
      </c>
      <c r="H369" s="76">
        <f>IF(ISERROR(F369/G369-1),"",IF((F369/G369-1)&gt;10000%,"",F369/G369-1))</f>
        <v>2.9896941677736248</v>
      </c>
      <c r="I369" s="121">
        <v>4.4169187900000004</v>
      </c>
      <c r="J369" s="121">
        <v>0.16808861999999999</v>
      </c>
      <c r="K369" s="76">
        <f>IF(ISERROR(I369/J369-1),"",IF((I369/J369-1)&gt;10000%,"",I369/J369-1))</f>
        <v>25.277321986461669</v>
      </c>
      <c r="L369" s="76">
        <f>IF(ISERROR(I369/F369),"",IF(I369/F369&gt;10000%,"",I369/F369))</f>
        <v>2.8067409218022652</v>
      </c>
    </row>
    <row r="370" spans="1:12" x14ac:dyDescent="0.2">
      <c r="A370" s="120" t="s">
        <v>2494</v>
      </c>
      <c r="B370" s="61" t="s">
        <v>1015</v>
      </c>
      <c r="C370" s="61" t="s">
        <v>704</v>
      </c>
      <c r="D370" s="61" t="s">
        <v>236</v>
      </c>
      <c r="E370" s="61" t="s">
        <v>1089</v>
      </c>
      <c r="F370" s="121">
        <v>2.1914857400000001</v>
      </c>
      <c r="G370" s="121">
        <v>0.82865376499999999</v>
      </c>
      <c r="H370" s="76">
        <f>IF(ISERROR(F370/G370-1),"",IF((F370/G370-1)&gt;10000%,"",F370/G370-1))</f>
        <v>1.6446337813960215</v>
      </c>
      <c r="I370" s="121">
        <v>4.38422584</v>
      </c>
      <c r="J370" s="121">
        <v>0.94114251000000004</v>
      </c>
      <c r="K370" s="76">
        <f>IF(ISERROR(I370/J370-1),"",IF((I370/J370-1)&gt;10000%,"",I370/J370-1))</f>
        <v>3.6584080449197858</v>
      </c>
      <c r="L370" s="76">
        <f>IF(ISERROR(I370/F370),"",IF(I370/F370&gt;10000%,"",I370/F370))</f>
        <v>2.0005723788100029</v>
      </c>
    </row>
    <row r="371" spans="1:12" x14ac:dyDescent="0.2">
      <c r="A371" s="120" t="s">
        <v>2205</v>
      </c>
      <c r="B371" s="61" t="s">
        <v>2206</v>
      </c>
      <c r="C371" s="61" t="s">
        <v>1039</v>
      </c>
      <c r="D371" s="61" t="s">
        <v>237</v>
      </c>
      <c r="E371" s="61" t="s">
        <v>1089</v>
      </c>
      <c r="F371" s="121">
        <v>0</v>
      </c>
      <c r="G371" s="121">
        <v>5.4569289999999999E-2</v>
      </c>
      <c r="H371" s="76">
        <f>IF(ISERROR(F371/G371-1),"",IF((F371/G371-1)&gt;10000%,"",F371/G371-1))</f>
        <v>-1</v>
      </c>
      <c r="I371" s="121">
        <v>4.3840042800000001</v>
      </c>
      <c r="J371" s="121">
        <v>10.10597089</v>
      </c>
      <c r="K371" s="76">
        <f>IF(ISERROR(I371/J371-1),"",IF((I371/J371-1)&gt;10000%,"",I371/J371-1))</f>
        <v>-0.56619662497365453</v>
      </c>
      <c r="L371" s="76" t="str">
        <f>IF(ISERROR(I371/F371),"",IF(I371/F371&gt;10000%,"",I371/F371))</f>
        <v/>
      </c>
    </row>
    <row r="372" spans="1:12" x14ac:dyDescent="0.2">
      <c r="A372" s="120" t="s">
        <v>2852</v>
      </c>
      <c r="B372" s="61" t="s">
        <v>60</v>
      </c>
      <c r="C372" s="61" t="s">
        <v>946</v>
      </c>
      <c r="D372" s="61" t="s">
        <v>236</v>
      </c>
      <c r="E372" s="61" t="s">
        <v>238</v>
      </c>
      <c r="F372" s="121">
        <v>2.370217894</v>
      </c>
      <c r="G372" s="121">
        <v>1.7084903140000001</v>
      </c>
      <c r="H372" s="76">
        <f>IF(ISERROR(F372/G372-1),"",IF((F372/G372-1)&gt;10000%,"",F372/G372-1))</f>
        <v>0.387317138749667</v>
      </c>
      <c r="I372" s="121">
        <v>4.2411834400000004</v>
      </c>
      <c r="J372" s="121">
        <v>1.3593912100000001</v>
      </c>
      <c r="K372" s="76">
        <f>IF(ISERROR(I372/J372-1),"",IF((I372/J372-1)&gt;10000%,"",I372/J372-1))</f>
        <v>2.119913832604523</v>
      </c>
      <c r="L372" s="76">
        <f>IF(ISERROR(I372/F372),"",IF(I372/F372&gt;10000%,"",I372/F372))</f>
        <v>1.7893643663463121</v>
      </c>
    </row>
    <row r="373" spans="1:12" x14ac:dyDescent="0.2">
      <c r="A373" s="120" t="s">
        <v>2854</v>
      </c>
      <c r="B373" s="61" t="s">
        <v>621</v>
      </c>
      <c r="C373" s="61" t="s">
        <v>946</v>
      </c>
      <c r="D373" s="61" t="s">
        <v>237</v>
      </c>
      <c r="E373" s="61" t="s">
        <v>1089</v>
      </c>
      <c r="F373" s="121">
        <v>2.3375016209999999</v>
      </c>
      <c r="G373" s="121">
        <v>2.8716043029999998</v>
      </c>
      <c r="H373" s="76">
        <f>IF(ISERROR(F373/G373-1),"",IF((F373/G373-1)&gt;10000%,"",F373/G373-1))</f>
        <v>-0.18599452627996704</v>
      </c>
      <c r="I373" s="121">
        <v>4.1586098399999996</v>
      </c>
      <c r="J373" s="121">
        <v>2.3217340800000001</v>
      </c>
      <c r="K373" s="76">
        <f>IF(ISERROR(I373/J373-1),"",IF((I373/J373-1)&gt;10000%,"",I373/J373-1))</f>
        <v>0.79116543786099713</v>
      </c>
      <c r="L373" s="76">
        <f>IF(ISERROR(I373/F373),"",IF(I373/F373&gt;10000%,"",I373/F373))</f>
        <v>1.7790831897780317</v>
      </c>
    </row>
    <row r="374" spans="1:12" x14ac:dyDescent="0.2">
      <c r="A374" s="120" t="s">
        <v>518</v>
      </c>
      <c r="B374" s="61" t="s">
        <v>69</v>
      </c>
      <c r="C374" s="61" t="s">
        <v>525</v>
      </c>
      <c r="D374" s="61" t="s">
        <v>236</v>
      </c>
      <c r="E374" s="61" t="s">
        <v>1089</v>
      </c>
      <c r="F374" s="121">
        <v>0.45500473999999996</v>
      </c>
      <c r="G374" s="121">
        <v>0.20605410000000002</v>
      </c>
      <c r="H374" s="76">
        <f>IF(ISERROR(F374/G374-1),"",IF((F374/G374-1)&gt;10000%,"",F374/G374-1))</f>
        <v>1.2081809583017273</v>
      </c>
      <c r="I374" s="121">
        <v>4.1020369700000003</v>
      </c>
      <c r="J374" s="121">
        <v>1.83011068</v>
      </c>
      <c r="K374" s="76">
        <f>IF(ISERROR(I374/J374-1),"",IF((I374/J374-1)&gt;10000%,"",I374/J374-1))</f>
        <v>1.2414146941101944</v>
      </c>
      <c r="L374" s="76">
        <f>IF(ISERROR(I374/F374),"",IF(I374/F374&gt;10000%,"",I374/F374))</f>
        <v>9.0153719497515574</v>
      </c>
    </row>
    <row r="375" spans="1:12" x14ac:dyDescent="0.2">
      <c r="A375" s="120" t="s">
        <v>1739</v>
      </c>
      <c r="B375" s="61" t="s">
        <v>1696</v>
      </c>
      <c r="C375" s="61" t="s">
        <v>171</v>
      </c>
      <c r="D375" s="61" t="s">
        <v>237</v>
      </c>
      <c r="E375" s="61" t="s">
        <v>1089</v>
      </c>
      <c r="F375" s="121">
        <v>1.1085174600000001</v>
      </c>
      <c r="G375" s="121">
        <v>0.93371553000000007</v>
      </c>
      <c r="H375" s="76">
        <f>IF(ISERROR(F375/G375-1),"",IF((F375/G375-1)&gt;10000%,"",F375/G375-1))</f>
        <v>0.18721111985788652</v>
      </c>
      <c r="I375" s="121">
        <v>4.0838344804714302</v>
      </c>
      <c r="J375" s="121">
        <v>3.0518162790809398</v>
      </c>
      <c r="K375" s="76">
        <f>IF(ISERROR(I375/J375-1),"",IF((I375/J375-1)&gt;10000%,"",I375/J375-1))</f>
        <v>0.3381652455505233</v>
      </c>
      <c r="L375" s="76">
        <f>IF(ISERROR(I375/F375),"",IF(I375/F375&gt;10000%,"",I375/F375))</f>
        <v>3.6840506603039249</v>
      </c>
    </row>
    <row r="376" spans="1:12" x14ac:dyDescent="0.2">
      <c r="A376" s="120" t="s">
        <v>2329</v>
      </c>
      <c r="B376" s="61" t="s">
        <v>502</v>
      </c>
      <c r="C376" s="61" t="s">
        <v>941</v>
      </c>
      <c r="D376" s="61" t="s">
        <v>236</v>
      </c>
      <c r="E376" s="61" t="s">
        <v>1089</v>
      </c>
      <c r="F376" s="121">
        <v>1.94557607</v>
      </c>
      <c r="G376" s="121">
        <v>1.0810127899999999</v>
      </c>
      <c r="H376" s="76">
        <f>IF(ISERROR(F376/G376-1),"",IF((F376/G376-1)&gt;10000%,"",F376/G376-1))</f>
        <v>0.79977155496929875</v>
      </c>
      <c r="I376" s="121">
        <v>4.0513362400000004</v>
      </c>
      <c r="J376" s="121">
        <v>6.5324489999999997</v>
      </c>
      <c r="K376" s="76">
        <f>IF(ISERROR(I376/J376-1),"",IF((I376/J376-1)&gt;10000%,"",I376/J376-1))</f>
        <v>-0.37981356762218876</v>
      </c>
      <c r="L376" s="76">
        <f>IF(ISERROR(I376/F376),"",IF(I376/F376&gt;10000%,"",I376/F376))</f>
        <v>2.0823324785239574</v>
      </c>
    </row>
    <row r="377" spans="1:12" x14ac:dyDescent="0.2">
      <c r="A377" s="120" t="s">
        <v>2264</v>
      </c>
      <c r="B377" s="120" t="s">
        <v>1023</v>
      </c>
      <c r="C377" s="120" t="s">
        <v>941</v>
      </c>
      <c r="D377" s="120" t="s">
        <v>236</v>
      </c>
      <c r="E377" s="120" t="s">
        <v>1089</v>
      </c>
      <c r="F377" s="121">
        <v>1.8312011699999999</v>
      </c>
      <c r="G377" s="121">
        <v>0.47984462999999999</v>
      </c>
      <c r="H377" s="76">
        <f>IF(ISERROR(F377/G377-1),"",IF((F377/G377-1)&gt;10000%,"",F377/G377-1))</f>
        <v>2.8162377059424419</v>
      </c>
      <c r="I377" s="121">
        <v>4.0446827599999997</v>
      </c>
      <c r="J377" s="121">
        <v>9.3824870300000001</v>
      </c>
      <c r="K377" s="76">
        <f>IF(ISERROR(I377/J377-1),"",IF((I377/J377-1)&gt;10000%,"",I377/J377-1))</f>
        <v>-0.5689114467126527</v>
      </c>
      <c r="L377" s="76">
        <f>IF(ISERROR(I377/F377),"",IF(I377/F377&gt;10000%,"",I377/F377))</f>
        <v>2.2087593795060756</v>
      </c>
    </row>
    <row r="378" spans="1:12" x14ac:dyDescent="0.2">
      <c r="A378" s="120" t="s">
        <v>2476</v>
      </c>
      <c r="B378" s="61" t="s">
        <v>126</v>
      </c>
      <c r="C378" s="61" t="s">
        <v>704</v>
      </c>
      <c r="D378" s="61" t="s">
        <v>236</v>
      </c>
      <c r="E378" s="61" t="s">
        <v>1089</v>
      </c>
      <c r="F378" s="121">
        <v>2.5579976710000003</v>
      </c>
      <c r="G378" s="121">
        <v>2.0519686310000003</v>
      </c>
      <c r="H378" s="76">
        <f>IF(ISERROR(F378/G378-1),"",IF((F378/G378-1)&gt;10000%,"",F378/G378-1))</f>
        <v>0.2466066158883693</v>
      </c>
      <c r="I378" s="121">
        <v>4.0295461299999999</v>
      </c>
      <c r="J378" s="121">
        <v>2.88921808</v>
      </c>
      <c r="K378" s="76">
        <f>IF(ISERROR(I378/J378-1),"",IF((I378/J378-1)&gt;10000%,"",I378/J378-1))</f>
        <v>0.3946839658431045</v>
      </c>
      <c r="L378" s="76">
        <f>IF(ISERROR(I378/F378),"",IF(I378/F378&gt;10000%,"",I378/F378))</f>
        <v>1.5752735726396208</v>
      </c>
    </row>
    <row r="379" spans="1:12" x14ac:dyDescent="0.2">
      <c r="A379" s="120" t="s">
        <v>1710</v>
      </c>
      <c r="B379" s="61" t="s">
        <v>1711</v>
      </c>
      <c r="C379" s="61" t="s">
        <v>704</v>
      </c>
      <c r="D379" s="61" t="s">
        <v>237</v>
      </c>
      <c r="E379" s="61" t="s">
        <v>1089</v>
      </c>
      <c r="F379" s="121">
        <v>3.0198300049999998</v>
      </c>
      <c r="G379" s="121">
        <v>0.63218452400000003</v>
      </c>
      <c r="H379" s="76">
        <f>IF(ISERROR(F379/G379-1),"",IF((F379/G379-1)&gt;10000%,"",F379/G379-1))</f>
        <v>3.776817353725666</v>
      </c>
      <c r="I379" s="121">
        <v>3.9802295194347703</v>
      </c>
      <c r="J379" s="121">
        <v>0.10645697</v>
      </c>
      <c r="K379" s="76">
        <f>IF(ISERROR(I379/J379-1),"",IF((I379/J379-1)&gt;10000%,"",I379/J379-1))</f>
        <v>36.388153349045822</v>
      </c>
      <c r="L379" s="76">
        <f>IF(ISERROR(I379/F379),"",IF(I379/F379&gt;10000%,"",I379/F379))</f>
        <v>1.3180309861298867</v>
      </c>
    </row>
    <row r="380" spans="1:12" x14ac:dyDescent="0.2">
      <c r="A380" s="120" t="s">
        <v>2166</v>
      </c>
      <c r="B380" s="61" t="s">
        <v>1193</v>
      </c>
      <c r="C380" s="61" t="s">
        <v>1039</v>
      </c>
      <c r="D380" s="61" t="s">
        <v>237</v>
      </c>
      <c r="E380" s="61" t="s">
        <v>238</v>
      </c>
      <c r="F380" s="121">
        <v>1.28473964</v>
      </c>
      <c r="G380" s="121">
        <v>1.3255463200000002</v>
      </c>
      <c r="H380" s="76">
        <f>IF(ISERROR(F380/G380-1),"",IF((F380/G380-1)&gt;10000%,"",F380/G380-1))</f>
        <v>-3.0784801243309401E-2</v>
      </c>
      <c r="I380" s="121">
        <v>3.9400670299999998</v>
      </c>
      <c r="J380" s="121">
        <v>0.63133641000000007</v>
      </c>
      <c r="K380" s="76">
        <f>IF(ISERROR(I380/J380-1),"",IF((I380/J380-1)&gt;10000%,"",I380/J380-1))</f>
        <v>5.2408360544261967</v>
      </c>
      <c r="L380" s="76">
        <f>IF(ISERROR(I380/F380),"",IF(I380/F380&gt;10000%,"",I380/F380))</f>
        <v>3.0668214067093</v>
      </c>
    </row>
    <row r="381" spans="1:12" x14ac:dyDescent="0.2">
      <c r="A381" s="120" t="s">
        <v>2689</v>
      </c>
      <c r="B381" s="61" t="s">
        <v>327</v>
      </c>
      <c r="C381" s="61" t="s">
        <v>704</v>
      </c>
      <c r="D381" s="61" t="s">
        <v>237</v>
      </c>
      <c r="E381" s="61" t="s">
        <v>1089</v>
      </c>
      <c r="F381" s="121">
        <v>6.1442503839999993</v>
      </c>
      <c r="G381" s="121">
        <v>3.4801423250000001</v>
      </c>
      <c r="H381" s="76">
        <f>IF(ISERROR(F381/G381-1),"",IF((F381/G381-1)&gt;10000%,"",F381/G381-1))</f>
        <v>0.76551698471124996</v>
      </c>
      <c r="I381" s="121">
        <v>3.9347120299999996</v>
      </c>
      <c r="J381" s="121">
        <v>3.0095700399999998</v>
      </c>
      <c r="K381" s="76">
        <f>IF(ISERROR(I381/J381-1),"",IF((I381/J381-1)&gt;10000%,"",I381/J381-1))</f>
        <v>0.30740005306538731</v>
      </c>
      <c r="L381" s="76">
        <f>IF(ISERROR(I381/F381),"",IF(I381/F381&gt;10000%,"",I381/F381))</f>
        <v>0.64038927193563411</v>
      </c>
    </row>
    <row r="382" spans="1:12" x14ac:dyDescent="0.2">
      <c r="A382" s="120" t="s">
        <v>2016</v>
      </c>
      <c r="B382" s="61" t="s">
        <v>414</v>
      </c>
      <c r="C382" s="61" t="s">
        <v>945</v>
      </c>
      <c r="D382" s="61" t="s">
        <v>237</v>
      </c>
      <c r="E382" s="61" t="s">
        <v>238</v>
      </c>
      <c r="F382" s="121">
        <v>3.8368531699999999</v>
      </c>
      <c r="G382" s="121">
        <v>0.30388965000000001</v>
      </c>
      <c r="H382" s="76">
        <f>IF(ISERROR(F382/G382-1),"",IF((F382/G382-1)&gt;10000%,"",F382/G382-1))</f>
        <v>11.62581061908492</v>
      </c>
      <c r="I382" s="121">
        <v>3.9243337299999999</v>
      </c>
      <c r="J382" s="121">
        <v>3.0306000000000002E-4</v>
      </c>
      <c r="K382" s="76" t="str">
        <f>IF(ISERROR(I382/J382-1),"",IF((I382/J382-1)&gt;10000%,"",I382/J382-1))</f>
        <v/>
      </c>
      <c r="L382" s="76">
        <f>IF(ISERROR(I382/F382),"",IF(I382/F382&gt;10000%,"",I382/F382))</f>
        <v>1.022800080202183</v>
      </c>
    </row>
    <row r="383" spans="1:12" x14ac:dyDescent="0.2">
      <c r="A383" s="120" t="s">
        <v>556</v>
      </c>
      <c r="B383" s="61" t="s">
        <v>557</v>
      </c>
      <c r="C383" s="61" t="s">
        <v>945</v>
      </c>
      <c r="D383" s="61" t="s">
        <v>237</v>
      </c>
      <c r="E383" s="61" t="s">
        <v>238</v>
      </c>
      <c r="F383" s="121">
        <v>1.5541576610000001</v>
      </c>
      <c r="G383" s="121">
        <v>7.4553475899999997</v>
      </c>
      <c r="H383" s="76">
        <f>IF(ISERROR(F383/G383-1),"",IF((F383/G383-1)&gt;10000%,"",F383/G383-1))</f>
        <v>-0.79153786698226902</v>
      </c>
      <c r="I383" s="121">
        <v>3.8902311703686698</v>
      </c>
      <c r="J383" s="121">
        <v>23.699588777574199</v>
      </c>
      <c r="K383" s="76">
        <f>IF(ISERROR(I383/J383-1),"",IF((I383/J383-1)&gt;10000%,"",I383/J383-1))</f>
        <v>-0.8358523767277426</v>
      </c>
      <c r="L383" s="76">
        <f>IF(ISERROR(I383/F383),"",IF(I383/F383&gt;10000%,"",I383/F383))</f>
        <v>2.5031123083520095</v>
      </c>
    </row>
    <row r="384" spans="1:12" x14ac:dyDescent="0.2">
      <c r="A384" s="120" t="s">
        <v>2868</v>
      </c>
      <c r="B384" s="61" t="s">
        <v>631</v>
      </c>
      <c r="C384" s="61" t="s">
        <v>946</v>
      </c>
      <c r="D384" s="61" t="s">
        <v>237</v>
      </c>
      <c r="E384" s="61" t="s">
        <v>1089</v>
      </c>
      <c r="F384" s="121">
        <v>1.2588320399999999</v>
      </c>
      <c r="G384" s="121">
        <v>1.3940284680000001</v>
      </c>
      <c r="H384" s="76">
        <f>IF(ISERROR(F384/G384-1),"",IF((F384/G384-1)&gt;10000%,"",F384/G384-1))</f>
        <v>-9.698254454872457E-2</v>
      </c>
      <c r="I384" s="121">
        <v>3.8697172400000004</v>
      </c>
      <c r="J384" s="121">
        <v>4.4126358099999994</v>
      </c>
      <c r="K384" s="76">
        <f>IF(ISERROR(I384/J384-1),"",IF((I384/J384-1)&gt;10000%,"",I384/J384-1))</f>
        <v>-0.12303724879574851</v>
      </c>
      <c r="L384" s="76">
        <f>IF(ISERROR(I384/F384),"",IF(I384/F384&gt;10000%,"",I384/F384))</f>
        <v>3.0740536600895547</v>
      </c>
    </row>
    <row r="385" spans="1:12" x14ac:dyDescent="0.2">
      <c r="A385" s="120" t="s">
        <v>2502</v>
      </c>
      <c r="B385" s="61" t="s">
        <v>115</v>
      </c>
      <c r="C385" s="61" t="s">
        <v>704</v>
      </c>
      <c r="D385" s="61" t="s">
        <v>236</v>
      </c>
      <c r="E385" s="61" t="s">
        <v>1089</v>
      </c>
      <c r="F385" s="121">
        <v>2.9200752400000001</v>
      </c>
      <c r="G385" s="121">
        <v>3.5259800600000002</v>
      </c>
      <c r="H385" s="76">
        <f>IF(ISERROR(F385/G385-1),"",IF((F385/G385-1)&gt;10000%,"",F385/G385-1))</f>
        <v>-0.171840115284146</v>
      </c>
      <c r="I385" s="121">
        <v>3.845041848423985</v>
      </c>
      <c r="J385" s="121">
        <v>4.4741550400000003</v>
      </c>
      <c r="K385" s="76">
        <f>IF(ISERROR(I385/J385-1),"",IF((I385/J385-1)&gt;10000%,"",I385/J385-1))</f>
        <v>-0.14061050320151969</v>
      </c>
      <c r="L385" s="76">
        <f>IF(ISERROR(I385/F385),"",IF(I385/F385&gt;10000%,"",I385/F385))</f>
        <v>1.3167612244210478</v>
      </c>
    </row>
    <row r="386" spans="1:12" x14ac:dyDescent="0.2">
      <c r="A386" s="120" t="s">
        <v>1916</v>
      </c>
      <c r="B386" s="61" t="s">
        <v>635</v>
      </c>
      <c r="C386" s="61" t="s">
        <v>945</v>
      </c>
      <c r="D386" s="61" t="s">
        <v>879</v>
      </c>
      <c r="E386" s="61" t="s">
        <v>1089</v>
      </c>
      <c r="F386" s="121">
        <v>5.522781159</v>
      </c>
      <c r="G386" s="121">
        <v>3.1664470639999998</v>
      </c>
      <c r="H386" s="76">
        <f>IF(ISERROR(F386/G386-1),"",IF((F386/G386-1)&gt;10000%,"",F386/G386-1))</f>
        <v>0.74415710964811521</v>
      </c>
      <c r="I386" s="121">
        <v>3.7848332999999998</v>
      </c>
      <c r="J386" s="121">
        <v>2.0183147300000002</v>
      </c>
      <c r="K386" s="76">
        <f>IF(ISERROR(I386/J386-1),"",IF((I386/J386-1)&gt;10000%,"",I386/J386-1))</f>
        <v>0.87524435299543168</v>
      </c>
      <c r="L386" s="76">
        <f>IF(ISERROR(I386/F386),"",IF(I386/F386&gt;10000%,"",I386/F386))</f>
        <v>0.68531292315144221</v>
      </c>
    </row>
    <row r="387" spans="1:12" x14ac:dyDescent="0.2">
      <c r="A387" s="120" t="s">
        <v>2250</v>
      </c>
      <c r="B387" s="61" t="s">
        <v>507</v>
      </c>
      <c r="C387" s="61" t="s">
        <v>941</v>
      </c>
      <c r="D387" s="61" t="s">
        <v>236</v>
      </c>
      <c r="E387" s="61" t="s">
        <v>1089</v>
      </c>
      <c r="F387" s="121">
        <v>0.35270021999999995</v>
      </c>
      <c r="G387" s="121">
        <v>0.24216142000000002</v>
      </c>
      <c r="H387" s="76">
        <f>IF(ISERROR(F387/G387-1),"",IF((F387/G387-1)&gt;10000%,"",F387/G387-1))</f>
        <v>0.45646742573610588</v>
      </c>
      <c r="I387" s="121">
        <v>3.7423389978685901</v>
      </c>
      <c r="J387" s="121">
        <v>0</v>
      </c>
      <c r="K387" s="76" t="str">
        <f>IF(ISERROR(I387/J387-1),"",IF((I387/J387-1)&gt;10000%,"",I387/J387-1))</f>
        <v/>
      </c>
      <c r="L387" s="76">
        <f>IF(ISERROR(I387/F387),"",IF(I387/F387&gt;10000%,"",I387/F387))</f>
        <v>10.610537747519949</v>
      </c>
    </row>
    <row r="388" spans="1:12" x14ac:dyDescent="0.2">
      <c r="A388" s="120" t="s">
        <v>2524</v>
      </c>
      <c r="B388" s="61" t="s">
        <v>1421</v>
      </c>
      <c r="C388" s="61" t="s">
        <v>704</v>
      </c>
      <c r="D388" s="61" t="s">
        <v>236</v>
      </c>
      <c r="E388" s="61" t="s">
        <v>1089</v>
      </c>
      <c r="F388" s="121">
        <v>0.48380213999999999</v>
      </c>
      <c r="G388" s="121">
        <v>0.12234892</v>
      </c>
      <c r="H388" s="76">
        <f>IF(ISERROR(F388/G388-1),"",IF((F388/G388-1)&gt;10000%,"",F388/G388-1))</f>
        <v>2.9542820647701671</v>
      </c>
      <c r="I388" s="121">
        <v>3.73938763</v>
      </c>
      <c r="J388" s="121">
        <v>1.2615958899999999</v>
      </c>
      <c r="K388" s="76">
        <f>IF(ISERROR(I388/J388-1),"",IF((I388/J388-1)&gt;10000%,"",I388/J388-1))</f>
        <v>1.9640138015985453</v>
      </c>
      <c r="L388" s="76">
        <f>IF(ISERROR(I388/F388),"",IF(I388/F388&gt;10000%,"",I388/F388))</f>
        <v>7.7291671963253412</v>
      </c>
    </row>
    <row r="389" spans="1:12" x14ac:dyDescent="0.2">
      <c r="A389" s="120" t="s">
        <v>2368</v>
      </c>
      <c r="B389" s="61" t="s">
        <v>970</v>
      </c>
      <c r="C389" s="61" t="s">
        <v>945</v>
      </c>
      <c r="D389" s="61" t="s">
        <v>237</v>
      </c>
      <c r="E389" s="61" t="s">
        <v>238</v>
      </c>
      <c r="F389" s="121">
        <v>1.6346600930000001</v>
      </c>
      <c r="G389" s="121">
        <v>0.16716125000000001</v>
      </c>
      <c r="H389" s="76">
        <f>IF(ISERROR(F389/G389-1),"",IF((F389/G389-1)&gt;10000%,"",F389/G389-1))</f>
        <v>8.7789415489534814</v>
      </c>
      <c r="I389" s="121">
        <v>3.6982529400000002</v>
      </c>
      <c r="J389" s="121">
        <v>5.3098260000000001E-2</v>
      </c>
      <c r="K389" s="76">
        <f>IF(ISERROR(I389/J389-1),"",IF((I389/J389-1)&gt;10000%,"",I389/J389-1))</f>
        <v>68.649230313761691</v>
      </c>
      <c r="L389" s="76">
        <f>IF(ISERROR(I389/F389),"",IF(I389/F389&gt;10000%,"",I389/F389))</f>
        <v>2.2623987432230046</v>
      </c>
    </row>
    <row r="390" spans="1:12" x14ac:dyDescent="0.2">
      <c r="A390" s="120" t="s">
        <v>1927</v>
      </c>
      <c r="B390" s="61" t="s">
        <v>50</v>
      </c>
      <c r="C390" s="61" t="s">
        <v>945</v>
      </c>
      <c r="D390" s="61" t="s">
        <v>879</v>
      </c>
      <c r="E390" s="61" t="s">
        <v>238</v>
      </c>
      <c r="F390" s="121">
        <v>3.8624505089999999</v>
      </c>
      <c r="G390" s="121">
        <v>10.353122097</v>
      </c>
      <c r="H390" s="76">
        <f>IF(ISERROR(F390/G390-1),"",IF((F390/G390-1)&gt;10000%,"",F390/G390-1))</f>
        <v>-0.62692891353814773</v>
      </c>
      <c r="I390" s="121">
        <v>3.6969496500000001</v>
      </c>
      <c r="J390" s="121">
        <v>3.5101849091472004</v>
      </c>
      <c r="K390" s="76">
        <f>IF(ISERROR(I390/J390-1),"",IF((I390/J390-1)&gt;10000%,"",I390/J390-1))</f>
        <v>5.3206524922977394E-2</v>
      </c>
      <c r="L390" s="76">
        <f>IF(ISERROR(I390/F390),"",IF(I390/F390&gt;10000%,"",I390/F390))</f>
        <v>0.95715133213633108</v>
      </c>
    </row>
    <row r="391" spans="1:12" x14ac:dyDescent="0.2">
      <c r="A391" s="120" t="s">
        <v>2296</v>
      </c>
      <c r="B391" s="61" t="s">
        <v>584</v>
      </c>
      <c r="C391" s="61" t="s">
        <v>941</v>
      </c>
      <c r="D391" s="61" t="s">
        <v>236</v>
      </c>
      <c r="E391" s="61" t="s">
        <v>1089</v>
      </c>
      <c r="F391" s="121">
        <v>1.2193563089999999</v>
      </c>
      <c r="G391" s="121">
        <v>4.011632563</v>
      </c>
      <c r="H391" s="76">
        <f>IF(ISERROR(F391/G391-1),"",IF((F391/G391-1)&gt;10000%,"",F391/G391-1))</f>
        <v>-0.6960448670582795</v>
      </c>
      <c r="I391" s="121">
        <v>3.6784564678710199</v>
      </c>
      <c r="J391" s="121">
        <v>4.1298089600000001</v>
      </c>
      <c r="K391" s="76">
        <f>IF(ISERROR(I391/J391-1),"",IF((I391/J391-1)&gt;10000%,"",I391/J391-1))</f>
        <v>-0.10929137316051063</v>
      </c>
      <c r="L391" s="76">
        <f>IF(ISERROR(I391/F391),"",IF(I391/F391&gt;10000%,"",I391/F391))</f>
        <v>3.0167199207651945</v>
      </c>
    </row>
    <row r="392" spans="1:12" x14ac:dyDescent="0.2">
      <c r="A392" s="120" t="s">
        <v>2322</v>
      </c>
      <c r="B392" s="61" t="s">
        <v>496</v>
      </c>
      <c r="C392" s="61" t="s">
        <v>941</v>
      </c>
      <c r="D392" s="61" t="s">
        <v>236</v>
      </c>
      <c r="E392" s="61" t="s">
        <v>1089</v>
      </c>
      <c r="F392" s="121">
        <v>0.47597212099999997</v>
      </c>
      <c r="G392" s="121">
        <v>0.72379871400000007</v>
      </c>
      <c r="H392" s="76">
        <f>IF(ISERROR(F392/G392-1),"",IF((F392/G392-1)&gt;10000%,"",F392/G392-1))</f>
        <v>-0.34239711705262865</v>
      </c>
      <c r="I392" s="121">
        <v>3.6740950699999999</v>
      </c>
      <c r="J392" s="121">
        <v>4.2848672099999998</v>
      </c>
      <c r="K392" s="76">
        <f>IF(ISERROR(I392/J392-1),"",IF((I392/J392-1)&gt;10000%,"",I392/J392-1))</f>
        <v>-0.14254167283751129</v>
      </c>
      <c r="L392" s="76">
        <f>IF(ISERROR(I392/F392),"",IF(I392/F392&gt;10000%,"",I392/F392))</f>
        <v>7.7191392266439074</v>
      </c>
    </row>
    <row r="393" spans="1:12" x14ac:dyDescent="0.2">
      <c r="A393" s="120" t="s">
        <v>2853</v>
      </c>
      <c r="B393" s="61" t="s">
        <v>612</v>
      </c>
      <c r="C393" s="61" t="s">
        <v>946</v>
      </c>
      <c r="D393" s="61" t="s">
        <v>236</v>
      </c>
      <c r="E393" s="61" t="s">
        <v>1089</v>
      </c>
      <c r="F393" s="121">
        <v>2.3659446499999999</v>
      </c>
      <c r="G393" s="121">
        <v>3.1616900000000003E-2</v>
      </c>
      <c r="H393" s="76">
        <f>IF(ISERROR(F393/G393-1),"",IF((F393/G393-1)&gt;10000%,"",F393/G393-1))</f>
        <v>73.831645417482406</v>
      </c>
      <c r="I393" s="121">
        <v>3.6489362599999997</v>
      </c>
      <c r="J393" s="121">
        <v>1.48468822</v>
      </c>
      <c r="K393" s="76">
        <f>IF(ISERROR(I393/J393-1),"",IF((I393/J393-1)&gt;10000%,"",I393/J393-1))</f>
        <v>1.4577121383774432</v>
      </c>
      <c r="L393" s="76">
        <f>IF(ISERROR(I393/F393),"",IF(I393/F393&gt;10000%,"",I393/F393))</f>
        <v>1.5422745667359548</v>
      </c>
    </row>
    <row r="394" spans="1:12" x14ac:dyDescent="0.2">
      <c r="A394" s="120" t="s">
        <v>2174</v>
      </c>
      <c r="B394" s="61" t="s">
        <v>1101</v>
      </c>
      <c r="C394" s="61" t="s">
        <v>1039</v>
      </c>
      <c r="D394" s="61" t="s">
        <v>237</v>
      </c>
      <c r="E394" s="61" t="s">
        <v>238</v>
      </c>
      <c r="F394" s="121">
        <v>1.2831270800000001</v>
      </c>
      <c r="G394" s="121">
        <v>0.33488240000000002</v>
      </c>
      <c r="H394" s="76">
        <f>IF(ISERROR(F394/G394-1),"",IF((F394/G394-1)&gt;10000%,"",F394/G394-1))</f>
        <v>2.8315751439908459</v>
      </c>
      <c r="I394" s="121">
        <v>3.64833337214723</v>
      </c>
      <c r="J394" s="121">
        <v>9.7699960471487497</v>
      </c>
      <c r="K394" s="76">
        <f>IF(ISERROR(I394/J394-1),"",IF((I394/J394-1)&gt;10000%,"",I394/J394-1))</f>
        <v>-0.62657780468478796</v>
      </c>
      <c r="L394" s="76">
        <f>IF(ISERROR(I394/F394),"",IF(I394/F394&gt;10000%,"",I394/F394))</f>
        <v>2.8433141416883116</v>
      </c>
    </row>
    <row r="395" spans="1:12" x14ac:dyDescent="0.2">
      <c r="A395" s="120" t="s">
        <v>1958</v>
      </c>
      <c r="B395" s="61" t="s">
        <v>1683</v>
      </c>
      <c r="C395" s="61" t="s">
        <v>945</v>
      </c>
      <c r="D395" s="61" t="s">
        <v>879</v>
      </c>
      <c r="E395" s="61" t="s">
        <v>238</v>
      </c>
      <c r="F395" s="121">
        <v>4.29972786</v>
      </c>
      <c r="G395" s="121">
        <v>0.66298643999999995</v>
      </c>
      <c r="H395" s="76">
        <f>IF(ISERROR(F395/G395-1),"",IF((F395/G395-1)&gt;10000%,"",F395/G395-1))</f>
        <v>5.4853933664163632</v>
      </c>
      <c r="I395" s="121">
        <v>3.58449032</v>
      </c>
      <c r="J395" s="121">
        <v>0.32965884000000001</v>
      </c>
      <c r="K395" s="76">
        <f>IF(ISERROR(I395/J395-1),"",IF((I395/J395-1)&gt;10000%,"",I395/J395-1))</f>
        <v>9.8733329280658761</v>
      </c>
      <c r="L395" s="76">
        <f>IF(ISERROR(I395/F395),"",IF(I395/F395&gt;10000%,"",I395/F395))</f>
        <v>0.83365516067800627</v>
      </c>
    </row>
    <row r="396" spans="1:12" x14ac:dyDescent="0.2">
      <c r="A396" s="120" t="s">
        <v>1940</v>
      </c>
      <c r="B396" s="61" t="s">
        <v>1665</v>
      </c>
      <c r="C396" s="61" t="s">
        <v>945</v>
      </c>
      <c r="D396" s="61" t="s">
        <v>879</v>
      </c>
      <c r="E396" s="61" t="s">
        <v>238</v>
      </c>
      <c r="F396" s="121">
        <v>3.95665244</v>
      </c>
      <c r="G396" s="121">
        <v>2.4081762799999997</v>
      </c>
      <c r="H396" s="76">
        <f>IF(ISERROR(F396/G396-1),"",IF((F396/G396-1)&gt;10000%,"",F396/G396-1))</f>
        <v>0.64300781170388421</v>
      </c>
      <c r="I396" s="121">
        <v>3.5632948999999998</v>
      </c>
      <c r="J396" s="121">
        <v>12.10867392302085</v>
      </c>
      <c r="K396" s="76">
        <f>IF(ISERROR(I396/J396-1),"",IF((I396/J396-1)&gt;10000%,"",I396/J396-1))</f>
        <v>-0.70572377102124206</v>
      </c>
      <c r="L396" s="76">
        <f>IF(ISERROR(I396/F396),"",IF(I396/F396&gt;10000%,"",I396/F396))</f>
        <v>0.90058324657901967</v>
      </c>
    </row>
    <row r="397" spans="1:12" x14ac:dyDescent="0.2">
      <c r="A397" s="120" t="s">
        <v>1809</v>
      </c>
      <c r="B397" s="61" t="s">
        <v>404</v>
      </c>
      <c r="C397" s="61" t="s">
        <v>704</v>
      </c>
      <c r="D397" s="61" t="s">
        <v>236</v>
      </c>
      <c r="E397" s="61" t="s">
        <v>1089</v>
      </c>
      <c r="F397" s="121">
        <v>8.7418244999999992E-2</v>
      </c>
      <c r="G397" s="121">
        <v>2.0233999999999999E-2</v>
      </c>
      <c r="H397" s="76">
        <f>IF(ISERROR(F397/G397-1),"",IF((F397/G397-1)&gt;10000%,"",F397/G397-1))</f>
        <v>3.3203639913017691</v>
      </c>
      <c r="I397" s="121">
        <v>3.5222293100000002</v>
      </c>
      <c r="J397" s="121">
        <v>2.7220000000000001E-2</v>
      </c>
      <c r="K397" s="76" t="str">
        <f>IF(ISERROR(I397/J397-1),"",IF((I397/J397-1)&gt;10000%,"",I397/J397-1))</f>
        <v/>
      </c>
      <c r="L397" s="76">
        <f>IF(ISERROR(I397/F397),"",IF(I397/F397&gt;10000%,"",I397/F397))</f>
        <v>40.291695515049526</v>
      </c>
    </row>
    <row r="398" spans="1:12" x14ac:dyDescent="0.2">
      <c r="A398" s="120" t="s">
        <v>1765</v>
      </c>
      <c r="B398" s="61" t="s">
        <v>956</v>
      </c>
      <c r="C398" s="61" t="s">
        <v>704</v>
      </c>
      <c r="D398" s="61" t="s">
        <v>236</v>
      </c>
      <c r="E398" s="61" t="s">
        <v>1089</v>
      </c>
      <c r="F398" s="121">
        <v>1.1123738700000001</v>
      </c>
      <c r="G398" s="121">
        <v>0.74126141000000001</v>
      </c>
      <c r="H398" s="76">
        <f>IF(ISERROR(F398/G398-1),"",IF((F398/G398-1)&gt;10000%,"",F398/G398-1))</f>
        <v>0.50064991242428247</v>
      </c>
      <c r="I398" s="121">
        <v>3.5079974100000002</v>
      </c>
      <c r="J398" s="121">
        <v>0.54299587999999999</v>
      </c>
      <c r="K398" s="76">
        <f>IF(ISERROR(I398/J398-1),"",IF((I398/J398-1)&gt;10000%,"",I398/J398-1))</f>
        <v>5.4604494052514729</v>
      </c>
      <c r="L398" s="76">
        <f>IF(ISERROR(I398/F398),"",IF(I398/F398&gt;10000%,"",I398/F398))</f>
        <v>3.1536136407087665</v>
      </c>
    </row>
    <row r="399" spans="1:12" x14ac:dyDescent="0.2">
      <c r="A399" s="120" t="s">
        <v>1932</v>
      </c>
      <c r="B399" s="61" t="s">
        <v>412</v>
      </c>
      <c r="C399" s="61" t="s">
        <v>945</v>
      </c>
      <c r="D399" s="61" t="s">
        <v>879</v>
      </c>
      <c r="E399" s="61" t="s">
        <v>238</v>
      </c>
      <c r="F399" s="121">
        <v>5.0797973750000001</v>
      </c>
      <c r="G399" s="121">
        <v>8.1166866849999995</v>
      </c>
      <c r="H399" s="76">
        <f>IF(ISERROR(F399/G399-1),"",IF((F399/G399-1)&gt;10000%,"",F399/G399-1))</f>
        <v>-0.37415381766704225</v>
      </c>
      <c r="I399" s="121">
        <v>3.50306396</v>
      </c>
      <c r="J399" s="121">
        <v>3.8931187700000001</v>
      </c>
      <c r="K399" s="76">
        <f>IF(ISERROR(I399/J399-1),"",IF((I399/J399-1)&gt;10000%,"",I399/J399-1))</f>
        <v>-0.10019083234904747</v>
      </c>
      <c r="L399" s="76">
        <f>IF(ISERROR(I399/F399),"",IF(I399/F399&gt;10000%,"",I399/F399))</f>
        <v>0.68960702591016243</v>
      </c>
    </row>
    <row r="400" spans="1:12" x14ac:dyDescent="0.2">
      <c r="A400" s="120" t="s">
        <v>1915</v>
      </c>
      <c r="B400" s="61" t="s">
        <v>1870</v>
      </c>
      <c r="C400" s="61" t="s">
        <v>945</v>
      </c>
      <c r="D400" s="61" t="s">
        <v>879</v>
      </c>
      <c r="E400" s="61" t="s">
        <v>1089</v>
      </c>
      <c r="F400" s="121">
        <v>4.3313935700000004</v>
      </c>
      <c r="G400" s="121">
        <v>0.84722408999999999</v>
      </c>
      <c r="H400" s="76">
        <f>IF(ISERROR(F400/G400-1),"",IF((F400/G400-1)&gt;10000%,"",F400/G400-1))</f>
        <v>4.1124532707751502</v>
      </c>
      <c r="I400" s="121">
        <v>3.4888104599999998</v>
      </c>
      <c r="J400" s="121">
        <v>2.82713327</v>
      </c>
      <c r="K400" s="76">
        <f>IF(ISERROR(I400/J400-1),"",IF((I400/J400-1)&gt;10000%,"",I400/J400-1))</f>
        <v>0.2340452772500532</v>
      </c>
      <c r="L400" s="76">
        <f>IF(ISERROR(I400/F400),"",IF(I400/F400&gt;10000%,"",I400/F400))</f>
        <v>0.80547066518363042</v>
      </c>
    </row>
    <row r="401" spans="1:12" x14ac:dyDescent="0.2">
      <c r="A401" s="61" t="s">
        <v>2608</v>
      </c>
      <c r="B401" s="61" t="s">
        <v>2609</v>
      </c>
      <c r="C401" s="61" t="s">
        <v>2091</v>
      </c>
      <c r="D401" s="61" t="s">
        <v>236</v>
      </c>
      <c r="E401" s="61" t="s">
        <v>1089</v>
      </c>
      <c r="F401" s="121">
        <v>3.4937047400000001</v>
      </c>
      <c r="G401" s="121">
        <v>0.12767172999999998</v>
      </c>
      <c r="H401" s="76">
        <f>IF(ISERROR(F401/G401-1),"",IF((F401/G401-1)&gt;10000%,"",F401/G401-1))</f>
        <v>26.364748170953746</v>
      </c>
      <c r="I401" s="121">
        <v>3.4807079600000002</v>
      </c>
      <c r="J401" s="121">
        <v>0.12488933000000001</v>
      </c>
      <c r="K401" s="76">
        <f>IF(ISERROR(I401/J401-1),"",IF((I401/J401-1)&gt;10000%,"",I401/J401-1))</f>
        <v>26.870338963304551</v>
      </c>
      <c r="L401" s="76">
        <f>IF(ISERROR(I401/F401),"",IF(I401/F401&gt;10000%,"",I401/F401))</f>
        <v>0.99627994322153279</v>
      </c>
    </row>
    <row r="402" spans="1:12" x14ac:dyDescent="0.2">
      <c r="A402" s="120" t="s">
        <v>1987</v>
      </c>
      <c r="B402" s="61" t="s">
        <v>27</v>
      </c>
      <c r="C402" s="61" t="s">
        <v>945</v>
      </c>
      <c r="D402" s="61" t="s">
        <v>879</v>
      </c>
      <c r="E402" s="61" t="s">
        <v>238</v>
      </c>
      <c r="F402" s="121">
        <v>1.4593486640000002</v>
      </c>
      <c r="G402" s="121">
        <v>2.2189628300000002</v>
      </c>
      <c r="H402" s="76">
        <f>IF(ISERROR(F402/G402-1),"",IF((F402/G402-1)&gt;10000%,"",F402/G402-1))</f>
        <v>-0.34232847694884549</v>
      </c>
      <c r="I402" s="121">
        <v>3.4087984800000002</v>
      </c>
      <c r="J402" s="121">
        <v>5.0291522400000002</v>
      </c>
      <c r="K402" s="76">
        <f>IF(ISERROR(I402/J402-1),"",IF((I402/J402-1)&gt;10000%,"",I402/J402-1))</f>
        <v>-0.32219222697462024</v>
      </c>
      <c r="L402" s="76">
        <f>IF(ISERROR(I402/F402),"",IF(I402/F402&gt;10000%,"",I402/F402))</f>
        <v>2.3358355436847131</v>
      </c>
    </row>
    <row r="403" spans="1:12" x14ac:dyDescent="0.2">
      <c r="A403" s="120" t="s">
        <v>2834</v>
      </c>
      <c r="B403" s="120" t="s">
        <v>270</v>
      </c>
      <c r="C403" s="120" t="s">
        <v>946</v>
      </c>
      <c r="D403" s="120" t="s">
        <v>236</v>
      </c>
      <c r="E403" s="120" t="s">
        <v>238</v>
      </c>
      <c r="F403" s="121">
        <v>6.6271132929999998</v>
      </c>
      <c r="G403" s="121">
        <v>1.3558717360000001</v>
      </c>
      <c r="H403" s="76">
        <f>IF(ISERROR(F403/G403-1),"",IF((F403/G403-1)&gt;10000%,"",F403/G403-1))</f>
        <v>3.8877140197278948</v>
      </c>
      <c r="I403" s="121">
        <v>3.3621771600000003</v>
      </c>
      <c r="J403" s="121">
        <v>0.26105032</v>
      </c>
      <c r="K403" s="76">
        <f>IF(ISERROR(I403/J403-1),"",IF((I403/J403-1)&gt;10000%,"",I403/J403-1))</f>
        <v>11.879421714556797</v>
      </c>
      <c r="L403" s="76">
        <f>IF(ISERROR(I403/F403),"",IF(I403/F403&gt;10000%,"",I403/F403))</f>
        <v>0.50733660514772794</v>
      </c>
    </row>
    <row r="404" spans="1:12" x14ac:dyDescent="0.2">
      <c r="A404" s="120" t="s">
        <v>2843</v>
      </c>
      <c r="B404" s="61" t="s">
        <v>608</v>
      </c>
      <c r="C404" s="61" t="s">
        <v>946</v>
      </c>
      <c r="D404" s="61" t="s">
        <v>236</v>
      </c>
      <c r="E404" s="61" t="s">
        <v>1089</v>
      </c>
      <c r="F404" s="121">
        <v>3.3418947000000001</v>
      </c>
      <c r="G404" s="121">
        <v>0.24885929999999998</v>
      </c>
      <c r="H404" s="76">
        <f>IF(ISERROR(F404/G404-1),"",IF((F404/G404-1)&gt;10000%,"",F404/G404-1))</f>
        <v>12.428851965749322</v>
      </c>
      <c r="I404" s="121">
        <v>3.3177147799999998</v>
      </c>
      <c r="J404" s="121">
        <v>0</v>
      </c>
      <c r="K404" s="76" t="str">
        <f>IF(ISERROR(I404/J404-1),"",IF((I404/J404-1)&gt;10000%,"",I404/J404-1))</f>
        <v/>
      </c>
      <c r="L404" s="76">
        <f>IF(ISERROR(I404/F404),"",IF(I404/F404&gt;10000%,"",I404/F404))</f>
        <v>0.99276460745456752</v>
      </c>
    </row>
    <row r="405" spans="1:12" x14ac:dyDescent="0.2">
      <c r="A405" s="120" t="s">
        <v>1841</v>
      </c>
      <c r="B405" s="61" t="s">
        <v>1085</v>
      </c>
      <c r="C405" s="61" t="s">
        <v>704</v>
      </c>
      <c r="D405" s="61" t="s">
        <v>236</v>
      </c>
      <c r="E405" s="61" t="s">
        <v>1089</v>
      </c>
      <c r="F405" s="121">
        <v>1.929330797</v>
      </c>
      <c r="G405" s="121">
        <v>2.4118781170000001</v>
      </c>
      <c r="H405" s="76">
        <f>IF(ISERROR(F405/G405-1),"",IF((F405/G405-1)&gt;10000%,"",F405/G405-1))</f>
        <v>-0.20007118792562106</v>
      </c>
      <c r="I405" s="121">
        <v>3.2921922000000001</v>
      </c>
      <c r="J405" s="121">
        <v>0.70646671999999999</v>
      </c>
      <c r="K405" s="76">
        <f>IF(ISERROR(I405/J405-1),"",IF((I405/J405-1)&gt;10000%,"",I405/J405-1))</f>
        <v>3.6600810863390709</v>
      </c>
      <c r="L405" s="76">
        <f>IF(ISERROR(I405/F405),"",IF(I405/F405&gt;10000%,"",I405/F405))</f>
        <v>1.7063907366840214</v>
      </c>
    </row>
    <row r="406" spans="1:12" x14ac:dyDescent="0.2">
      <c r="A406" s="120" t="s">
        <v>2490</v>
      </c>
      <c r="B406" s="61" t="s">
        <v>120</v>
      </c>
      <c r="C406" s="61" t="s">
        <v>704</v>
      </c>
      <c r="D406" s="61" t="s">
        <v>236</v>
      </c>
      <c r="E406" s="61" t="s">
        <v>1089</v>
      </c>
      <c r="F406" s="121">
        <v>0.38413628000000005</v>
      </c>
      <c r="G406" s="121">
        <v>2.03250288</v>
      </c>
      <c r="H406" s="76">
        <f>IF(ISERROR(F406/G406-1),"",IF((F406/G406-1)&gt;10000%,"",F406/G406-1))</f>
        <v>-0.81100332807400499</v>
      </c>
      <c r="I406" s="121">
        <v>3.2725455000000001</v>
      </c>
      <c r="J406" s="121">
        <v>11.180799050000001</v>
      </c>
      <c r="K406" s="76">
        <f>IF(ISERROR(I406/J406-1),"",IF((I406/J406-1)&gt;10000%,"",I406/J406-1))</f>
        <v>-0.70730665264930237</v>
      </c>
      <c r="L406" s="76">
        <f>IF(ISERROR(I406/F406),"",IF(I406/F406&gt;10000%,"",I406/F406))</f>
        <v>8.5192304668541059</v>
      </c>
    </row>
    <row r="407" spans="1:12" x14ac:dyDescent="0.2">
      <c r="A407" s="120" t="s">
        <v>2161</v>
      </c>
      <c r="B407" s="61" t="s">
        <v>1483</v>
      </c>
      <c r="C407" s="61" t="s">
        <v>1039</v>
      </c>
      <c r="D407" s="61" t="s">
        <v>237</v>
      </c>
      <c r="E407" s="61" t="s">
        <v>238</v>
      </c>
      <c r="F407" s="121">
        <v>5.9421421500000005</v>
      </c>
      <c r="G407" s="121">
        <v>2.3557199999999998</v>
      </c>
      <c r="H407" s="76">
        <f>IF(ISERROR(F407/G407-1),"",IF((F407/G407-1)&gt;10000%,"",F407/G407-1))</f>
        <v>1.5224314222403343</v>
      </c>
      <c r="I407" s="121">
        <v>3.2350509999999999</v>
      </c>
      <c r="J407" s="121">
        <v>0</v>
      </c>
      <c r="K407" s="76" t="str">
        <f>IF(ISERROR(I407/J407-1),"",IF((I407/J407-1)&gt;10000%,"",I407/J407-1))</f>
        <v/>
      </c>
      <c r="L407" s="76">
        <f>IF(ISERROR(I407/F407),"",IF(I407/F407&gt;10000%,"",I407/F407))</f>
        <v>0.5444250437529502</v>
      </c>
    </row>
    <row r="408" spans="1:12" x14ac:dyDescent="0.2">
      <c r="A408" s="120" t="s">
        <v>1953</v>
      </c>
      <c r="B408" s="61" t="s">
        <v>409</v>
      </c>
      <c r="C408" s="61" t="s">
        <v>945</v>
      </c>
      <c r="D408" s="61" t="s">
        <v>237</v>
      </c>
      <c r="E408" s="61" t="s">
        <v>1089</v>
      </c>
      <c r="F408" s="121">
        <v>6.395115959</v>
      </c>
      <c r="G408" s="121">
        <v>6.7973611069999995</v>
      </c>
      <c r="H408" s="76">
        <f>IF(ISERROR(F408/G408-1),"",IF((F408/G408-1)&gt;10000%,"",F408/G408-1))</f>
        <v>-5.9176663070873659E-2</v>
      </c>
      <c r="I408" s="121">
        <v>3.2219660223156499</v>
      </c>
      <c r="J408" s="121">
        <v>13.29351198</v>
      </c>
      <c r="K408" s="76">
        <f>IF(ISERROR(I408/J408-1),"",IF((I408/J408-1)&gt;10000%,"",I408/J408-1))</f>
        <v>-0.75762868178378473</v>
      </c>
      <c r="L408" s="76">
        <f>IF(ISERROR(I408/F408),"",IF(I408/F408&gt;10000%,"",I408/F408))</f>
        <v>0.50381666931016311</v>
      </c>
    </row>
    <row r="409" spans="1:12" x14ac:dyDescent="0.2">
      <c r="A409" s="120" t="s">
        <v>2021</v>
      </c>
      <c r="B409" s="61" t="s">
        <v>342</v>
      </c>
      <c r="C409" s="61" t="s">
        <v>945</v>
      </c>
      <c r="D409" s="61" t="s">
        <v>879</v>
      </c>
      <c r="E409" s="61" t="s">
        <v>1089</v>
      </c>
      <c r="F409" s="121">
        <v>2.3344828399999997</v>
      </c>
      <c r="G409" s="121">
        <v>1.081059974</v>
      </c>
      <c r="H409" s="76">
        <f>IF(ISERROR(F409/G409-1),"",IF((F409/G409-1)&gt;10000%,"",F409/G409-1))</f>
        <v>1.1594387879908683</v>
      </c>
      <c r="I409" s="121">
        <v>3.1992077808374502</v>
      </c>
      <c r="J409" s="121">
        <v>0.74385319999999999</v>
      </c>
      <c r="K409" s="76">
        <f>IF(ISERROR(I409/J409-1),"",IF((I409/J409-1)&gt;10000%,"",I409/J409-1))</f>
        <v>3.3008590684794399</v>
      </c>
      <c r="L409" s="76">
        <f>IF(ISERROR(I409/F409),"",IF(I409/F409&gt;10000%,"",I409/F409))</f>
        <v>1.3704139203856605</v>
      </c>
    </row>
    <row r="410" spans="1:12" x14ac:dyDescent="0.2">
      <c r="A410" s="120" t="s">
        <v>2338</v>
      </c>
      <c r="B410" s="61" t="s">
        <v>2339</v>
      </c>
      <c r="C410" s="61" t="s">
        <v>1039</v>
      </c>
      <c r="D410" s="61" t="s">
        <v>237</v>
      </c>
      <c r="E410" s="61" t="s">
        <v>1089</v>
      </c>
      <c r="F410" s="121">
        <v>0</v>
      </c>
      <c r="G410" s="121">
        <v>0.32108540000000002</v>
      </c>
      <c r="H410" s="76">
        <f>IF(ISERROR(F410/G410-1),"",IF((F410/G410-1)&gt;10000%,"",F410/G410-1))</f>
        <v>-1</v>
      </c>
      <c r="I410" s="121">
        <v>3.19015154</v>
      </c>
      <c r="J410" s="121">
        <v>3.88196955</v>
      </c>
      <c r="K410" s="76">
        <f>IF(ISERROR(I410/J410-1),"",IF((I410/J410-1)&gt;10000%,"",I410/J410-1))</f>
        <v>-0.17821314698359758</v>
      </c>
      <c r="L410" s="76" t="str">
        <f>IF(ISERROR(I410/F410),"",IF(I410/F410&gt;10000%,"",I410/F410))</f>
        <v/>
      </c>
    </row>
    <row r="411" spans="1:12" x14ac:dyDescent="0.2">
      <c r="A411" s="120" t="s">
        <v>1931</v>
      </c>
      <c r="B411" s="61" t="s">
        <v>203</v>
      </c>
      <c r="C411" s="61" t="s">
        <v>945</v>
      </c>
      <c r="D411" s="61" t="s">
        <v>237</v>
      </c>
      <c r="E411" s="61" t="s">
        <v>1089</v>
      </c>
      <c r="F411" s="121">
        <v>1.8033896100000002</v>
      </c>
      <c r="G411" s="121">
        <v>2.03865053</v>
      </c>
      <c r="H411" s="76">
        <f>IF(ISERROR(F411/G411-1),"",IF((F411/G411-1)&gt;10000%,"",F411/G411-1))</f>
        <v>-0.11540031826837915</v>
      </c>
      <c r="I411" s="121">
        <v>3.1485548199999998</v>
      </c>
      <c r="J411" s="121">
        <v>3.4374710575025551</v>
      </c>
      <c r="K411" s="76">
        <f>IF(ISERROR(I411/J411-1),"",IF((I411/J411-1)&gt;10000%,"",I411/J411-1))</f>
        <v>-8.4049067663267363E-2</v>
      </c>
      <c r="L411" s="76">
        <f>IF(ISERROR(I411/F411),"",IF(I411/F411&gt;10000%,"",I411/F411))</f>
        <v>1.7459093711868505</v>
      </c>
    </row>
    <row r="412" spans="1:12" x14ac:dyDescent="0.2">
      <c r="A412" s="120" t="s">
        <v>2308</v>
      </c>
      <c r="B412" s="61" t="s">
        <v>590</v>
      </c>
      <c r="C412" s="61" t="s">
        <v>941</v>
      </c>
      <c r="D412" s="61" t="s">
        <v>236</v>
      </c>
      <c r="E412" s="61" t="s">
        <v>1089</v>
      </c>
      <c r="F412" s="121">
        <v>3.115158621</v>
      </c>
      <c r="G412" s="121">
        <v>4.4641252500000004</v>
      </c>
      <c r="H412" s="76">
        <f>IF(ISERROR(F412/G412-1),"",IF((F412/G412-1)&gt;10000%,"",F412/G412-1))</f>
        <v>-0.30217938643186593</v>
      </c>
      <c r="I412" s="121">
        <v>3.1212166899999998</v>
      </c>
      <c r="J412" s="121">
        <v>3.0677286100000001</v>
      </c>
      <c r="K412" s="76">
        <f>IF(ISERROR(I412/J412-1),"",IF((I412/J412-1)&gt;10000%,"",I412/J412-1))</f>
        <v>1.7435727471342366E-2</v>
      </c>
      <c r="L412" s="76">
        <f>IF(ISERROR(I412/F412),"",IF(I412/F412&gt;10000%,"",I412/F412))</f>
        <v>1.001944706429766</v>
      </c>
    </row>
    <row r="413" spans="1:12" x14ac:dyDescent="0.2">
      <c r="A413" s="120" t="s">
        <v>1835</v>
      </c>
      <c r="B413" s="61" t="s">
        <v>1685</v>
      </c>
      <c r="C413" s="61" t="s">
        <v>704</v>
      </c>
      <c r="D413" s="61" t="s">
        <v>236</v>
      </c>
      <c r="E413" s="61" t="s">
        <v>1089</v>
      </c>
      <c r="F413" s="121">
        <v>0.15504417300000001</v>
      </c>
      <c r="G413" s="121">
        <v>2.0948310859999997</v>
      </c>
      <c r="H413" s="76">
        <f>IF(ISERROR(F413/G413-1),"",IF((F413/G413-1)&gt;10000%,"",F413/G413-1))</f>
        <v>-0.92598726740491</v>
      </c>
      <c r="I413" s="121">
        <v>3.1195706599999999</v>
      </c>
      <c r="J413" s="121">
        <v>1.4217930000000001</v>
      </c>
      <c r="K413" s="76">
        <f>IF(ISERROR(I413/J413-1),"",IF((I413/J413-1)&gt;10000%,"",I413/J413-1))</f>
        <v>1.1941102959432208</v>
      </c>
      <c r="L413" s="76">
        <f>IF(ISERROR(I413/F413),"",IF(I413/F413&gt;10000%,"",I413/F413))</f>
        <v>20.12052823165434</v>
      </c>
    </row>
    <row r="414" spans="1:12" x14ac:dyDescent="0.2">
      <c r="A414" s="120" t="s">
        <v>2655</v>
      </c>
      <c r="B414" s="61" t="s">
        <v>226</v>
      </c>
      <c r="C414" s="61" t="s">
        <v>940</v>
      </c>
      <c r="D414" s="61" t="s">
        <v>236</v>
      </c>
      <c r="E414" s="61" t="s">
        <v>1089</v>
      </c>
      <c r="F414" s="121">
        <v>7.1787600000000007E-2</v>
      </c>
      <c r="G414" s="121">
        <v>0.81462564000000004</v>
      </c>
      <c r="H414" s="76">
        <f>IF(ISERROR(F414/G414-1),"",IF((F414/G414-1)&gt;10000%,"",F414/G414-1))</f>
        <v>-0.9118765768285908</v>
      </c>
      <c r="I414" s="121">
        <v>3.1178159999999999</v>
      </c>
      <c r="J414" s="121">
        <v>15.494125630000001</v>
      </c>
      <c r="K414" s="76">
        <f>IF(ISERROR(I414/J414-1),"",IF((I414/J414-1)&gt;10000%,"",I414/J414-1))</f>
        <v>-0.79877431779930652</v>
      </c>
      <c r="L414" s="76">
        <f>IF(ISERROR(I414/F414),"",IF(I414/F414&gt;10000%,"",I414/F414))</f>
        <v>43.43112180933754</v>
      </c>
    </row>
    <row r="415" spans="1:12" x14ac:dyDescent="0.2">
      <c r="A415" s="120" t="s">
        <v>2351</v>
      </c>
      <c r="B415" s="61" t="s">
        <v>641</v>
      </c>
      <c r="C415" s="61" t="s">
        <v>945</v>
      </c>
      <c r="D415" s="61" t="s">
        <v>237</v>
      </c>
      <c r="E415" s="61" t="s">
        <v>238</v>
      </c>
      <c r="F415" s="121">
        <v>2.9557305230000002</v>
      </c>
      <c r="G415" s="121">
        <v>2.8431699100000003</v>
      </c>
      <c r="H415" s="76">
        <f>IF(ISERROR(F415/G415-1),"",IF((F415/G415-1)&gt;10000%,"",F415/G415-1))</f>
        <v>3.9589829860009917E-2</v>
      </c>
      <c r="I415" s="121">
        <v>3.0467877909234198</v>
      </c>
      <c r="J415" s="121">
        <v>0.95110384422593997</v>
      </c>
      <c r="K415" s="76">
        <f>IF(ISERROR(I415/J415-1),"",IF((I415/J415-1)&gt;10000%,"",I415/J415-1))</f>
        <v>2.2034228537926492</v>
      </c>
      <c r="L415" s="76">
        <f>IF(ISERROR(I415/F415),"",IF(I415/F415&gt;10000%,"",I415/F415))</f>
        <v>1.0308070262883771</v>
      </c>
    </row>
    <row r="416" spans="1:12" x14ac:dyDescent="0.2">
      <c r="A416" s="120" t="s">
        <v>1957</v>
      </c>
      <c r="B416" s="61" t="s">
        <v>349</v>
      </c>
      <c r="C416" s="61" t="s">
        <v>945</v>
      </c>
      <c r="D416" s="61" t="s">
        <v>237</v>
      </c>
      <c r="E416" s="61" t="s">
        <v>1089</v>
      </c>
      <c r="F416" s="121">
        <v>0.83386558</v>
      </c>
      <c r="G416" s="121">
        <v>1.448615137</v>
      </c>
      <c r="H416" s="76">
        <f>IF(ISERROR(F416/G416-1),"",IF((F416/G416-1)&gt;10000%,"",F416/G416-1))</f>
        <v>-0.42437051864107367</v>
      </c>
      <c r="I416" s="121">
        <v>3.0290487000000001</v>
      </c>
      <c r="J416" s="121">
        <v>1.4618233</v>
      </c>
      <c r="K416" s="76">
        <f>IF(ISERROR(I416/J416-1),"",IF((I416/J416-1)&gt;10000%,"",I416/J416-1))</f>
        <v>1.0721031741661253</v>
      </c>
      <c r="L416" s="76">
        <f>IF(ISERROR(I416/F416),"",IF(I416/F416&gt;10000%,"",I416/F416))</f>
        <v>3.6325383522845494</v>
      </c>
    </row>
    <row r="417" spans="1:12" x14ac:dyDescent="0.2">
      <c r="A417" s="120" t="s">
        <v>2645</v>
      </c>
      <c r="B417" s="61" t="s">
        <v>218</v>
      </c>
      <c r="C417" s="61" t="s">
        <v>940</v>
      </c>
      <c r="D417" s="61" t="s">
        <v>236</v>
      </c>
      <c r="E417" s="61" t="s">
        <v>1089</v>
      </c>
      <c r="F417" s="121">
        <v>0.32690503000000004</v>
      </c>
      <c r="G417" s="121">
        <v>0.14479881999999999</v>
      </c>
      <c r="H417" s="76">
        <f>IF(ISERROR(F417/G417-1),"",IF((F417/G417-1)&gt;10000%,"",F417/G417-1))</f>
        <v>1.2576498206269915</v>
      </c>
      <c r="I417" s="121">
        <v>2.9600484799999998</v>
      </c>
      <c r="J417" s="121">
        <v>11.13565541</v>
      </c>
      <c r="K417" s="76">
        <f>IF(ISERROR(I417/J417-1),"",IF((I417/J417-1)&gt;10000%,"",I417/J417-1))</f>
        <v>-0.73418282346077013</v>
      </c>
      <c r="L417" s="76">
        <f>IF(ISERROR(I417/F417),"",IF(I417/F417&gt;10000%,"",I417/F417))</f>
        <v>9.0547657832000912</v>
      </c>
    </row>
    <row r="418" spans="1:12" x14ac:dyDescent="0.2">
      <c r="A418" s="120" t="s">
        <v>2647</v>
      </c>
      <c r="B418" s="61" t="s">
        <v>512</v>
      </c>
      <c r="C418" s="61" t="s">
        <v>940</v>
      </c>
      <c r="D418" s="61" t="s">
        <v>236</v>
      </c>
      <c r="E418" s="61" t="s">
        <v>1089</v>
      </c>
      <c r="F418" s="121">
        <v>0.15268514999999999</v>
      </c>
      <c r="G418" s="121">
        <v>1.15798734</v>
      </c>
      <c r="H418" s="76">
        <f>IF(ISERROR(F418/G418-1),"",IF((F418/G418-1)&gt;10000%,"",F418/G418-1))</f>
        <v>-0.86814609734852544</v>
      </c>
      <c r="I418" s="121">
        <v>2.9454566200000003</v>
      </c>
      <c r="J418" s="121">
        <v>0</v>
      </c>
      <c r="K418" s="76" t="str">
        <f>IF(ISERROR(I418/J418-1),"",IF((I418/J418-1)&gt;10000%,"",I418/J418-1))</f>
        <v/>
      </c>
      <c r="L418" s="76">
        <f>IF(ISERROR(I418/F418),"",IF(I418/F418&gt;10000%,"",I418/F418))</f>
        <v>19.291048409095453</v>
      </c>
    </row>
    <row r="419" spans="1:12" x14ac:dyDescent="0.2">
      <c r="A419" s="120" t="s">
        <v>2484</v>
      </c>
      <c r="B419" s="61" t="s">
        <v>316</v>
      </c>
      <c r="C419" s="61" t="s">
        <v>942</v>
      </c>
      <c r="D419" s="61" t="s">
        <v>236</v>
      </c>
      <c r="E419" s="61" t="s">
        <v>1089</v>
      </c>
      <c r="F419" s="121">
        <v>1.14704761</v>
      </c>
      <c r="G419" s="121">
        <v>1.45897046</v>
      </c>
      <c r="H419" s="76">
        <f>IF(ISERROR(F419/G419-1),"",IF((F419/G419-1)&gt;10000%,"",F419/G419-1))</f>
        <v>-0.21379654938318626</v>
      </c>
      <c r="I419" s="121">
        <v>2.9334059451087602</v>
      </c>
      <c r="J419" s="121">
        <v>5.0880778297614002</v>
      </c>
      <c r="K419" s="76">
        <f>IF(ISERROR(I419/J419-1),"",IF((I419/J419-1)&gt;10000%,"",I419/J419-1))</f>
        <v>-0.42347463162796806</v>
      </c>
      <c r="L419" s="76">
        <f>IF(ISERROR(I419/F419),"",IF(I419/F419&gt;10000%,"",I419/F419))</f>
        <v>2.557353260261586</v>
      </c>
    </row>
    <row r="420" spans="1:12" x14ac:dyDescent="0.2">
      <c r="A420" s="120" t="s">
        <v>2006</v>
      </c>
      <c r="B420" s="61" t="s">
        <v>1869</v>
      </c>
      <c r="C420" s="61" t="s">
        <v>945</v>
      </c>
      <c r="D420" s="61" t="s">
        <v>879</v>
      </c>
      <c r="E420" s="61" t="s">
        <v>1089</v>
      </c>
      <c r="F420" s="121">
        <v>1.4837850299999999</v>
      </c>
      <c r="G420" s="121">
        <v>2.5433224700000001</v>
      </c>
      <c r="H420" s="76">
        <f>IF(ISERROR(F420/G420-1),"",IF((F420/G420-1)&gt;10000%,"",F420/G420-1))</f>
        <v>-0.41659579251073109</v>
      </c>
      <c r="I420" s="121">
        <v>2.9030700699999996</v>
      </c>
      <c r="J420" s="121">
        <v>72.990573280000007</v>
      </c>
      <c r="K420" s="76">
        <f>IF(ISERROR(I420/J420-1),"",IF((I420/J420-1)&gt;10000%,"",I420/J420-1))</f>
        <v>-0.960226780808208</v>
      </c>
      <c r="L420" s="76">
        <f>IF(ISERROR(I420/F420),"",IF(I420/F420&gt;10000%,"",I420/F420))</f>
        <v>1.9565300978943019</v>
      </c>
    </row>
    <row r="421" spans="1:12" x14ac:dyDescent="0.2">
      <c r="A421" s="120" t="s">
        <v>1733</v>
      </c>
      <c r="B421" s="61" t="s">
        <v>882</v>
      </c>
      <c r="C421" s="61" t="s">
        <v>171</v>
      </c>
      <c r="D421" s="61" t="s">
        <v>879</v>
      </c>
      <c r="E421" s="61" t="s">
        <v>1089</v>
      </c>
      <c r="F421" s="121">
        <v>2.6973326499999999</v>
      </c>
      <c r="G421" s="121">
        <v>2.7701316499999997</v>
      </c>
      <c r="H421" s="76">
        <f>IF(ISERROR(F421/G421-1),"",IF((F421/G421-1)&gt;10000%,"",F421/G421-1))</f>
        <v>-2.6279978426296036E-2</v>
      </c>
      <c r="I421" s="121">
        <v>2.8827877799999997</v>
      </c>
      <c r="J421" s="121">
        <v>3.1650274199999999</v>
      </c>
      <c r="K421" s="76">
        <f>IF(ISERROR(I421/J421-1),"",IF((I421/J421-1)&gt;10000%,"",I421/J421-1))</f>
        <v>-8.9174469142513813E-2</v>
      </c>
      <c r="L421" s="76">
        <f>IF(ISERROR(I421/F421),"",IF(I421/F421&gt;10000%,"",I421/F421))</f>
        <v>1.068755008767643</v>
      </c>
    </row>
    <row r="422" spans="1:12" x14ac:dyDescent="0.2">
      <c r="A422" s="120" t="s">
        <v>2173</v>
      </c>
      <c r="B422" s="61" t="s">
        <v>101</v>
      </c>
      <c r="C422" s="61" t="s">
        <v>1039</v>
      </c>
      <c r="D422" s="61" t="s">
        <v>237</v>
      </c>
      <c r="E422" s="61" t="s">
        <v>238</v>
      </c>
      <c r="F422" s="121">
        <v>1.933686952</v>
      </c>
      <c r="G422" s="121">
        <v>3.1181604950000001</v>
      </c>
      <c r="H422" s="76">
        <f>IF(ISERROR(F422/G422-1),"",IF((F422/G422-1)&gt;10000%,"",F422/G422-1))</f>
        <v>-0.37986291754363344</v>
      </c>
      <c r="I422" s="121">
        <v>2.8262874999999998</v>
      </c>
      <c r="J422" s="121">
        <v>1.13607664</v>
      </c>
      <c r="K422" s="76">
        <f>IF(ISERROR(I422/J422-1),"",IF((I422/J422-1)&gt;10000%,"",I422/J422-1))</f>
        <v>1.4877613010333528</v>
      </c>
      <c r="L422" s="76">
        <f>IF(ISERROR(I422/F422),"",IF(I422/F422&gt;10000%,"",I422/F422))</f>
        <v>1.461605508108119</v>
      </c>
    </row>
    <row r="423" spans="1:12" x14ac:dyDescent="0.2">
      <c r="A423" s="120" t="s">
        <v>1769</v>
      </c>
      <c r="B423" s="61" t="s">
        <v>1071</v>
      </c>
      <c r="C423" s="61" t="s">
        <v>704</v>
      </c>
      <c r="D423" s="61" t="s">
        <v>236</v>
      </c>
      <c r="E423" s="61" t="s">
        <v>1089</v>
      </c>
      <c r="F423" s="121">
        <v>5.4399088999999998E-2</v>
      </c>
      <c r="G423" s="121">
        <v>2.4121173999999999E-2</v>
      </c>
      <c r="H423" s="76">
        <f>IF(ISERROR(F423/G423-1),"",IF((F423/G423-1)&gt;10000%,"",F423/G423-1))</f>
        <v>1.2552421785108803</v>
      </c>
      <c r="I423" s="121">
        <v>2.8179022799999998</v>
      </c>
      <c r="J423" s="121">
        <v>2.43678287</v>
      </c>
      <c r="K423" s="76">
        <f>IF(ISERROR(I423/J423-1),"",IF((I423/J423-1)&gt;10000%,"",I423/J423-1))</f>
        <v>0.15640269582164268</v>
      </c>
      <c r="L423" s="76">
        <f>IF(ISERROR(I423/F423),"",IF(I423/F423&gt;10000%,"",I423/F423))</f>
        <v>51.800541733336743</v>
      </c>
    </row>
    <row r="424" spans="1:12" x14ac:dyDescent="0.2">
      <c r="A424" s="120" t="s">
        <v>2846</v>
      </c>
      <c r="B424" s="61" t="s">
        <v>624</v>
      </c>
      <c r="C424" s="61" t="s">
        <v>946</v>
      </c>
      <c r="D424" s="61" t="s">
        <v>237</v>
      </c>
      <c r="E424" s="61" t="s">
        <v>1089</v>
      </c>
      <c r="F424" s="121">
        <v>3.0467898760000001</v>
      </c>
      <c r="G424" s="121">
        <v>0.25805123000000002</v>
      </c>
      <c r="H424" s="76">
        <f>IF(ISERROR(F424/G424-1),"",IF((F424/G424-1)&gt;10000%,"",F424/G424-1))</f>
        <v>10.80691863394722</v>
      </c>
      <c r="I424" s="121">
        <v>2.7862701699999999</v>
      </c>
      <c r="J424" s="121">
        <v>1.9899939999999998E-2</v>
      </c>
      <c r="K424" s="76" t="str">
        <f>IF(ISERROR(I424/J424-1),"",IF((I424/J424-1)&gt;10000%,"",I424/J424-1))</f>
        <v/>
      </c>
      <c r="L424" s="76">
        <f>IF(ISERROR(I424/F424),"",IF(I424/F424&gt;10000%,"",I424/F424))</f>
        <v>0.91449370760610993</v>
      </c>
    </row>
    <row r="425" spans="1:12" x14ac:dyDescent="0.2">
      <c r="A425" s="120" t="s">
        <v>1937</v>
      </c>
      <c r="B425" s="61" t="s">
        <v>1010</v>
      </c>
      <c r="C425" s="61" t="s">
        <v>945</v>
      </c>
      <c r="D425" s="61" t="s">
        <v>879</v>
      </c>
      <c r="E425" s="61" t="s">
        <v>238</v>
      </c>
      <c r="F425" s="121">
        <v>4.1022176799999999</v>
      </c>
      <c r="G425" s="121">
        <v>5.6438051940000005</v>
      </c>
      <c r="H425" s="76">
        <f>IF(ISERROR(F425/G425-1),"",IF((F425/G425-1)&gt;10000%,"",F425/G425-1))</f>
        <v>-0.2731468328564709</v>
      </c>
      <c r="I425" s="121">
        <v>2.7609293399999997</v>
      </c>
      <c r="J425" s="121">
        <v>5.6118638700000005</v>
      </c>
      <c r="K425" s="76">
        <f>IF(ISERROR(I425/J425-1),"",IF((I425/J425-1)&gt;10000%,"",I425/J425-1))</f>
        <v>-0.50801918864079654</v>
      </c>
      <c r="L425" s="76">
        <f>IF(ISERROR(I425/F425),"",IF(I425/F425&gt;10000%,"",I425/F425))</f>
        <v>0.67303335789825758</v>
      </c>
    </row>
    <row r="426" spans="1:12" x14ac:dyDescent="0.2">
      <c r="A426" s="120" t="s">
        <v>2855</v>
      </c>
      <c r="B426" s="61" t="s">
        <v>58</v>
      </c>
      <c r="C426" s="61" t="s">
        <v>946</v>
      </c>
      <c r="D426" s="61" t="s">
        <v>236</v>
      </c>
      <c r="E426" s="61" t="s">
        <v>1089</v>
      </c>
      <c r="F426" s="121">
        <v>2.2273627299999998</v>
      </c>
      <c r="G426" s="121">
        <v>3.0394008299999999</v>
      </c>
      <c r="H426" s="76">
        <f>IF(ISERROR(F426/G426-1),"",IF((F426/G426-1)&gt;10000%,"",F426/G426-1))</f>
        <v>-0.26717045411874818</v>
      </c>
      <c r="I426" s="121">
        <v>2.7396818199999999</v>
      </c>
      <c r="J426" s="121">
        <v>1.7629446000000002</v>
      </c>
      <c r="K426" s="76">
        <f>IF(ISERROR(I426/J426-1),"",IF((I426/J426-1)&gt;10000%,"",I426/J426-1))</f>
        <v>0.55403738722135665</v>
      </c>
      <c r="L426" s="76">
        <f>IF(ISERROR(I426/F426),"",IF(I426/F426&gt;10000%,"",I426/F426))</f>
        <v>1.2300115212936154</v>
      </c>
    </row>
    <row r="427" spans="1:12" x14ac:dyDescent="0.2">
      <c r="A427" s="120" t="s">
        <v>1992</v>
      </c>
      <c r="B427" s="61" t="s">
        <v>997</v>
      </c>
      <c r="C427" s="61" t="s">
        <v>945</v>
      </c>
      <c r="D427" s="61" t="s">
        <v>237</v>
      </c>
      <c r="E427" s="61" t="s">
        <v>238</v>
      </c>
      <c r="F427" s="121">
        <v>0.91336676900000002</v>
      </c>
      <c r="G427" s="121">
        <v>9.3176482999999991E-2</v>
      </c>
      <c r="H427" s="76">
        <f>IF(ISERROR(F427/G427-1),"",IF((F427/G427-1)&gt;10000%,"",F427/G427-1))</f>
        <v>8.8025460888022575</v>
      </c>
      <c r="I427" s="121">
        <v>2.73488335</v>
      </c>
      <c r="J427" s="121">
        <v>2.8583310699999998</v>
      </c>
      <c r="K427" s="76">
        <f>IF(ISERROR(I427/J427-1),"",IF((I427/J427-1)&gt;10000%,"",I427/J427-1))</f>
        <v>-4.3188740903970846E-2</v>
      </c>
      <c r="L427" s="76">
        <f>IF(ISERROR(I427/F427),"",IF(I427/F427&gt;10000%,"",I427/F427))</f>
        <v>2.9942882123840437</v>
      </c>
    </row>
    <row r="428" spans="1:12" x14ac:dyDescent="0.2">
      <c r="A428" s="120" t="s">
        <v>2284</v>
      </c>
      <c r="B428" s="61" t="s">
        <v>1189</v>
      </c>
      <c r="C428" s="61" t="s">
        <v>941</v>
      </c>
      <c r="D428" s="61" t="s">
        <v>236</v>
      </c>
      <c r="E428" s="61" t="s">
        <v>1089</v>
      </c>
      <c r="F428" s="121">
        <v>0.65783643000000003</v>
      </c>
      <c r="G428" s="121">
        <v>3.776215257</v>
      </c>
      <c r="H428" s="76">
        <f>IF(ISERROR(F428/G428-1),"",IF((F428/G428-1)&gt;10000%,"",F428/G428-1))</f>
        <v>-0.82579477460121919</v>
      </c>
      <c r="I428" s="121">
        <v>2.7143779300000004</v>
      </c>
      <c r="J428" s="121">
        <v>10.604034410000001</v>
      </c>
      <c r="K428" s="76">
        <f>IF(ISERROR(I428/J428-1),"",IF((I428/J428-1)&gt;10000%,"",I428/J428-1))</f>
        <v>-0.74402403603667677</v>
      </c>
      <c r="L428" s="76">
        <f>IF(ISERROR(I428/F428),"",IF(I428/F428&gt;10000%,"",I428/F428))</f>
        <v>4.1262201456371157</v>
      </c>
    </row>
    <row r="429" spans="1:12" x14ac:dyDescent="0.2">
      <c r="A429" s="120" t="s">
        <v>2619</v>
      </c>
      <c r="B429" s="61" t="s">
        <v>207</v>
      </c>
      <c r="C429" s="61" t="s">
        <v>940</v>
      </c>
      <c r="D429" s="61" t="s">
        <v>236</v>
      </c>
      <c r="E429" s="61" t="s">
        <v>1089</v>
      </c>
      <c r="F429" s="121">
        <v>1.0886321029999999</v>
      </c>
      <c r="G429" s="121">
        <v>1.4065424150000001</v>
      </c>
      <c r="H429" s="76">
        <f>IF(ISERROR(F429/G429-1),"",IF((F429/G429-1)&gt;10000%,"",F429/G429-1))</f>
        <v>-0.22602255617012457</v>
      </c>
      <c r="I429" s="121">
        <v>2.7140328</v>
      </c>
      <c r="J429" s="121">
        <v>8.013925999999999E-2</v>
      </c>
      <c r="K429" s="76">
        <f>IF(ISERROR(I429/J429-1),"",IF((I429/J429-1)&gt;10000%,"",I429/J429-1))</f>
        <v>32.866456965038111</v>
      </c>
      <c r="L429" s="76">
        <f>IF(ISERROR(I429/F429),"",IF(I429/F429&gt;10000%,"",I429/F429))</f>
        <v>2.4930670265196104</v>
      </c>
    </row>
    <row r="430" spans="1:12" x14ac:dyDescent="0.2">
      <c r="A430" s="120" t="s">
        <v>2065</v>
      </c>
      <c r="B430" s="61" t="s">
        <v>30</v>
      </c>
      <c r="C430" s="61" t="s">
        <v>2052</v>
      </c>
      <c r="D430" s="61" t="s">
        <v>237</v>
      </c>
      <c r="E430" s="61" t="s">
        <v>238</v>
      </c>
      <c r="F430" s="121">
        <v>0.10428965</v>
      </c>
      <c r="G430" s="121">
        <v>0.24690157999999998</v>
      </c>
      <c r="H430" s="76">
        <f>IF(ISERROR(F430/G430-1),"",IF((F430/G430-1)&gt;10000%,"",F430/G430-1))</f>
        <v>-0.57760638874809955</v>
      </c>
      <c r="I430" s="121">
        <v>2.6482236299999999</v>
      </c>
      <c r="J430" s="121">
        <v>9.8874067899999982</v>
      </c>
      <c r="K430" s="76">
        <f>IF(ISERROR(I430/J430-1),"",IF((I430/J430-1)&gt;10000%,"",I430/J430-1))</f>
        <v>-0.73216196256045807</v>
      </c>
      <c r="L430" s="76">
        <f>IF(ISERROR(I430/F430),"",IF(I430/F430&gt;10000%,"",I430/F430))</f>
        <v>25.39296689556442</v>
      </c>
    </row>
    <row r="431" spans="1:12" x14ac:dyDescent="0.2">
      <c r="A431" s="120" t="s">
        <v>2017</v>
      </c>
      <c r="B431" s="61" t="s">
        <v>1612</v>
      </c>
      <c r="C431" s="61" t="s">
        <v>945</v>
      </c>
      <c r="D431" s="61" t="s">
        <v>237</v>
      </c>
      <c r="E431" s="61" t="s">
        <v>1089</v>
      </c>
      <c r="F431" s="121">
        <v>0.42727591999999998</v>
      </c>
      <c r="G431" s="121">
        <v>0.14970123000000002</v>
      </c>
      <c r="H431" s="76">
        <f>IF(ISERROR(F431/G431-1),"",IF((F431/G431-1)&gt;10000%,"",F431/G431-1))</f>
        <v>1.8541911111885985</v>
      </c>
      <c r="I431" s="121">
        <v>2.6346176699999999</v>
      </c>
      <c r="J431" s="121">
        <v>1.98289194</v>
      </c>
      <c r="K431" s="76">
        <f>IF(ISERROR(I431/J431-1),"",IF((I431/J431-1)&gt;10000%,"",I431/J431-1))</f>
        <v>0.32867435529542766</v>
      </c>
      <c r="L431" s="76">
        <f>IF(ISERROR(I431/F431),"",IF(I431/F431&gt;10000%,"",I431/F431))</f>
        <v>6.1660803866503873</v>
      </c>
    </row>
    <row r="432" spans="1:12" x14ac:dyDescent="0.2">
      <c r="A432" s="120" t="s">
        <v>2029</v>
      </c>
      <c r="B432" s="61" t="s">
        <v>5</v>
      </c>
      <c r="C432" s="61" t="s">
        <v>945</v>
      </c>
      <c r="D432" s="61" t="s">
        <v>879</v>
      </c>
      <c r="E432" s="61" t="s">
        <v>1089</v>
      </c>
      <c r="F432" s="121">
        <v>0.22249876999999998</v>
      </c>
      <c r="G432" s="121">
        <v>0.17896909</v>
      </c>
      <c r="H432" s="76">
        <f>IF(ISERROR(F432/G432-1),"",IF((F432/G432-1)&gt;10000%,"",F432/G432-1))</f>
        <v>0.24322457023165289</v>
      </c>
      <c r="I432" s="121">
        <v>2.60988686</v>
      </c>
      <c r="J432" s="121">
        <v>4.3612732100000002</v>
      </c>
      <c r="K432" s="76">
        <f>IF(ISERROR(I432/J432-1),"",IF((I432/J432-1)&gt;10000%,"",I432/J432-1))</f>
        <v>-0.40157684824335971</v>
      </c>
      <c r="L432" s="76">
        <f>IF(ISERROR(I432/F432),"",IF(I432/F432&gt;10000%,"",I432/F432))</f>
        <v>11.729893428174908</v>
      </c>
    </row>
    <row r="433" spans="1:12" x14ac:dyDescent="0.2">
      <c r="A433" s="120" t="s">
        <v>1741</v>
      </c>
      <c r="B433" s="61" t="s">
        <v>1190</v>
      </c>
      <c r="C433" s="61" t="s">
        <v>171</v>
      </c>
      <c r="D433" s="61" t="s">
        <v>879</v>
      </c>
      <c r="E433" s="61" t="s">
        <v>238</v>
      </c>
      <c r="F433" s="121">
        <v>1.69085419</v>
      </c>
      <c r="G433" s="121">
        <v>2.07374423</v>
      </c>
      <c r="H433" s="76">
        <f>IF(ISERROR(F433/G433-1),"",IF((F433/G433-1)&gt;10000%,"",F433/G433-1))</f>
        <v>-0.18463706105164179</v>
      </c>
      <c r="I433" s="121">
        <v>2.5801031668501597</v>
      </c>
      <c r="J433" s="121">
        <v>1.02503386</v>
      </c>
      <c r="K433" s="76">
        <f>IF(ISERROR(I433/J433-1),"",IF((I433/J433-1)&gt;10000%,"",I433/J433-1))</f>
        <v>1.517090671375636</v>
      </c>
      <c r="L433" s="76">
        <f>IF(ISERROR(I433/F433),"",IF(I433/F433&gt;10000%,"",I433/F433))</f>
        <v>1.525917008166245</v>
      </c>
    </row>
    <row r="434" spans="1:12" x14ac:dyDescent="0.2">
      <c r="A434" s="120" t="s">
        <v>2460</v>
      </c>
      <c r="B434" s="61" t="s">
        <v>125</v>
      </c>
      <c r="C434" s="61" t="s">
        <v>704</v>
      </c>
      <c r="D434" s="61" t="s">
        <v>236</v>
      </c>
      <c r="E434" s="61" t="s">
        <v>1089</v>
      </c>
      <c r="F434" s="121">
        <v>2.4295071899999998</v>
      </c>
      <c r="G434" s="121">
        <v>3.6810579640000003</v>
      </c>
      <c r="H434" s="76">
        <f>IF(ISERROR(F434/G434-1),"",IF((F434/G434-1)&gt;10000%,"",F434/G434-1))</f>
        <v>-0.33999757304555189</v>
      </c>
      <c r="I434" s="121">
        <v>2.5521054700000003</v>
      </c>
      <c r="J434" s="121">
        <v>6.5091021600000003</v>
      </c>
      <c r="K434" s="76">
        <f>IF(ISERROR(I434/J434-1),"",IF((I434/J434-1)&gt;10000%,"",I434/J434-1))</f>
        <v>-0.60791743511366247</v>
      </c>
      <c r="L434" s="76">
        <f>IF(ISERROR(I434/F434),"",IF(I434/F434&gt;10000%,"",I434/F434))</f>
        <v>1.0504622009371376</v>
      </c>
    </row>
    <row r="435" spans="1:12" x14ac:dyDescent="0.2">
      <c r="A435" s="120" t="s">
        <v>1834</v>
      </c>
      <c r="B435" s="61" t="s">
        <v>1687</v>
      </c>
      <c r="C435" s="61" t="s">
        <v>704</v>
      </c>
      <c r="D435" s="61" t="s">
        <v>236</v>
      </c>
      <c r="E435" s="61" t="s">
        <v>1089</v>
      </c>
      <c r="F435" s="121">
        <v>4.5135604000000003E-2</v>
      </c>
      <c r="G435" s="121">
        <v>3.8903554999999999E-2</v>
      </c>
      <c r="H435" s="76">
        <f>IF(ISERROR(F435/G435-1),"",IF((F435/G435-1)&gt;10000%,"",F435/G435-1))</f>
        <v>0.1601922754874201</v>
      </c>
      <c r="I435" s="121">
        <v>2.4303539500000002</v>
      </c>
      <c r="J435" s="121">
        <v>2.231853E-2</v>
      </c>
      <c r="K435" s="76" t="str">
        <f>IF(ISERROR(I435/J435-1),"",IF((I435/J435-1)&gt;10000%,"",I435/J435-1))</f>
        <v/>
      </c>
      <c r="L435" s="76">
        <f>IF(ISERROR(I435/F435),"",IF(I435/F435&gt;10000%,"",I435/F435))</f>
        <v>53.845606009836494</v>
      </c>
    </row>
    <row r="436" spans="1:12" x14ac:dyDescent="0.2">
      <c r="A436" s="120" t="s">
        <v>1961</v>
      </c>
      <c r="B436" s="61" t="s">
        <v>9</v>
      </c>
      <c r="C436" s="61" t="s">
        <v>945</v>
      </c>
      <c r="D436" s="61" t="s">
        <v>879</v>
      </c>
      <c r="E436" s="61" t="s">
        <v>1089</v>
      </c>
      <c r="F436" s="121">
        <v>0.43227392999999997</v>
      </c>
      <c r="G436" s="121">
        <v>0.72520509</v>
      </c>
      <c r="H436" s="76">
        <f>IF(ISERROR(F436/G436-1),"",IF((F436/G436-1)&gt;10000%,"",F436/G436-1))</f>
        <v>-0.40392871484120452</v>
      </c>
      <c r="I436" s="121">
        <v>2.4294790406968003</v>
      </c>
      <c r="J436" s="121">
        <v>2.6246999999999999E-2</v>
      </c>
      <c r="K436" s="76">
        <f>IF(ISERROR(I436/J436-1),"",IF((I436/J436-1)&gt;10000%,"",I436/J436-1))</f>
        <v>91.562161035425021</v>
      </c>
      <c r="L436" s="76">
        <f>IF(ISERROR(I436/F436),"",IF(I436/F436&gt;10000%,"",I436/F436))</f>
        <v>5.6202303032634893</v>
      </c>
    </row>
    <row r="437" spans="1:12" x14ac:dyDescent="0.2">
      <c r="A437" s="120" t="s">
        <v>2044</v>
      </c>
      <c r="B437" s="61" t="s">
        <v>2045</v>
      </c>
      <c r="C437" s="61" t="s">
        <v>2052</v>
      </c>
      <c r="D437" s="61" t="s">
        <v>237</v>
      </c>
      <c r="E437" s="61" t="s">
        <v>238</v>
      </c>
      <c r="F437" s="121">
        <v>0.23101184</v>
      </c>
      <c r="G437" s="121">
        <v>2.3639817999999999</v>
      </c>
      <c r="H437" s="76">
        <f>IF(ISERROR(F437/G437-1),"",IF((F437/G437-1)&gt;10000%,"",F437/G437-1))</f>
        <v>-0.90227850315937286</v>
      </c>
      <c r="I437" s="121">
        <v>2.4097161200000001</v>
      </c>
      <c r="J437" s="121">
        <v>3.9713259399999998</v>
      </c>
      <c r="K437" s="76">
        <f>IF(ISERROR(I437/J437-1),"",IF((I437/J437-1)&gt;10000%,"",I437/J437-1))</f>
        <v>-0.39322126755478548</v>
      </c>
      <c r="L437" s="76">
        <f>IF(ISERROR(I437/F437),"",IF(I437/F437&gt;10000%,"",I437/F437))</f>
        <v>10.431136862941745</v>
      </c>
    </row>
    <row r="438" spans="1:12" x14ac:dyDescent="0.2">
      <c r="A438" s="120" t="s">
        <v>1928</v>
      </c>
      <c r="B438" s="61" t="s">
        <v>537</v>
      </c>
      <c r="C438" s="61" t="s">
        <v>945</v>
      </c>
      <c r="D438" s="61" t="s">
        <v>237</v>
      </c>
      <c r="E438" s="61" t="s">
        <v>238</v>
      </c>
      <c r="F438" s="121">
        <v>3.0337232230000004</v>
      </c>
      <c r="G438" s="121">
        <v>5.3817523070000002</v>
      </c>
      <c r="H438" s="76">
        <f>IF(ISERROR(F438/G438-1),"",IF((F438/G438-1)&gt;10000%,"",F438/G438-1))</f>
        <v>-0.43629452826097881</v>
      </c>
      <c r="I438" s="121">
        <v>2.3699245099999997</v>
      </c>
      <c r="J438" s="121">
        <v>13.957810198204751</v>
      </c>
      <c r="K438" s="76">
        <f>IF(ISERROR(I438/J438-1),"",IF((I438/J438-1)&gt;10000%,"",I438/J438-1))</f>
        <v>-0.83020799994079164</v>
      </c>
      <c r="L438" s="76">
        <f>IF(ISERROR(I438/F438),"",IF(I438/F438&gt;10000%,"",I438/F438))</f>
        <v>0.78119338377098857</v>
      </c>
    </row>
    <row r="439" spans="1:12" x14ac:dyDescent="0.2">
      <c r="A439" s="120" t="s">
        <v>1970</v>
      </c>
      <c r="B439" s="61" t="s">
        <v>19</v>
      </c>
      <c r="C439" s="61" t="s">
        <v>945</v>
      </c>
      <c r="D439" s="61" t="s">
        <v>879</v>
      </c>
      <c r="E439" s="61" t="s">
        <v>1089</v>
      </c>
      <c r="F439" s="121">
        <v>5.5177830520000004</v>
      </c>
      <c r="G439" s="121">
        <v>1.80141711</v>
      </c>
      <c r="H439" s="76">
        <f>IF(ISERROR(F439/G439-1),"",IF((F439/G439-1)&gt;10000%,"",F439/G439-1))</f>
        <v>2.0630235614893211</v>
      </c>
      <c r="I439" s="121">
        <v>2.3632535899999998</v>
      </c>
      <c r="J439" s="121">
        <v>0.16067389999999998</v>
      </c>
      <c r="K439" s="76">
        <f>IF(ISERROR(I439/J439-1),"",IF((I439/J439-1)&gt;10000%,"",I439/J439-1))</f>
        <v>13.708385058183065</v>
      </c>
      <c r="L439" s="76">
        <f>IF(ISERROR(I439/F439),"",IF(I439/F439&gt;10000%,"",I439/F439))</f>
        <v>0.42829766370452066</v>
      </c>
    </row>
    <row r="440" spans="1:12" x14ac:dyDescent="0.2">
      <c r="A440" s="120" t="s">
        <v>2354</v>
      </c>
      <c r="B440" s="120" t="s">
        <v>656</v>
      </c>
      <c r="C440" s="120" t="s">
        <v>945</v>
      </c>
      <c r="D440" s="120" t="s">
        <v>237</v>
      </c>
      <c r="E440" s="120" t="s">
        <v>238</v>
      </c>
      <c r="F440" s="121">
        <v>4.4122180350000004</v>
      </c>
      <c r="G440" s="121">
        <v>7.7835508390000001</v>
      </c>
      <c r="H440" s="76">
        <f>IF(ISERROR(F440/G440-1),"",IF((F440/G440-1)&gt;10000%,"",F440/G440-1))</f>
        <v>-0.43313557960047133</v>
      </c>
      <c r="I440" s="121">
        <v>2.34220469</v>
      </c>
      <c r="J440" s="121">
        <v>4.9598924599999998</v>
      </c>
      <c r="K440" s="76">
        <f>IF(ISERROR(I440/J440-1),"",IF((I440/J440-1)&gt;10000%,"",I440/J440-1))</f>
        <v>-0.52777107389138833</v>
      </c>
      <c r="L440" s="76">
        <f>IF(ISERROR(I440/F440),"",IF(I440/F440&gt;10000%,"",I440/F440))</f>
        <v>0.53084518294889749</v>
      </c>
    </row>
    <row r="441" spans="1:12" x14ac:dyDescent="0.2">
      <c r="A441" s="120" t="s">
        <v>2833</v>
      </c>
      <c r="B441" s="120" t="s">
        <v>619</v>
      </c>
      <c r="C441" s="120" t="s">
        <v>946</v>
      </c>
      <c r="D441" s="120" t="s">
        <v>236</v>
      </c>
      <c r="E441" s="120" t="s">
        <v>1089</v>
      </c>
      <c r="F441" s="121">
        <v>6.9094679970000001</v>
      </c>
      <c r="G441" s="121">
        <v>21.835134856</v>
      </c>
      <c r="H441" s="76">
        <f>IF(ISERROR(F441/G441-1),"",IF((F441/G441-1)&gt;10000%,"",F441/G441-1))</f>
        <v>-0.68356192702417085</v>
      </c>
      <c r="I441" s="121">
        <v>2.2893152799999998</v>
      </c>
      <c r="J441" s="121">
        <v>59.280799389999999</v>
      </c>
      <c r="K441" s="76">
        <f>IF(ISERROR(I441/J441-1),"",IF((I441/J441-1)&gt;10000%,"",I441/J441-1))</f>
        <v>-0.96138184195292442</v>
      </c>
      <c r="L441" s="76">
        <f>IF(ISERROR(I441/F441),"",IF(I441/F441&gt;10000%,"",I441/F441))</f>
        <v>0.33133018070189924</v>
      </c>
    </row>
    <row r="442" spans="1:12" x14ac:dyDescent="0.2">
      <c r="A442" s="120" t="s">
        <v>1833</v>
      </c>
      <c r="B442" s="61" t="s">
        <v>1688</v>
      </c>
      <c r="C442" s="61" t="s">
        <v>704</v>
      </c>
      <c r="D442" s="61" t="s">
        <v>236</v>
      </c>
      <c r="E442" s="61" t="s">
        <v>1089</v>
      </c>
      <c r="F442" s="121">
        <v>0.10557675100000001</v>
      </c>
      <c r="G442" s="121">
        <v>0.236003032</v>
      </c>
      <c r="H442" s="76">
        <f>IF(ISERROR(F442/G442-1),"",IF((F442/G442-1)&gt;10000%,"",F442/G442-1))</f>
        <v>-0.55264663294664784</v>
      </c>
      <c r="I442" s="121">
        <v>2.2489327400000003</v>
      </c>
      <c r="J442" s="121">
        <v>0.68335991000000007</v>
      </c>
      <c r="K442" s="76">
        <f>IF(ISERROR(I442/J442-1),"",IF((I442/J442-1)&gt;10000%,"",I442/J442-1))</f>
        <v>2.2909930873761675</v>
      </c>
      <c r="L442" s="76">
        <f>IF(ISERROR(I442/F442),"",IF(I442/F442&gt;10000%,"",I442/F442))</f>
        <v>21.301401290517077</v>
      </c>
    </row>
    <row r="443" spans="1:12" x14ac:dyDescent="0.2">
      <c r="A443" s="120" t="s">
        <v>1964</v>
      </c>
      <c r="B443" s="61" t="s">
        <v>1682</v>
      </c>
      <c r="C443" s="61" t="s">
        <v>945</v>
      </c>
      <c r="D443" s="61" t="s">
        <v>879</v>
      </c>
      <c r="E443" s="61" t="s">
        <v>238</v>
      </c>
      <c r="F443" s="121">
        <v>3.06366798</v>
      </c>
      <c r="G443" s="121">
        <v>1.3618310500000002</v>
      </c>
      <c r="H443" s="76">
        <f>IF(ISERROR(F443/G443-1),"",IF((F443/G443-1)&gt;10000%,"",F443/G443-1))</f>
        <v>1.2496681802048792</v>
      </c>
      <c r="I443" s="121">
        <v>2.1862124500000002</v>
      </c>
      <c r="J443" s="121">
        <v>1.3923561799999999</v>
      </c>
      <c r="K443" s="76">
        <f>IF(ISERROR(I443/J443-1),"",IF((I443/J443-1)&gt;10000%,"",I443/J443-1))</f>
        <v>0.57015315578230874</v>
      </c>
      <c r="L443" s="76">
        <f>IF(ISERROR(I443/F443),"",IF(I443/F443&gt;10000%,"",I443/F443))</f>
        <v>0.7135931387708665</v>
      </c>
    </row>
    <row r="444" spans="1:12" x14ac:dyDescent="0.2">
      <c r="A444" s="120" t="s">
        <v>2844</v>
      </c>
      <c r="B444" s="61" t="s">
        <v>605</v>
      </c>
      <c r="C444" s="61" t="s">
        <v>946</v>
      </c>
      <c r="D444" s="61" t="s">
        <v>236</v>
      </c>
      <c r="E444" s="61" t="s">
        <v>1089</v>
      </c>
      <c r="F444" s="121">
        <v>3.0879127689999999</v>
      </c>
      <c r="G444" s="121">
        <v>3.5806830950000004</v>
      </c>
      <c r="H444" s="76">
        <f>IF(ISERROR(F444/G444-1),"",IF((F444/G444-1)&gt;10000%,"",F444/G444-1))</f>
        <v>-0.13761908354528662</v>
      </c>
      <c r="I444" s="121">
        <v>2.1644269</v>
      </c>
      <c r="J444" s="121">
        <v>4.2849712200000001</v>
      </c>
      <c r="K444" s="76">
        <f>IF(ISERROR(I444/J444-1),"",IF((I444/J444-1)&gt;10000%,"",I444/J444-1))</f>
        <v>-0.49487947786029707</v>
      </c>
      <c r="L444" s="76">
        <f>IF(ISERROR(I444/F444),"",IF(I444/F444&gt;10000%,"",I444/F444))</f>
        <v>0.70093524717699052</v>
      </c>
    </row>
    <row r="445" spans="1:12" x14ac:dyDescent="0.2">
      <c r="A445" s="120" t="s">
        <v>1994</v>
      </c>
      <c r="B445" s="61" t="s">
        <v>654</v>
      </c>
      <c r="C445" s="61" t="s">
        <v>945</v>
      </c>
      <c r="D445" s="61" t="s">
        <v>237</v>
      </c>
      <c r="E445" s="61" t="s">
        <v>238</v>
      </c>
      <c r="F445" s="121">
        <v>3.9741157760000001</v>
      </c>
      <c r="G445" s="121">
        <v>1.4279308049999999</v>
      </c>
      <c r="H445" s="76">
        <f>IF(ISERROR(F445/G445-1),"",IF((F445/G445-1)&gt;10000%,"",F445/G445-1))</f>
        <v>1.7831290998725953</v>
      </c>
      <c r="I445" s="121">
        <v>2.15924738</v>
      </c>
      <c r="J445" s="121">
        <v>8.6235784800000008</v>
      </c>
      <c r="K445" s="76">
        <f>IF(ISERROR(I445/J445-1),"",IF((I445/J445-1)&gt;10000%,"",I445/J445-1))</f>
        <v>-0.74961121012491794</v>
      </c>
      <c r="L445" s="76">
        <f>IF(ISERROR(I445/F445),"",IF(I445/F445&gt;10000%,"",I445/F445))</f>
        <v>0.54332774929202265</v>
      </c>
    </row>
    <row r="446" spans="1:12" x14ac:dyDescent="0.2">
      <c r="A446" s="120" t="s">
        <v>2874</v>
      </c>
      <c r="B446" s="61" t="s">
        <v>234</v>
      </c>
      <c r="C446" s="61" t="s">
        <v>946</v>
      </c>
      <c r="D446" s="61" t="s">
        <v>237</v>
      </c>
      <c r="E446" s="61" t="s">
        <v>1089</v>
      </c>
      <c r="F446" s="121">
        <v>0.97223234999999997</v>
      </c>
      <c r="G446" s="121">
        <v>5.4349179999999997E-2</v>
      </c>
      <c r="H446" s="76">
        <f>IF(ISERROR(F446/G446-1),"",IF((F446/G446-1)&gt;10000%,"",F446/G446-1))</f>
        <v>16.888629598459442</v>
      </c>
      <c r="I446" s="121">
        <v>2.1280374399999999</v>
      </c>
      <c r="J446" s="121">
        <v>0.21088883999999999</v>
      </c>
      <c r="K446" s="76">
        <f>IF(ISERROR(I446/J446-1),"",IF((I446/J446-1)&gt;10000%,"",I446/J446-1))</f>
        <v>9.0908015805862465</v>
      </c>
      <c r="L446" s="76">
        <f>IF(ISERROR(I446/F446),"",IF(I446/F446&gt;10000%,"",I446/F446))</f>
        <v>2.1888157085083622</v>
      </c>
    </row>
    <row r="447" spans="1:12" x14ac:dyDescent="0.2">
      <c r="A447" s="120" t="s">
        <v>2217</v>
      </c>
      <c r="B447" s="61" t="s">
        <v>2103</v>
      </c>
      <c r="C447" s="61" t="s">
        <v>2091</v>
      </c>
      <c r="D447" s="61" t="s">
        <v>236</v>
      </c>
      <c r="E447" s="61" t="s">
        <v>1089</v>
      </c>
      <c r="F447" s="121">
        <v>0.95463288000000002</v>
      </c>
      <c r="G447" s="121">
        <v>0.88545949999999995</v>
      </c>
      <c r="H447" s="76">
        <f>IF(ISERROR(F447/G447-1),"",IF((F447/G447-1)&gt;10000%,"",F447/G447-1))</f>
        <v>7.8121449936445542E-2</v>
      </c>
      <c r="I447" s="121">
        <v>2.0883532300000001</v>
      </c>
      <c r="J447" s="121">
        <v>1.2462531999999999</v>
      </c>
      <c r="K447" s="76">
        <f>IF(ISERROR(I447/J447-1),"",IF((I447/J447-1)&gt;10000%,"",I447/J447-1))</f>
        <v>0.67570541042542565</v>
      </c>
      <c r="L447" s="76">
        <f>IF(ISERROR(I447/F447),"",IF(I447/F447&gt;10000%,"",I447/F447))</f>
        <v>2.187598262905003</v>
      </c>
    </row>
    <row r="448" spans="1:12" x14ac:dyDescent="0.2">
      <c r="A448" s="120" t="s">
        <v>1719</v>
      </c>
      <c r="B448" s="61" t="s">
        <v>897</v>
      </c>
      <c r="C448" s="61" t="s">
        <v>171</v>
      </c>
      <c r="D448" s="61" t="s">
        <v>879</v>
      </c>
      <c r="E448" s="61" t="s">
        <v>238</v>
      </c>
      <c r="F448" s="121">
        <v>0.47817625000000002</v>
      </c>
      <c r="G448" s="121">
        <v>3.1937318500000003</v>
      </c>
      <c r="H448" s="76">
        <f>IF(ISERROR(F448/G448-1),"",IF((F448/G448-1)&gt;10000%,"",F448/G448-1))</f>
        <v>-0.85027664423361027</v>
      </c>
      <c r="I448" s="121">
        <v>2.0657440500000002</v>
      </c>
      <c r="J448" s="121">
        <v>0.18074642000000002</v>
      </c>
      <c r="K448" s="76">
        <f>IF(ISERROR(I448/J448-1),"",IF((I448/J448-1)&gt;10000%,"",I448/J448-1))</f>
        <v>10.428962465757275</v>
      </c>
      <c r="L448" s="76">
        <f>IF(ISERROR(I448/F448),"",IF(I448/F448&gt;10000%,"",I448/F448))</f>
        <v>4.3200473674717221</v>
      </c>
    </row>
    <row r="449" spans="1:12" x14ac:dyDescent="0.2">
      <c r="A449" s="120" t="s">
        <v>2872</v>
      </c>
      <c r="B449" s="61" t="s">
        <v>610</v>
      </c>
      <c r="C449" s="61" t="s">
        <v>946</v>
      </c>
      <c r="D449" s="61" t="s">
        <v>236</v>
      </c>
      <c r="E449" s="61" t="s">
        <v>1089</v>
      </c>
      <c r="F449" s="121">
        <v>1.0542261799999999</v>
      </c>
      <c r="G449" s="121">
        <v>6.4309419999999992E-2</v>
      </c>
      <c r="H449" s="76">
        <f>IF(ISERROR(F449/G449-1),"",IF((F449/G449-1)&gt;10000%,"",F449/G449-1))</f>
        <v>15.393028890635307</v>
      </c>
      <c r="I449" s="121">
        <v>1.9768734099999998</v>
      </c>
      <c r="J449" s="121">
        <v>0.28880556000000002</v>
      </c>
      <c r="K449" s="76">
        <f>IF(ISERROR(I449/J449-1),"",IF((I449/J449-1)&gt;10000%,"",I449/J449-1))</f>
        <v>5.8449977555833748</v>
      </c>
      <c r="L449" s="76">
        <f>IF(ISERROR(I449/F449),"",IF(I449/F449&gt;10000%,"",I449/F449))</f>
        <v>1.8751890699584031</v>
      </c>
    </row>
    <row r="450" spans="1:12" x14ac:dyDescent="0.2">
      <c r="A450" s="120" t="s">
        <v>2385</v>
      </c>
      <c r="B450" s="61" t="s">
        <v>451</v>
      </c>
      <c r="C450" s="61" t="s">
        <v>945</v>
      </c>
      <c r="D450" s="61" t="s">
        <v>237</v>
      </c>
      <c r="E450" s="61" t="s">
        <v>238</v>
      </c>
      <c r="F450" s="121">
        <v>2.589754342</v>
      </c>
      <c r="G450" s="121">
        <v>8.2644134260000008</v>
      </c>
      <c r="H450" s="76">
        <f>IF(ISERROR(F450/G450-1),"",IF((F450/G450-1)&gt;10000%,"",F450/G450-1))</f>
        <v>-0.6866378521369001</v>
      </c>
      <c r="I450" s="121">
        <v>1.9693564099999998</v>
      </c>
      <c r="J450" s="121">
        <v>3.9622330699999999</v>
      </c>
      <c r="K450" s="76">
        <f>IF(ISERROR(I450/J450-1),"",IF((I450/J450-1)&gt;10000%,"",I450/J450-1))</f>
        <v>-0.50296805482974782</v>
      </c>
      <c r="L450" s="76">
        <f>IF(ISERROR(I450/F450),"",IF(I450/F450&gt;10000%,"",I450/F450))</f>
        <v>0.76044139710916248</v>
      </c>
    </row>
    <row r="451" spans="1:12" x14ac:dyDescent="0.2">
      <c r="A451" s="120" t="s">
        <v>2289</v>
      </c>
      <c r="B451" s="61" t="s">
        <v>571</v>
      </c>
      <c r="C451" s="61" t="s">
        <v>941</v>
      </c>
      <c r="D451" s="61" t="s">
        <v>236</v>
      </c>
      <c r="E451" s="61" t="s">
        <v>1089</v>
      </c>
      <c r="F451" s="121">
        <v>1.462648365</v>
      </c>
      <c r="G451" s="121">
        <v>5.0536502969999999</v>
      </c>
      <c r="H451" s="76">
        <f>IF(ISERROR(F451/G451-1),"",IF((F451/G451-1)&gt;10000%,"",F451/G451-1))</f>
        <v>-0.71057586515864135</v>
      </c>
      <c r="I451" s="121">
        <v>1.95544235</v>
      </c>
      <c r="J451" s="121">
        <v>44.241298316284997</v>
      </c>
      <c r="K451" s="76">
        <f>IF(ISERROR(I451/J451-1),"",IF((I451/J451-1)&gt;10000%,"",I451/J451-1))</f>
        <v>-0.95580052068046539</v>
      </c>
      <c r="L451" s="76">
        <f>IF(ISERROR(I451/F451),"",IF(I451/F451&gt;10000%,"",I451/F451))</f>
        <v>1.3369189730027833</v>
      </c>
    </row>
    <row r="452" spans="1:12" x14ac:dyDescent="0.2">
      <c r="A452" s="120" t="s">
        <v>2480</v>
      </c>
      <c r="B452" s="61" t="s">
        <v>964</v>
      </c>
      <c r="C452" s="61" t="s">
        <v>944</v>
      </c>
      <c r="D452" s="61" t="s">
        <v>236</v>
      </c>
      <c r="E452" s="61" t="s">
        <v>1089</v>
      </c>
      <c r="F452" s="121">
        <v>1.79840708</v>
      </c>
      <c r="G452" s="121">
        <v>0.39741384000000002</v>
      </c>
      <c r="H452" s="76">
        <f>IF(ISERROR(F452/G452-1),"",IF((F452/G452-1)&gt;10000%,"",F452/G452-1))</f>
        <v>3.525275415672489</v>
      </c>
      <c r="I452" s="121">
        <v>1.9309835200000001</v>
      </c>
      <c r="J452" s="121">
        <v>42.334494100000001</v>
      </c>
      <c r="K452" s="76">
        <f>IF(ISERROR(I452/J452-1),"",IF((I452/J452-1)&gt;10000%,"",I452/J452-1))</f>
        <v>-0.95438746674428787</v>
      </c>
      <c r="L452" s="76">
        <f>IF(ISERROR(I452/F452),"",IF(I452/F452&gt;10000%,"",I452/F452))</f>
        <v>1.0737188156532391</v>
      </c>
    </row>
    <row r="453" spans="1:12" x14ac:dyDescent="0.2">
      <c r="A453" s="120" t="s">
        <v>2199</v>
      </c>
      <c r="B453" s="61" t="s">
        <v>2200</v>
      </c>
      <c r="C453" s="61" t="s">
        <v>2091</v>
      </c>
      <c r="D453" s="61" t="s">
        <v>236</v>
      </c>
      <c r="E453" s="61" t="s">
        <v>1089</v>
      </c>
      <c r="F453" s="121">
        <v>8.7296490000000004E-2</v>
      </c>
      <c r="G453" s="121">
        <v>5.7807830000000004E-2</v>
      </c>
      <c r="H453" s="76">
        <f>IF(ISERROR(F453/G453-1),"",IF((F453/G453-1)&gt;10000%,"",F453/G453-1))</f>
        <v>0.51011532520767511</v>
      </c>
      <c r="I453" s="121">
        <v>1.879556465462235</v>
      </c>
      <c r="J453" s="121">
        <v>1.97047639</v>
      </c>
      <c r="K453" s="76">
        <f>IF(ISERROR(I453/J453-1),"",IF((I453/J453-1)&gt;10000%,"",I453/J453-1))</f>
        <v>-4.6141088012612519E-2</v>
      </c>
      <c r="L453" s="76">
        <f>IF(ISERROR(I453/F453),"",IF(I453/F453&gt;10000%,"",I453/F453))</f>
        <v>21.530722088164541</v>
      </c>
    </row>
    <row r="454" spans="1:12" x14ac:dyDescent="0.2">
      <c r="A454" s="120" t="s">
        <v>2467</v>
      </c>
      <c r="B454" s="61" t="s">
        <v>1663</v>
      </c>
      <c r="C454" s="61" t="s">
        <v>1418</v>
      </c>
      <c r="D454" s="61" t="s">
        <v>237</v>
      </c>
      <c r="E454" s="61" t="s">
        <v>238</v>
      </c>
      <c r="F454" s="121">
        <v>0.85726026</v>
      </c>
      <c r="G454" s="121">
        <v>0.21110267999999999</v>
      </c>
      <c r="H454" s="76">
        <f>IF(ISERROR(F454/G454-1),"",IF((F454/G454-1)&gt;10000%,"",F454/G454-1))</f>
        <v>3.060868673007846</v>
      </c>
      <c r="I454" s="121">
        <v>1.8784588400000002</v>
      </c>
      <c r="J454" s="121">
        <v>0.56000654000000005</v>
      </c>
      <c r="K454" s="76">
        <f>IF(ISERROR(I454/J454-1),"",IF((I454/J454-1)&gt;10000%,"",I454/J454-1))</f>
        <v>2.3543516116793923</v>
      </c>
      <c r="L454" s="76">
        <f>IF(ISERROR(I454/F454),"",IF(I454/F454&gt;10000%,"",I454/F454))</f>
        <v>2.1912351798507492</v>
      </c>
    </row>
    <row r="455" spans="1:12" x14ac:dyDescent="0.2">
      <c r="A455" s="120" t="s">
        <v>1721</v>
      </c>
      <c r="B455" s="61" t="s">
        <v>887</v>
      </c>
      <c r="C455" s="61" t="s">
        <v>171</v>
      </c>
      <c r="D455" s="61" t="s">
        <v>879</v>
      </c>
      <c r="E455" s="61" t="s">
        <v>238</v>
      </c>
      <c r="F455" s="121">
        <v>1.2045852100000001</v>
      </c>
      <c r="G455" s="121">
        <v>0.71281145999999995</v>
      </c>
      <c r="H455" s="76">
        <f>IF(ISERROR(F455/G455-1),"",IF((F455/G455-1)&gt;10000%,"",F455/G455-1))</f>
        <v>0.68990718808028162</v>
      </c>
      <c r="I455" s="121">
        <v>1.84040771</v>
      </c>
      <c r="J455" s="121">
        <v>0.60053034999999999</v>
      </c>
      <c r="K455" s="76">
        <f>IF(ISERROR(I455/J455-1),"",IF((I455/J455-1)&gt;10000%,"",I455/J455-1))</f>
        <v>2.0646372993471522</v>
      </c>
      <c r="L455" s="76">
        <f>IF(ISERROR(I455/F455),"",IF(I455/F455&gt;10000%,"",I455/F455))</f>
        <v>1.5278352205569583</v>
      </c>
    </row>
    <row r="456" spans="1:12" x14ac:dyDescent="0.2">
      <c r="A456" s="120" t="s">
        <v>1763</v>
      </c>
      <c r="B456" s="61" t="s">
        <v>2402</v>
      </c>
      <c r="C456" s="61" t="s">
        <v>2091</v>
      </c>
      <c r="D456" s="61" t="s">
        <v>236</v>
      </c>
      <c r="E456" s="61" t="s">
        <v>1089</v>
      </c>
      <c r="F456" s="121">
        <v>8.1080999999999992E-4</v>
      </c>
      <c r="G456" s="121">
        <v>1.5468645000000001</v>
      </c>
      <c r="H456" s="76">
        <f>IF(ISERROR(F456/G456-1),"",IF((F456/G456-1)&gt;10000%,"",F456/G456-1))</f>
        <v>-0.9994758364420413</v>
      </c>
      <c r="I456" s="121">
        <v>1.8202409499999999</v>
      </c>
      <c r="J456" s="121">
        <v>1.2749176100000001</v>
      </c>
      <c r="K456" s="76">
        <f>IF(ISERROR(I456/J456-1),"",IF((I456/J456-1)&gt;10000%,"",I456/J456-1))</f>
        <v>0.42773222028049296</v>
      </c>
      <c r="L456" s="76" t="str">
        <f>IF(ISERROR(I456/F456),"",IF(I456/F456&gt;10000%,"",I456/F456))</f>
        <v/>
      </c>
    </row>
    <row r="457" spans="1:12" x14ac:dyDescent="0.2">
      <c r="A457" s="120" t="s">
        <v>2068</v>
      </c>
      <c r="B457" s="61" t="s">
        <v>304</v>
      </c>
      <c r="C457" s="61" t="s">
        <v>2052</v>
      </c>
      <c r="D457" s="61" t="s">
        <v>237</v>
      </c>
      <c r="E457" s="61" t="s">
        <v>238</v>
      </c>
      <c r="F457" s="121">
        <v>6.4180664600000004</v>
      </c>
      <c r="G457" s="121">
        <v>2.2151412700000002</v>
      </c>
      <c r="H457" s="76">
        <f>IF(ISERROR(F457/G457-1),"",IF((F457/G457-1)&gt;10000%,"",F457/G457-1))</f>
        <v>1.897362144311455</v>
      </c>
      <c r="I457" s="121">
        <v>1.8133325300000001</v>
      </c>
      <c r="J457" s="121">
        <v>4.2513660000000002E-2</v>
      </c>
      <c r="K457" s="76">
        <f>IF(ISERROR(I457/J457-1),"",IF((I457/J457-1)&gt;10000%,"",I457/J457-1))</f>
        <v>41.65293860843785</v>
      </c>
      <c r="L457" s="76">
        <f>IF(ISERROR(I457/F457),"",IF(I457/F457&gt;10000%,"",I457/F457))</f>
        <v>0.28253564236229489</v>
      </c>
    </row>
    <row r="458" spans="1:12" x14ac:dyDescent="0.2">
      <c r="A458" s="120" t="s">
        <v>1948</v>
      </c>
      <c r="B458" s="61" t="s">
        <v>648</v>
      </c>
      <c r="C458" s="61" t="s">
        <v>945</v>
      </c>
      <c r="D458" s="61" t="s">
        <v>237</v>
      </c>
      <c r="E458" s="61" t="s">
        <v>238</v>
      </c>
      <c r="F458" s="121">
        <v>1.690989955</v>
      </c>
      <c r="G458" s="121">
        <v>2.2272613670000001</v>
      </c>
      <c r="H458" s="76">
        <f>IF(ISERROR(F458/G458-1),"",IF((F458/G458-1)&gt;10000%,"",F458/G458-1))</f>
        <v>-0.24077614775958178</v>
      </c>
      <c r="I458" s="121">
        <v>1.8028301200000001</v>
      </c>
      <c r="J458" s="121">
        <v>3.0754826800000004</v>
      </c>
      <c r="K458" s="76">
        <f>IF(ISERROR(I458/J458-1),"",IF((I458/J458-1)&gt;10000%,"",I458/J458-1))</f>
        <v>-0.41380579649370686</v>
      </c>
      <c r="L458" s="76">
        <f>IF(ISERROR(I458/F458),"",IF(I458/F458&gt;10000%,"",I458/F458))</f>
        <v>1.066138870115287</v>
      </c>
    </row>
    <row r="459" spans="1:12" x14ac:dyDescent="0.2">
      <c r="A459" s="120" t="s">
        <v>1849</v>
      </c>
      <c r="B459" s="61" t="s">
        <v>1712</v>
      </c>
      <c r="C459" s="61" t="s">
        <v>704</v>
      </c>
      <c r="D459" s="61" t="s">
        <v>236</v>
      </c>
      <c r="E459" s="61" t="s">
        <v>1089</v>
      </c>
      <c r="F459" s="121">
        <v>1.7773033999999999</v>
      </c>
      <c r="G459" s="121">
        <v>2.1514499999999996E-3</v>
      </c>
      <c r="H459" s="76" t="str">
        <f>IF(ISERROR(F459/G459-1),"",IF((F459/G459-1)&gt;10000%,"",F459/G459-1))</f>
        <v/>
      </c>
      <c r="I459" s="121">
        <v>1.77730316</v>
      </c>
      <c r="J459" s="121">
        <v>2.1514499999999996E-3</v>
      </c>
      <c r="K459" s="76" t="str">
        <f>IF(ISERROR(I459/J459-1),"",IF((I459/J459-1)&gt;10000%,"",I459/J459-1))</f>
        <v/>
      </c>
      <c r="L459" s="76">
        <f>IF(ISERROR(I459/F459),"",IF(I459/F459&gt;10000%,"",I459/F459))</f>
        <v>0.99999986496396742</v>
      </c>
    </row>
    <row r="460" spans="1:12" x14ac:dyDescent="0.2">
      <c r="A460" s="120" t="s">
        <v>2475</v>
      </c>
      <c r="B460" s="61" t="s">
        <v>163</v>
      </c>
      <c r="C460" s="61" t="s">
        <v>171</v>
      </c>
      <c r="D460" s="61" t="s">
        <v>237</v>
      </c>
      <c r="E460" s="61" t="s">
        <v>1089</v>
      </c>
      <c r="F460" s="121">
        <v>4.0981519999999994E-2</v>
      </c>
      <c r="G460" s="121">
        <v>0.18517710000000001</v>
      </c>
      <c r="H460" s="76">
        <f>IF(ISERROR(F460/G460-1),"",IF((F460/G460-1)&gt;10000%,"",F460/G460-1))</f>
        <v>-0.77869012961105888</v>
      </c>
      <c r="I460" s="121">
        <v>1.7743096299999999</v>
      </c>
      <c r="J460" s="121">
        <v>2.5760183300000001</v>
      </c>
      <c r="K460" s="76">
        <f>IF(ISERROR(I460/J460-1),"",IF((I460/J460-1)&gt;10000%,"",I460/J460-1))</f>
        <v>-0.31122010688487622</v>
      </c>
      <c r="L460" s="76">
        <f>IF(ISERROR(I460/F460),"",IF(I460/F460&gt;10000%,"",I460/F460))</f>
        <v>43.29535922532888</v>
      </c>
    </row>
    <row r="461" spans="1:12" x14ac:dyDescent="0.2">
      <c r="A461" s="120" t="s">
        <v>2449</v>
      </c>
      <c r="B461" s="61" t="s">
        <v>196</v>
      </c>
      <c r="C461" s="61" t="s">
        <v>945</v>
      </c>
      <c r="D461" s="61" t="s">
        <v>237</v>
      </c>
      <c r="E461" s="61" t="s">
        <v>1089</v>
      </c>
      <c r="F461" s="121">
        <v>3.8981585540000001</v>
      </c>
      <c r="G461" s="121">
        <v>4.0336212729999996</v>
      </c>
      <c r="H461" s="76">
        <f>IF(ISERROR(F461/G461-1),"",IF((F461/G461-1)&gt;10000%,"",F461/G461-1))</f>
        <v>-3.3583400580206035E-2</v>
      </c>
      <c r="I461" s="121">
        <v>1.7697182</v>
      </c>
      <c r="J461" s="121">
        <v>1.2993848338776701</v>
      </c>
      <c r="K461" s="76">
        <f>IF(ISERROR(I461/J461-1),"",IF((I461/J461-1)&gt;10000%,"",I461/J461-1))</f>
        <v>0.36196618111875645</v>
      </c>
      <c r="L461" s="76">
        <f>IF(ISERROR(I461/F461),"",IF(I461/F461&gt;10000%,"",I461/F461))</f>
        <v>0.45398825509138074</v>
      </c>
    </row>
    <row r="462" spans="1:12" x14ac:dyDescent="0.2">
      <c r="A462" s="120" t="s">
        <v>1922</v>
      </c>
      <c r="B462" s="61" t="s">
        <v>204</v>
      </c>
      <c r="C462" s="61" t="s">
        <v>945</v>
      </c>
      <c r="D462" s="61" t="s">
        <v>237</v>
      </c>
      <c r="E462" s="61" t="s">
        <v>1089</v>
      </c>
      <c r="F462" s="121">
        <v>3.0968815299999997</v>
      </c>
      <c r="G462" s="121">
        <v>1.9488161540000002</v>
      </c>
      <c r="H462" s="76">
        <f>IF(ISERROR(F462/G462-1),"",IF((F462/G462-1)&gt;10000%,"",F462/G462-1))</f>
        <v>0.58910912332267107</v>
      </c>
      <c r="I462" s="121">
        <v>1.7395481000000002</v>
      </c>
      <c r="J462" s="121">
        <v>2.6464229599999998</v>
      </c>
      <c r="K462" s="76">
        <f>IF(ISERROR(I462/J462-1),"",IF((I462/J462-1)&gt;10000%,"",I462/J462-1))</f>
        <v>-0.34267948612416799</v>
      </c>
      <c r="L462" s="76">
        <f>IF(ISERROR(I462/F462),"",IF(I462/F462&gt;10000%,"",I462/F462))</f>
        <v>0.56170960469385478</v>
      </c>
    </row>
    <row r="463" spans="1:12" x14ac:dyDescent="0.2">
      <c r="A463" s="120" t="s">
        <v>2151</v>
      </c>
      <c r="B463" s="61" t="s">
        <v>2152</v>
      </c>
      <c r="C463" s="61" t="s">
        <v>704</v>
      </c>
      <c r="D463" s="61" t="s">
        <v>237</v>
      </c>
      <c r="E463" s="61" t="s">
        <v>238</v>
      </c>
      <c r="F463" s="121">
        <v>1.4632691200000001</v>
      </c>
      <c r="G463" s="121">
        <v>1.3214839899999999</v>
      </c>
      <c r="H463" s="76">
        <f>IF(ISERROR(F463/G463-1),"",IF((F463/G463-1)&gt;10000%,"",F463/G463-1))</f>
        <v>0.10729235546773452</v>
      </c>
      <c r="I463" s="121">
        <v>1.72539697</v>
      </c>
      <c r="J463" s="121">
        <v>0.47627353</v>
      </c>
      <c r="K463" s="76">
        <f>IF(ISERROR(I463/J463-1),"",IF((I463/J463-1)&gt;10000%,"",I463/J463-1))</f>
        <v>2.6227017907125765</v>
      </c>
      <c r="L463" s="76">
        <f>IF(ISERROR(I463/F463),"",IF(I463/F463&gt;10000%,"",I463/F463))</f>
        <v>1.1791385100780367</v>
      </c>
    </row>
    <row r="464" spans="1:12" x14ac:dyDescent="0.2">
      <c r="A464" s="120" t="s">
        <v>2838</v>
      </c>
      <c r="B464" s="61" t="s">
        <v>180</v>
      </c>
      <c r="C464" s="61" t="s">
        <v>946</v>
      </c>
      <c r="D464" s="61" t="s">
        <v>236</v>
      </c>
      <c r="E464" s="61" t="s">
        <v>238</v>
      </c>
      <c r="F464" s="121">
        <v>4.7035925650000001</v>
      </c>
      <c r="G464" s="121">
        <v>3.1594536200000003</v>
      </c>
      <c r="H464" s="76">
        <f>IF(ISERROR(F464/G464-1),"",IF((F464/G464-1)&gt;10000%,"",F464/G464-1))</f>
        <v>0.48873606981450157</v>
      </c>
      <c r="I464" s="121">
        <v>1.71416814</v>
      </c>
      <c r="J464" s="121">
        <v>0.47426338000000001</v>
      </c>
      <c r="K464" s="76">
        <f>IF(ISERROR(I464/J464-1),"",IF((I464/J464-1)&gt;10000%,"",I464/J464-1))</f>
        <v>2.6143801362019556</v>
      </c>
      <c r="L464" s="76">
        <f>IF(ISERROR(I464/F464),"",IF(I464/F464&gt;10000%,"",I464/F464))</f>
        <v>0.36443805799748302</v>
      </c>
    </row>
    <row r="465" spans="1:12" x14ac:dyDescent="0.2">
      <c r="A465" s="120" t="s">
        <v>2361</v>
      </c>
      <c r="B465" s="61" t="s">
        <v>1004</v>
      </c>
      <c r="C465" s="61" t="s">
        <v>945</v>
      </c>
      <c r="D465" s="61" t="s">
        <v>237</v>
      </c>
      <c r="E465" s="61" t="s">
        <v>238</v>
      </c>
      <c r="F465" s="121">
        <v>1.7196303899999998</v>
      </c>
      <c r="G465" s="121">
        <v>0.85981931999999994</v>
      </c>
      <c r="H465" s="76">
        <f>IF(ISERROR(F465/G465-1),"",IF((F465/G465-1)&gt;10000%,"",F465/G465-1))</f>
        <v>0.99999040496089342</v>
      </c>
      <c r="I465" s="121">
        <v>1.7016283700000001</v>
      </c>
      <c r="J465" s="121">
        <v>25.640912710000002</v>
      </c>
      <c r="K465" s="76">
        <f>IF(ISERROR(I465/J465-1),"",IF((I465/J465-1)&gt;10000%,"",I465/J465-1))</f>
        <v>-0.93363620128325764</v>
      </c>
      <c r="L465" s="76">
        <f>IF(ISERROR(I465/F465),"",IF(I465/F465&gt;10000%,"",I465/F465))</f>
        <v>0.98953145972257461</v>
      </c>
    </row>
    <row r="466" spans="1:12" x14ac:dyDescent="0.2">
      <c r="A466" s="120" t="s">
        <v>2346</v>
      </c>
      <c r="B466" s="61" t="s">
        <v>129</v>
      </c>
      <c r="C466" s="61" t="s">
        <v>704</v>
      </c>
      <c r="D466" s="61" t="s">
        <v>237</v>
      </c>
      <c r="E466" s="61" t="s">
        <v>238</v>
      </c>
      <c r="F466" s="121">
        <v>2.7351348459999998</v>
      </c>
      <c r="G466" s="121">
        <v>9.5070956659999997</v>
      </c>
      <c r="H466" s="76">
        <f>IF(ISERROR(F466/G466-1),"",IF((F466/G466-1)&gt;10000%,"",F466/G466-1))</f>
        <v>-0.71230595104016914</v>
      </c>
      <c r="I466" s="121">
        <v>1.6893135100000001</v>
      </c>
      <c r="J466" s="121">
        <v>3.0974728199999997</v>
      </c>
      <c r="K466" s="76">
        <f>IF(ISERROR(I466/J466-1),"",IF((I466/J466-1)&gt;10000%,"",I466/J466-1))</f>
        <v>-0.45461555010513366</v>
      </c>
      <c r="L466" s="76">
        <f>IF(ISERROR(I466/F466),"",IF(I466/F466&gt;10000%,"",I466/F466))</f>
        <v>0.61763445135823491</v>
      </c>
    </row>
    <row r="467" spans="1:12" x14ac:dyDescent="0.2">
      <c r="A467" s="120" t="s">
        <v>1972</v>
      </c>
      <c r="B467" s="61" t="s">
        <v>649</v>
      </c>
      <c r="C467" s="61" t="s">
        <v>945</v>
      </c>
      <c r="D467" s="61" t="s">
        <v>237</v>
      </c>
      <c r="E467" s="61" t="s">
        <v>238</v>
      </c>
      <c r="F467" s="121">
        <v>2.7010943919999999</v>
      </c>
      <c r="G467" s="121">
        <v>7.7449981040000004</v>
      </c>
      <c r="H467" s="76">
        <f>IF(ISERROR(F467/G467-1),"",IF((F467/G467-1)&gt;10000%,"",F467/G467-1))</f>
        <v>-0.65124660384293875</v>
      </c>
      <c r="I467" s="121">
        <v>1.6668360600000001</v>
      </c>
      <c r="J467" s="121">
        <v>10.263214130000001</v>
      </c>
      <c r="K467" s="76">
        <f>IF(ISERROR(I467/J467-1),"",IF((I467/J467-1)&gt;10000%,"",I467/J467-1))</f>
        <v>-0.83759122250721274</v>
      </c>
      <c r="L467" s="76">
        <f>IF(ISERROR(I467/F467),"",IF(I467/F467&gt;10000%,"",I467/F467))</f>
        <v>0.6170965609113005</v>
      </c>
    </row>
    <row r="468" spans="1:12" x14ac:dyDescent="0.2">
      <c r="A468" s="120" t="s">
        <v>1872</v>
      </c>
      <c r="B468" s="61" t="s">
        <v>1873</v>
      </c>
      <c r="C468" s="61" t="s">
        <v>704</v>
      </c>
      <c r="D468" s="61" t="s">
        <v>237</v>
      </c>
      <c r="E468" s="61" t="s">
        <v>238</v>
      </c>
      <c r="F468" s="121">
        <v>2.8100223050000004</v>
      </c>
      <c r="G468" s="121">
        <v>0.66090005000000007</v>
      </c>
      <c r="H468" s="76">
        <f>IF(ISERROR(F468/G468-1),"",IF((F468/G468-1)&gt;10000%,"",F468/G468-1))</f>
        <v>3.2518113064146386</v>
      </c>
      <c r="I468" s="121">
        <v>1.6660632500000001</v>
      </c>
      <c r="J468" s="121">
        <v>5.9867429999999999E-2</v>
      </c>
      <c r="K468" s="76">
        <f>IF(ISERROR(I468/J468-1),"",IF((I468/J468-1)&gt;10000%,"",I468/J468-1))</f>
        <v>26.82920947166097</v>
      </c>
      <c r="L468" s="76">
        <f>IF(ISERROR(I468/F468),"",IF(I468/F468&gt;10000%,"",I468/F468))</f>
        <v>0.59290036489585796</v>
      </c>
    </row>
    <row r="469" spans="1:12" x14ac:dyDescent="0.2">
      <c r="A469" s="120" t="s">
        <v>2244</v>
      </c>
      <c r="B469" s="61" t="s">
        <v>294</v>
      </c>
      <c r="C469" s="61" t="s">
        <v>941</v>
      </c>
      <c r="D469" s="61" t="s">
        <v>236</v>
      </c>
      <c r="E469" s="61" t="s">
        <v>1089</v>
      </c>
      <c r="F469" s="121">
        <v>3.64608993</v>
      </c>
      <c r="G469" s="121">
        <v>1.8777051100000002</v>
      </c>
      <c r="H469" s="76">
        <f>IF(ISERROR(F469/G469-1),"",IF((F469/G469-1)&gt;10000%,"",F469/G469-1))</f>
        <v>0.94177984103158763</v>
      </c>
      <c r="I469" s="121">
        <v>1.6640635700000002</v>
      </c>
      <c r="J469" s="121">
        <v>2.3058182599999997</v>
      </c>
      <c r="K469" s="76">
        <f>IF(ISERROR(I469/J469-1),"",IF((I469/J469-1)&gt;10000%,"",I469/J469-1))</f>
        <v>-0.27831971891835028</v>
      </c>
      <c r="L469" s="76">
        <f>IF(ISERROR(I469/F469),"",IF(I469/F469&gt;10000%,"",I469/F469))</f>
        <v>0.45639674334637165</v>
      </c>
    </row>
    <row r="470" spans="1:12" x14ac:dyDescent="0.2">
      <c r="A470" s="120" t="s">
        <v>523</v>
      </c>
      <c r="B470" s="61" t="s">
        <v>64</v>
      </c>
      <c r="C470" s="61" t="s">
        <v>525</v>
      </c>
      <c r="D470" s="61" t="s">
        <v>236</v>
      </c>
      <c r="E470" s="61" t="s">
        <v>1089</v>
      </c>
      <c r="F470" s="121">
        <v>1.3267800700000001</v>
      </c>
      <c r="G470" s="121">
        <v>0.77803952500000007</v>
      </c>
      <c r="H470" s="76">
        <f>IF(ISERROR(F470/G470-1),"",IF((F470/G470-1)&gt;10000%,"",F470/G470-1))</f>
        <v>0.70528620637878259</v>
      </c>
      <c r="I470" s="121">
        <v>1.65770255</v>
      </c>
      <c r="J470" s="121">
        <v>0.52279299000000001</v>
      </c>
      <c r="K470" s="76">
        <f>IF(ISERROR(I470/J470-1),"",IF((I470/J470-1)&gt;10000%,"",I470/J470-1))</f>
        <v>2.1708584118543746</v>
      </c>
      <c r="L470" s="76">
        <f>IF(ISERROR(I470/F470),"",IF(I470/F470&gt;10000%,"",I470/F470))</f>
        <v>1.2494177350734548</v>
      </c>
    </row>
    <row r="471" spans="1:12" x14ac:dyDescent="0.2">
      <c r="A471" s="120" t="s">
        <v>2252</v>
      </c>
      <c r="B471" s="61" t="s">
        <v>503</v>
      </c>
      <c r="C471" s="61" t="s">
        <v>941</v>
      </c>
      <c r="D471" s="61" t="s">
        <v>236</v>
      </c>
      <c r="E471" s="61" t="s">
        <v>1089</v>
      </c>
      <c r="F471" s="121">
        <v>4.8189467529999996</v>
      </c>
      <c r="G471" s="121">
        <v>0.57608985400000001</v>
      </c>
      <c r="H471" s="76">
        <f>IF(ISERROR(F471/G471-1),"",IF((F471/G471-1)&gt;10000%,"",F471/G471-1))</f>
        <v>7.3649221029329208</v>
      </c>
      <c r="I471" s="121">
        <v>1.64536382</v>
      </c>
      <c r="J471" s="121">
        <v>4.9088392900000004</v>
      </c>
      <c r="K471" s="76">
        <f>IF(ISERROR(I471/J471-1),"",IF((I471/J471-1)&gt;10000%,"",I471/J471-1))</f>
        <v>-0.66481611582765832</v>
      </c>
      <c r="L471" s="76">
        <f>IF(ISERROR(I471/F471),"",IF(I471/F471&gt;10000%,"",I471/F471))</f>
        <v>0.34143639768911971</v>
      </c>
    </row>
    <row r="472" spans="1:12" x14ac:dyDescent="0.2">
      <c r="A472" s="120" t="s">
        <v>2508</v>
      </c>
      <c r="B472" s="61" t="s">
        <v>124</v>
      </c>
      <c r="C472" s="61" t="s">
        <v>704</v>
      </c>
      <c r="D472" s="61" t="s">
        <v>236</v>
      </c>
      <c r="E472" s="61" t="s">
        <v>1089</v>
      </c>
      <c r="F472" s="121">
        <v>1.91315653</v>
      </c>
      <c r="G472" s="121">
        <v>0.55704178199999999</v>
      </c>
      <c r="H472" s="76">
        <f>IF(ISERROR(F472/G472-1),"",IF((F472/G472-1)&gt;10000%,"",F472/G472-1))</f>
        <v>2.4344937701639049</v>
      </c>
      <c r="I472" s="121">
        <v>1.6307761699999999</v>
      </c>
      <c r="J472" s="121">
        <v>1.76736144</v>
      </c>
      <c r="K472" s="76">
        <f>IF(ISERROR(I472/J472-1),"",IF((I472/J472-1)&gt;10000%,"",I472/J472-1))</f>
        <v>-7.7282024439777386E-2</v>
      </c>
      <c r="L472" s="76">
        <f>IF(ISERROR(I472/F472),"",IF(I472/F472&gt;10000%,"",I472/F472))</f>
        <v>0.85240080695331288</v>
      </c>
    </row>
    <row r="473" spans="1:12" x14ac:dyDescent="0.2">
      <c r="A473" s="120" t="s">
        <v>1822</v>
      </c>
      <c r="B473" s="61" t="s">
        <v>700</v>
      </c>
      <c r="C473" s="61" t="s">
        <v>704</v>
      </c>
      <c r="D473" s="61" t="s">
        <v>236</v>
      </c>
      <c r="E473" s="61" t="s">
        <v>1089</v>
      </c>
      <c r="F473" s="121">
        <v>1.3972280100000001</v>
      </c>
      <c r="G473" s="121">
        <v>0.56690327000000007</v>
      </c>
      <c r="H473" s="76">
        <f>IF(ISERROR(F473/G473-1),"",IF((F473/G473-1)&gt;10000%,"",F473/G473-1))</f>
        <v>1.4646674026064446</v>
      </c>
      <c r="I473" s="121">
        <v>1.6281761699999999</v>
      </c>
      <c r="J473" s="121">
        <v>0.89537935999999996</v>
      </c>
      <c r="K473" s="76">
        <f>IF(ISERROR(I473/J473-1),"",IF((I473/J473-1)&gt;10000%,"",I473/J473-1))</f>
        <v>0.81842048492160901</v>
      </c>
      <c r="L473" s="76">
        <f>IF(ISERROR(I473/F473),"",IF(I473/F473&gt;10000%,"",I473/F473))</f>
        <v>1.1652902449328939</v>
      </c>
    </row>
    <row r="474" spans="1:12" x14ac:dyDescent="0.2">
      <c r="A474" s="120" t="s">
        <v>2333</v>
      </c>
      <c r="B474" s="61" t="s">
        <v>297</v>
      </c>
      <c r="C474" s="61" t="s">
        <v>704</v>
      </c>
      <c r="D474" s="61" t="s">
        <v>236</v>
      </c>
      <c r="E474" s="61" t="s">
        <v>1089</v>
      </c>
      <c r="F474" s="121">
        <v>0.23492839000000001</v>
      </c>
      <c r="G474" s="121">
        <v>2.6220992299999999</v>
      </c>
      <c r="H474" s="76">
        <f>IF(ISERROR(F474/G474-1),"",IF((F474/G474-1)&gt;10000%,"",F474/G474-1))</f>
        <v>-0.9104044624581199</v>
      </c>
      <c r="I474" s="121">
        <v>1.61886934</v>
      </c>
      <c r="J474" s="121">
        <v>15.156072119999999</v>
      </c>
      <c r="K474" s="76">
        <f>IF(ISERROR(I474/J474-1),"",IF((I474/J474-1)&gt;10000%,"",I474/J474-1))</f>
        <v>-0.89318674870491443</v>
      </c>
      <c r="L474" s="76">
        <f>IF(ISERROR(I474/F474),"",IF(I474/F474&gt;10000%,"",I474/F474))</f>
        <v>6.8909055223168219</v>
      </c>
    </row>
    <row r="475" spans="1:12" x14ac:dyDescent="0.2">
      <c r="A475" s="120" t="s">
        <v>2328</v>
      </c>
      <c r="B475" s="61" t="s">
        <v>501</v>
      </c>
      <c r="C475" s="61" t="s">
        <v>941</v>
      </c>
      <c r="D475" s="61" t="s">
        <v>236</v>
      </c>
      <c r="E475" s="61" t="s">
        <v>1089</v>
      </c>
      <c r="F475" s="121">
        <v>0.42202590700000003</v>
      </c>
      <c r="G475" s="121">
        <v>1.3381702499999999</v>
      </c>
      <c r="H475" s="76">
        <f>IF(ISERROR(F475/G475-1),"",IF((F475/G475-1)&gt;10000%,"",F475/G475-1))</f>
        <v>-0.68462465295428587</v>
      </c>
      <c r="I475" s="121">
        <v>1.6075336</v>
      </c>
      <c r="J475" s="121">
        <v>0.18276365999999999</v>
      </c>
      <c r="K475" s="76">
        <f>IF(ISERROR(I475/J475-1),"",IF((I475/J475-1)&gt;10000%,"",I475/J475-1))</f>
        <v>7.7956960371662518</v>
      </c>
      <c r="L475" s="76">
        <f>IF(ISERROR(I475/F475),"",IF(I475/F475&gt;10000%,"",I475/F475))</f>
        <v>3.8090874833425805</v>
      </c>
    </row>
    <row r="476" spans="1:12" x14ac:dyDescent="0.2">
      <c r="A476" s="120" t="s">
        <v>1864</v>
      </c>
      <c r="B476" s="61" t="s">
        <v>1686</v>
      </c>
      <c r="C476" s="61" t="s">
        <v>704</v>
      </c>
      <c r="D476" s="61" t="s">
        <v>236</v>
      </c>
      <c r="E476" s="61" t="s">
        <v>1089</v>
      </c>
      <c r="F476" s="121">
        <v>2.2908427370000002</v>
      </c>
      <c r="G476" s="121">
        <v>1.471304223</v>
      </c>
      <c r="H476" s="76">
        <f>IF(ISERROR(F476/G476-1),"",IF((F476/G476-1)&gt;10000%,"",F476/G476-1))</f>
        <v>0.55701499471601812</v>
      </c>
      <c r="I476" s="121">
        <v>1.5504911299999999</v>
      </c>
      <c r="J476" s="121">
        <v>8.7289641400000004</v>
      </c>
      <c r="K476" s="76">
        <f>IF(ISERROR(I476/J476-1),"",IF((I476/J476-1)&gt;10000%,"",I476/J476-1))</f>
        <v>-0.82237398331206801</v>
      </c>
      <c r="L476" s="76">
        <f>IF(ISERROR(I476/F476),"",IF(I476/F476&gt;10000%,"",I476/F476))</f>
        <v>0.67682128718729229</v>
      </c>
    </row>
    <row r="477" spans="1:12" x14ac:dyDescent="0.2">
      <c r="A477" s="120" t="s">
        <v>2505</v>
      </c>
      <c r="B477" s="61" t="s">
        <v>569</v>
      </c>
      <c r="C477" s="61" t="s">
        <v>944</v>
      </c>
      <c r="D477" s="61" t="s">
        <v>236</v>
      </c>
      <c r="E477" s="61" t="s">
        <v>1089</v>
      </c>
      <c r="F477" s="121">
        <v>1.3684286299999999</v>
      </c>
      <c r="G477" s="121">
        <v>0.19283732000000001</v>
      </c>
      <c r="H477" s="76">
        <f>IF(ISERROR(F477/G477-1),"",IF((F477/G477-1)&gt;10000%,"",F477/G477-1))</f>
        <v>6.096285252253038</v>
      </c>
      <c r="I477" s="121">
        <v>1.53192299</v>
      </c>
      <c r="J477" s="121">
        <v>0.70641303</v>
      </c>
      <c r="K477" s="76">
        <f>IF(ISERROR(I477/J477-1),"",IF((I477/J477-1)&gt;10000%,"",I477/J477-1))</f>
        <v>1.1685939032013608</v>
      </c>
      <c r="L477" s="76">
        <f>IF(ISERROR(I477/F477),"",IF(I477/F477&gt;10000%,"",I477/F477))</f>
        <v>1.1194759861170107</v>
      </c>
    </row>
    <row r="478" spans="1:12" x14ac:dyDescent="0.2">
      <c r="A478" s="120" t="s">
        <v>2321</v>
      </c>
      <c r="B478" s="61" t="s">
        <v>458</v>
      </c>
      <c r="C478" s="61" t="s">
        <v>941</v>
      </c>
      <c r="D478" s="61" t="s">
        <v>236</v>
      </c>
      <c r="E478" s="61" t="s">
        <v>1089</v>
      </c>
      <c r="F478" s="121">
        <v>3.3798707549999998</v>
      </c>
      <c r="G478" s="121">
        <v>2.0910077120000001</v>
      </c>
      <c r="H478" s="76">
        <f>IF(ISERROR(F478/G478-1),"",IF((F478/G478-1)&gt;10000%,"",F478/G478-1))</f>
        <v>0.61638368696748236</v>
      </c>
      <c r="I478" s="121">
        <v>1.5263429399999999</v>
      </c>
      <c r="J478" s="121">
        <v>3.0898470899999997</v>
      </c>
      <c r="K478" s="76">
        <f>IF(ISERROR(I478/J478-1),"",IF((I478/J478-1)&gt;10000%,"",I478/J478-1))</f>
        <v>-0.50601343835432322</v>
      </c>
      <c r="L478" s="76">
        <f>IF(ISERROR(I478/F478),"",IF(I478/F478&gt;10000%,"",I478/F478))</f>
        <v>0.45159801975919045</v>
      </c>
    </row>
    <row r="479" spans="1:12" x14ac:dyDescent="0.2">
      <c r="A479" s="120" t="s">
        <v>2347</v>
      </c>
      <c r="B479" s="61" t="s">
        <v>130</v>
      </c>
      <c r="C479" s="61" t="s">
        <v>704</v>
      </c>
      <c r="D479" s="61" t="s">
        <v>237</v>
      </c>
      <c r="E479" s="61" t="s">
        <v>238</v>
      </c>
      <c r="F479" s="121">
        <v>2.7884225699999998</v>
      </c>
      <c r="G479" s="121">
        <v>4.3430884800000005</v>
      </c>
      <c r="H479" s="76">
        <f>IF(ISERROR(F479/G479-1),"",IF((F479/G479-1)&gt;10000%,"",F479/G479-1))</f>
        <v>-0.35796321377270224</v>
      </c>
      <c r="I479" s="121">
        <v>1.5175452300000001</v>
      </c>
      <c r="J479" s="121">
        <v>9.4660503800000004</v>
      </c>
      <c r="K479" s="76">
        <f>IF(ISERROR(I479/J479-1),"",IF((I479/J479-1)&gt;10000%,"",I479/J479-1))</f>
        <v>-0.83968548982094049</v>
      </c>
      <c r="L479" s="76">
        <f>IF(ISERROR(I479/F479),"",IF(I479/F479&gt;10000%,"",I479/F479))</f>
        <v>0.54423072253356497</v>
      </c>
    </row>
    <row r="480" spans="1:12" x14ac:dyDescent="0.2">
      <c r="A480" s="120" t="s">
        <v>2352</v>
      </c>
      <c r="B480" s="61" t="s">
        <v>652</v>
      </c>
      <c r="C480" s="61" t="s">
        <v>945</v>
      </c>
      <c r="D480" s="61" t="s">
        <v>237</v>
      </c>
      <c r="E480" s="61" t="s">
        <v>238</v>
      </c>
      <c r="F480" s="121">
        <v>4.4335536560000008</v>
      </c>
      <c r="G480" s="121">
        <v>3.095112876</v>
      </c>
      <c r="H480" s="76">
        <f>IF(ISERROR(F480/G480-1),"",IF((F480/G480-1)&gt;10000%,"",F480/G480-1))</f>
        <v>0.43243682334769917</v>
      </c>
      <c r="I480" s="121">
        <v>1.5089573999999999</v>
      </c>
      <c r="J480" s="121">
        <v>6.8360924299999999</v>
      </c>
      <c r="K480" s="76">
        <f>IF(ISERROR(I480/J480-1),"",IF((I480/J480-1)&gt;10000%,"",I480/J480-1))</f>
        <v>-0.77926609163767557</v>
      </c>
      <c r="L480" s="76">
        <f>IF(ISERROR(I480/F480),"",IF(I480/F480&gt;10000%,"",I480/F480))</f>
        <v>0.34034941653585338</v>
      </c>
    </row>
    <row r="481" spans="1:12" x14ac:dyDescent="0.2">
      <c r="A481" s="120" t="s">
        <v>1997</v>
      </c>
      <c r="B481" s="61" t="s">
        <v>549</v>
      </c>
      <c r="C481" s="61" t="s">
        <v>945</v>
      </c>
      <c r="D481" s="61" t="s">
        <v>237</v>
      </c>
      <c r="E481" s="61" t="s">
        <v>238</v>
      </c>
      <c r="F481" s="121">
        <v>0.49381277000000001</v>
      </c>
      <c r="G481" s="121">
        <v>2.013556017</v>
      </c>
      <c r="H481" s="76">
        <f>IF(ISERROR(F481/G481-1),"",IF((F481/G481-1)&gt;10000%,"",F481/G481-1))</f>
        <v>-0.75475588171828845</v>
      </c>
      <c r="I481" s="121">
        <v>1.4761053100000001</v>
      </c>
      <c r="J481" s="121">
        <v>0.89125580000000004</v>
      </c>
      <c r="K481" s="76">
        <f>IF(ISERROR(I481/J481-1),"",IF((I481/J481-1)&gt;10000%,"",I481/J481-1))</f>
        <v>0.65620836352481526</v>
      </c>
      <c r="L481" s="76">
        <f>IF(ISERROR(I481/F481),"",IF(I481/F481&gt;10000%,"",I481/F481))</f>
        <v>2.9892003602903991</v>
      </c>
    </row>
    <row r="482" spans="1:12" x14ac:dyDescent="0.2">
      <c r="A482" s="120" t="s">
        <v>2630</v>
      </c>
      <c r="B482" s="61" t="s">
        <v>509</v>
      </c>
      <c r="C482" s="61" t="s">
        <v>940</v>
      </c>
      <c r="D482" s="61" t="s">
        <v>236</v>
      </c>
      <c r="E482" s="61" t="s">
        <v>1089</v>
      </c>
      <c r="F482" s="121">
        <v>3.3005039999999999E-2</v>
      </c>
      <c r="G482" s="121">
        <v>0.21659400000000001</v>
      </c>
      <c r="H482" s="76">
        <f>IF(ISERROR(F482/G482-1),"",IF((F482/G482-1)&gt;10000%,"",F482/G482-1))</f>
        <v>-0.84761793955511233</v>
      </c>
      <c r="I482" s="121">
        <v>1.4596361499999999</v>
      </c>
      <c r="J482" s="121">
        <v>0.64557340000000007</v>
      </c>
      <c r="K482" s="76">
        <f>IF(ISERROR(I482/J482-1),"",IF((I482/J482-1)&gt;10000%,"",I482/J482-1))</f>
        <v>1.2609917787814675</v>
      </c>
      <c r="L482" s="76">
        <f>IF(ISERROR(I482/F482),"",IF(I482/F482&gt;10000%,"",I482/F482))</f>
        <v>44.224644175556215</v>
      </c>
    </row>
    <row r="483" spans="1:12" x14ac:dyDescent="0.2">
      <c r="A483" s="120" t="s">
        <v>2169</v>
      </c>
      <c r="B483" s="61" t="s">
        <v>1103</v>
      </c>
      <c r="C483" s="61" t="s">
        <v>1039</v>
      </c>
      <c r="D483" s="61" t="s">
        <v>237</v>
      </c>
      <c r="E483" s="61" t="s">
        <v>238</v>
      </c>
      <c r="F483" s="121">
        <v>0.43807924999999998</v>
      </c>
      <c r="G483" s="121">
        <v>1.09630308</v>
      </c>
      <c r="H483" s="76">
        <f>IF(ISERROR(F483/G483-1),"",IF((F483/G483-1)&gt;10000%,"",F483/G483-1))</f>
        <v>-0.60040315676208811</v>
      </c>
      <c r="I483" s="121">
        <v>1.45319939</v>
      </c>
      <c r="J483" s="121">
        <v>5.73932E-3</v>
      </c>
      <c r="K483" s="76" t="str">
        <f>IF(ISERROR(I483/J483-1),"",IF((I483/J483-1)&gt;10000%,"",I483/J483-1))</f>
        <v/>
      </c>
      <c r="L483" s="76">
        <f>IF(ISERROR(I483/F483),"",IF(I483/F483&gt;10000%,"",I483/F483))</f>
        <v>3.3172066241439193</v>
      </c>
    </row>
    <row r="484" spans="1:12" x14ac:dyDescent="0.2">
      <c r="A484" s="120" t="s">
        <v>2860</v>
      </c>
      <c r="B484" s="61" t="s">
        <v>996</v>
      </c>
      <c r="C484" s="61" t="s">
        <v>946</v>
      </c>
      <c r="D484" s="61" t="s">
        <v>236</v>
      </c>
      <c r="E484" s="61" t="s">
        <v>1089</v>
      </c>
      <c r="F484" s="121">
        <v>1.9300804599999999</v>
      </c>
      <c r="G484" s="121">
        <v>6.6205509999999995E-2</v>
      </c>
      <c r="H484" s="76">
        <f>IF(ISERROR(F484/G484-1),"",IF((F484/G484-1)&gt;10000%,"",F484/G484-1))</f>
        <v>28.152867487917547</v>
      </c>
      <c r="I484" s="121">
        <v>1.44833944</v>
      </c>
      <c r="J484" s="121">
        <v>0.30958767999999998</v>
      </c>
      <c r="K484" s="76">
        <f>IF(ISERROR(I484/J484-1),"",IF((I484/J484-1)&gt;10000%,"",I484/J484-1))</f>
        <v>3.6782851307261328</v>
      </c>
      <c r="L484" s="76">
        <f>IF(ISERROR(I484/F484),"",IF(I484/F484&gt;10000%,"",I484/F484))</f>
        <v>0.75040365933760089</v>
      </c>
    </row>
    <row r="485" spans="1:12" x14ac:dyDescent="0.2">
      <c r="A485" s="120" t="s">
        <v>2889</v>
      </c>
      <c r="B485" s="61" t="s">
        <v>1094</v>
      </c>
      <c r="C485" s="61" t="s">
        <v>946</v>
      </c>
      <c r="D485" s="61" t="s">
        <v>236</v>
      </c>
      <c r="E485" s="61" t="s">
        <v>1089</v>
      </c>
      <c r="F485" s="121">
        <v>0.23101279999999999</v>
      </c>
      <c r="G485" s="121">
        <v>0.43996637999999999</v>
      </c>
      <c r="H485" s="76">
        <f>IF(ISERROR(F485/G485-1),"",IF((F485/G485-1)&gt;10000%,"",F485/G485-1))</f>
        <v>-0.47493078902983454</v>
      </c>
      <c r="I485" s="121">
        <v>1.4274119999999999</v>
      </c>
      <c r="J485" s="121">
        <v>0</v>
      </c>
      <c r="K485" s="76" t="str">
        <f>IF(ISERROR(I485/J485-1),"",IF((I485/J485-1)&gt;10000%,"",I485/J485-1))</f>
        <v/>
      </c>
      <c r="L485" s="76">
        <f>IF(ISERROR(I485/F485),"",IF(I485/F485&gt;10000%,"",I485/F485))</f>
        <v>6.1789303449852131</v>
      </c>
    </row>
    <row r="486" spans="1:12" x14ac:dyDescent="0.2">
      <c r="A486" s="120" t="s">
        <v>2509</v>
      </c>
      <c r="B486" s="61" t="s">
        <v>95</v>
      </c>
      <c r="C486" s="61" t="s">
        <v>947</v>
      </c>
      <c r="D486" s="61" t="s">
        <v>237</v>
      </c>
      <c r="E486" s="61" t="s">
        <v>238</v>
      </c>
      <c r="F486" s="121">
        <v>0.389852739</v>
      </c>
      <c r="G486" s="121">
        <v>0.71926511300000007</v>
      </c>
      <c r="H486" s="76">
        <f>IF(ISERROR(F486/G486-1),"",IF((F486/G486-1)&gt;10000%,"",F486/G486-1))</f>
        <v>-0.4579846402198573</v>
      </c>
      <c r="I486" s="121">
        <v>1.42737234</v>
      </c>
      <c r="J486" s="121">
        <v>0.43740678999999999</v>
      </c>
      <c r="K486" s="76">
        <f>IF(ISERROR(I486/J486-1),"",IF((I486/J486-1)&gt;10000%,"",I486/J486-1))</f>
        <v>2.2632605909021213</v>
      </c>
      <c r="L486" s="76">
        <f>IF(ISERROR(I486/F486),"",IF(I486/F486&gt;10000%,"",I486/F486))</f>
        <v>3.6613115600041994</v>
      </c>
    </row>
    <row r="487" spans="1:12" x14ac:dyDescent="0.2">
      <c r="A487" s="120" t="s">
        <v>2444</v>
      </c>
      <c r="B487" s="61" t="s">
        <v>1486</v>
      </c>
      <c r="C487" s="61" t="s">
        <v>1039</v>
      </c>
      <c r="D487" s="61" t="s">
        <v>236</v>
      </c>
      <c r="E487" s="61" t="s">
        <v>1089</v>
      </c>
      <c r="F487" s="121">
        <v>7.7283126318877899</v>
      </c>
      <c r="G487" s="121">
        <v>2.145431906562</v>
      </c>
      <c r="H487" s="76">
        <f>IF(ISERROR(F487/G487-1),"",IF((F487/G487-1)&gt;10000%,"",F487/G487-1))</f>
        <v>2.6022176272526001</v>
      </c>
      <c r="I487" s="121">
        <v>1.4142041913069201</v>
      </c>
      <c r="J487" s="121">
        <v>0.25742320631874599</v>
      </c>
      <c r="K487" s="76">
        <f>IF(ISERROR(I487/J487-1),"",IF((I487/J487-1)&gt;10000%,"",I487/J487-1))</f>
        <v>4.4936934844787357</v>
      </c>
      <c r="L487" s="76">
        <f>IF(ISERROR(I487/F487),"",IF(I487/F487&gt;10000%,"",I487/F487))</f>
        <v>0.18299003400454741</v>
      </c>
    </row>
    <row r="488" spans="1:12" x14ac:dyDescent="0.2">
      <c r="A488" s="120" t="s">
        <v>2306</v>
      </c>
      <c r="B488" s="61" t="s">
        <v>952</v>
      </c>
      <c r="C488" s="61" t="s">
        <v>941</v>
      </c>
      <c r="D488" s="61" t="s">
        <v>236</v>
      </c>
      <c r="E488" s="61" t="s">
        <v>1089</v>
      </c>
      <c r="F488" s="121">
        <v>1.6028524280000001</v>
      </c>
      <c r="G488" s="121">
        <v>11.988161327</v>
      </c>
      <c r="H488" s="76">
        <f>IF(ISERROR(F488/G488-1),"",IF((F488/G488-1)&gt;10000%,"",F488/G488-1))</f>
        <v>-0.86629705888341524</v>
      </c>
      <c r="I488" s="121">
        <v>1.3896162400000001</v>
      </c>
      <c r="J488" s="121">
        <v>5.0173817400000003</v>
      </c>
      <c r="K488" s="76">
        <f>IF(ISERROR(I488/J488-1),"",IF((I488/J488-1)&gt;10000%,"",I488/J488-1))</f>
        <v>-0.72303956286172477</v>
      </c>
      <c r="L488" s="76">
        <f>IF(ISERROR(I488/F488),"",IF(I488/F488&gt;10000%,"",I488/F488))</f>
        <v>0.86696455376988701</v>
      </c>
    </row>
    <row r="489" spans="1:12" x14ac:dyDescent="0.2">
      <c r="A489" s="120" t="s">
        <v>2719</v>
      </c>
      <c r="B489" s="120" t="s">
        <v>2713</v>
      </c>
      <c r="C489" s="61" t="s">
        <v>2052</v>
      </c>
      <c r="D489" s="61" t="s">
        <v>237</v>
      </c>
      <c r="E489" s="61" t="s">
        <v>1089</v>
      </c>
      <c r="F489" s="121">
        <v>0.43431955</v>
      </c>
      <c r="G489" s="121">
        <v>0.35553130999999999</v>
      </c>
      <c r="H489" s="76">
        <f>IF(ISERROR(F489/G489-1),"",IF((F489/G489-1)&gt;10000%,"",F489/G489-1))</f>
        <v>0.22160703652232483</v>
      </c>
      <c r="I489" s="121">
        <v>1.33773655</v>
      </c>
      <c r="J489" s="121">
        <v>3.8486900400000001</v>
      </c>
      <c r="K489" s="76">
        <f>IF(ISERROR(I489/J489-1),"",IF((I489/J489-1)&gt;10000%,"",I489/J489-1))</f>
        <v>-0.65241769638585911</v>
      </c>
      <c r="L489" s="76">
        <f>IF(ISERROR(I489/F489),"",IF(I489/F489&gt;10000%,"",I489/F489))</f>
        <v>3.0800744520940859</v>
      </c>
    </row>
    <row r="490" spans="1:12" x14ac:dyDescent="0.2">
      <c r="A490" s="120" t="s">
        <v>2837</v>
      </c>
      <c r="B490" s="61" t="s">
        <v>613</v>
      </c>
      <c r="C490" s="61" t="s">
        <v>946</v>
      </c>
      <c r="D490" s="61" t="s">
        <v>236</v>
      </c>
      <c r="E490" s="61" t="s">
        <v>1089</v>
      </c>
      <c r="F490" s="121">
        <v>4.7793645900000001</v>
      </c>
      <c r="G490" s="121">
        <v>1.62392399</v>
      </c>
      <c r="H490" s="76">
        <f>IF(ISERROR(F490/G490-1),"",IF((F490/G490-1)&gt;10000%,"",F490/G490-1))</f>
        <v>1.9430962406066801</v>
      </c>
      <c r="I490" s="121">
        <v>1.31545062</v>
      </c>
      <c r="J490" s="121">
        <v>0.21107582999999999</v>
      </c>
      <c r="K490" s="76">
        <f>IF(ISERROR(I490/J490-1),"",IF((I490/J490-1)&gt;10000%,"",I490/J490-1))</f>
        <v>5.2321234032338051</v>
      </c>
      <c r="L490" s="76">
        <f>IF(ISERROR(I490/F490),"",IF(I490/F490&gt;10000%,"",I490/F490))</f>
        <v>0.27523546179179437</v>
      </c>
    </row>
    <row r="491" spans="1:12" x14ac:dyDescent="0.2">
      <c r="A491" s="120" t="s">
        <v>2099</v>
      </c>
      <c r="B491" s="61" t="s">
        <v>2100</v>
      </c>
      <c r="C491" s="61" t="s">
        <v>2091</v>
      </c>
      <c r="D491" s="61" t="s">
        <v>236</v>
      </c>
      <c r="E491" s="61" t="s">
        <v>238</v>
      </c>
      <c r="F491" s="121">
        <v>1.0404179899999999</v>
      </c>
      <c r="G491" s="121">
        <v>0.48814268999999999</v>
      </c>
      <c r="H491" s="76">
        <f>IF(ISERROR(F491/G491-1),"",IF((F491/G491-1)&gt;10000%,"",F491/G491-1))</f>
        <v>1.1313808673443413</v>
      </c>
      <c r="I491" s="121">
        <v>1.3135474499999999</v>
      </c>
      <c r="J491" s="121">
        <v>0.48093858</v>
      </c>
      <c r="K491" s="76">
        <f>IF(ISERROR(I491/J491-1),"",IF((I491/J491-1)&gt;10000%,"",I491/J491-1))</f>
        <v>1.7312166347727809</v>
      </c>
      <c r="L491" s="76">
        <f>IF(ISERROR(I491/F491),"",IF(I491/F491&gt;10000%,"",I491/F491))</f>
        <v>1.2625189708609326</v>
      </c>
    </row>
    <row r="492" spans="1:12" x14ac:dyDescent="0.2">
      <c r="A492" s="120" t="s">
        <v>2850</v>
      </c>
      <c r="B492" s="61" t="s">
        <v>508</v>
      </c>
      <c r="C492" s="61" t="s">
        <v>946</v>
      </c>
      <c r="D492" s="61" t="s">
        <v>236</v>
      </c>
      <c r="E492" s="61" t="s">
        <v>1089</v>
      </c>
      <c r="F492" s="121">
        <v>2.5347446740000001</v>
      </c>
      <c r="G492" s="121">
        <v>1.2720863789999999</v>
      </c>
      <c r="H492" s="76">
        <f>IF(ISERROR(F492/G492-1),"",IF((F492/G492-1)&gt;10000%,"",F492/G492-1))</f>
        <v>0.99258848757785523</v>
      </c>
      <c r="I492" s="121">
        <v>1.3111391299999999</v>
      </c>
      <c r="J492" s="121">
        <v>0.35194902</v>
      </c>
      <c r="K492" s="76">
        <f>IF(ISERROR(I492/J492-1),"",IF((I492/J492-1)&gt;10000%,"",I492/J492-1))</f>
        <v>2.7253666170174302</v>
      </c>
      <c r="L492" s="76">
        <f>IF(ISERROR(I492/F492),"",IF(I492/F492&gt;10000%,"",I492/F492))</f>
        <v>0.51726674621271929</v>
      </c>
    </row>
    <row r="493" spans="1:12" x14ac:dyDescent="0.2">
      <c r="A493" s="120" t="s">
        <v>2310</v>
      </c>
      <c r="B493" s="61" t="s">
        <v>459</v>
      </c>
      <c r="C493" s="61" t="s">
        <v>941</v>
      </c>
      <c r="D493" s="61" t="s">
        <v>236</v>
      </c>
      <c r="E493" s="61" t="s">
        <v>1089</v>
      </c>
      <c r="F493" s="121">
        <v>0.512571</v>
      </c>
      <c r="G493" s="121">
        <v>3.363418802</v>
      </c>
      <c r="H493" s="76">
        <f>IF(ISERROR(F493/G493-1),"",IF((F493/G493-1)&gt;10000%,"",F493/G493-1))</f>
        <v>-0.84760416999060351</v>
      </c>
      <c r="I493" s="121">
        <v>1.2927605800000002</v>
      </c>
      <c r="J493" s="121">
        <v>2.32453259</v>
      </c>
      <c r="K493" s="76">
        <f>IF(ISERROR(I493/J493-1),"",IF((I493/J493-1)&gt;10000%,"",I493/J493-1))</f>
        <v>-0.44386214004424862</v>
      </c>
      <c r="L493" s="76">
        <f>IF(ISERROR(I493/F493),"",IF(I493/F493&gt;10000%,"",I493/F493))</f>
        <v>2.5221102637488273</v>
      </c>
    </row>
    <row r="494" spans="1:12" x14ac:dyDescent="0.2">
      <c r="A494" s="120" t="s">
        <v>2280</v>
      </c>
      <c r="B494" s="120" t="s">
        <v>425</v>
      </c>
      <c r="C494" s="120" t="s">
        <v>941</v>
      </c>
      <c r="D494" s="120" t="s">
        <v>236</v>
      </c>
      <c r="E494" s="120" t="s">
        <v>1089</v>
      </c>
      <c r="F494" s="121">
        <v>5.0486899999999998E-3</v>
      </c>
      <c r="G494" s="121">
        <v>0.15402368</v>
      </c>
      <c r="H494" s="76">
        <f>IF(ISERROR(F494/G494-1),"",IF((F494/G494-1)&gt;10000%,"",F494/G494-1))</f>
        <v>-0.96722133895255591</v>
      </c>
      <c r="I494" s="121">
        <v>1.2881588100000001</v>
      </c>
      <c r="J494" s="121">
        <v>8.687984E-2</v>
      </c>
      <c r="K494" s="76">
        <f>IF(ISERROR(I494/J494-1),"",IF((I494/J494-1)&gt;10000%,"",I494/J494-1))</f>
        <v>13.826901269615599</v>
      </c>
      <c r="L494" s="76" t="str">
        <f>IF(ISERROR(I494/F494),"",IF(I494/F494&gt;10000%,"",I494/F494))</f>
        <v/>
      </c>
    </row>
    <row r="495" spans="1:12" x14ac:dyDescent="0.2">
      <c r="A495" s="120" t="s">
        <v>2631</v>
      </c>
      <c r="B495" s="61" t="s">
        <v>343</v>
      </c>
      <c r="C495" s="61" t="s">
        <v>940</v>
      </c>
      <c r="D495" s="61" t="s">
        <v>236</v>
      </c>
      <c r="E495" s="61" t="s">
        <v>1089</v>
      </c>
      <c r="F495" s="121">
        <v>16.313383030000001</v>
      </c>
      <c r="G495" s="121">
        <v>18.794715364999998</v>
      </c>
      <c r="H495" s="76">
        <f>IF(ISERROR(F495/G495-1),"",IF((F495/G495-1)&gt;10000%,"",F495/G495-1))</f>
        <v>-0.13202287381381672</v>
      </c>
      <c r="I495" s="121">
        <v>1.27455809</v>
      </c>
      <c r="J495" s="121">
        <v>13.64082881</v>
      </c>
      <c r="K495" s="76">
        <f>IF(ISERROR(I495/J495-1),"",IF((I495/J495-1)&gt;10000%,"",I495/J495-1))</f>
        <v>-0.90656300231070786</v>
      </c>
      <c r="L495" s="76">
        <f>IF(ISERROR(I495/F495),"",IF(I495/F495&gt;10000%,"",I495/F495))</f>
        <v>7.8129599952144316E-2</v>
      </c>
    </row>
    <row r="496" spans="1:12" x14ac:dyDescent="0.2">
      <c r="A496" s="120" t="s">
        <v>2879</v>
      </c>
      <c r="B496" s="61" t="s">
        <v>615</v>
      </c>
      <c r="C496" s="61" t="s">
        <v>946</v>
      </c>
      <c r="D496" s="61" t="s">
        <v>236</v>
      </c>
      <c r="E496" s="61" t="s">
        <v>1089</v>
      </c>
      <c r="F496" s="121">
        <v>0.45248359999999999</v>
      </c>
      <c r="G496" s="121">
        <v>4.9858782599999998</v>
      </c>
      <c r="H496" s="76">
        <f>IF(ISERROR(F496/G496-1),"",IF((F496/G496-1)&gt;10000%,"",F496/G496-1))</f>
        <v>-0.90924696183817377</v>
      </c>
      <c r="I496" s="121">
        <v>1.2601667400000001</v>
      </c>
      <c r="J496" s="121">
        <v>5.0148364299999999</v>
      </c>
      <c r="K496" s="76">
        <f>IF(ISERROR(I496/J496-1),"",IF((I496/J496-1)&gt;10000%,"",I496/J496-1))</f>
        <v>-0.74871229449053034</v>
      </c>
      <c r="L496" s="76">
        <f>IF(ISERROR(I496/F496),"",IF(I496/F496&gt;10000%,"",I496/F496))</f>
        <v>2.784999809937863</v>
      </c>
    </row>
    <row r="497" spans="1:12" x14ac:dyDescent="0.2">
      <c r="A497" s="120" t="s">
        <v>1995</v>
      </c>
      <c r="B497" s="61" t="s">
        <v>336</v>
      </c>
      <c r="C497" s="61" t="s">
        <v>945</v>
      </c>
      <c r="D497" s="61" t="s">
        <v>237</v>
      </c>
      <c r="E497" s="61" t="s">
        <v>1089</v>
      </c>
      <c r="F497" s="121">
        <v>0.22585495</v>
      </c>
      <c r="G497" s="121">
        <v>0.30994749999999999</v>
      </c>
      <c r="H497" s="76">
        <f>IF(ISERROR(F497/G497-1),"",IF((F497/G497-1)&gt;10000%,"",F497/G497-1))</f>
        <v>-0.27131223836294849</v>
      </c>
      <c r="I497" s="121">
        <v>1.2481213500000001</v>
      </c>
      <c r="J497" s="121">
        <v>0.34048577000000002</v>
      </c>
      <c r="K497" s="76">
        <f>IF(ISERROR(I497/J497-1),"",IF((I497/J497-1)&gt;10000%,"",I497/J497-1))</f>
        <v>2.6657078209171563</v>
      </c>
      <c r="L497" s="76">
        <f>IF(ISERROR(I497/F497),"",IF(I497/F497&gt;10000%,"",I497/F497))</f>
        <v>5.5262076390178745</v>
      </c>
    </row>
    <row r="498" spans="1:12" x14ac:dyDescent="0.2">
      <c r="A498" s="120" t="s">
        <v>1947</v>
      </c>
      <c r="B498" s="61" t="s">
        <v>26</v>
      </c>
      <c r="C498" s="61" t="s">
        <v>945</v>
      </c>
      <c r="D498" s="61" t="s">
        <v>879</v>
      </c>
      <c r="E498" s="61" t="s">
        <v>238</v>
      </c>
      <c r="F498" s="121">
        <v>2.3679499920000002</v>
      </c>
      <c r="G498" s="121">
        <v>3.1292647699999998</v>
      </c>
      <c r="H498" s="76">
        <f>IF(ISERROR(F498/G498-1),"",IF((F498/G498-1)&gt;10000%,"",F498/G498-1))</f>
        <v>-0.24328870643950007</v>
      </c>
      <c r="I498" s="121">
        <v>1.2434718600000001</v>
      </c>
      <c r="J498" s="121">
        <v>0.67206457999999991</v>
      </c>
      <c r="K498" s="76">
        <f>IF(ISERROR(I498/J498-1),"",IF((I498/J498-1)&gt;10000%,"",I498/J498-1))</f>
        <v>0.85022674457862402</v>
      </c>
      <c r="L498" s="76">
        <f>IF(ISERROR(I498/F498),"",IF(I498/F498&gt;10000%,"",I498/F498))</f>
        <v>0.52512589547963728</v>
      </c>
    </row>
    <row r="499" spans="1:12" x14ac:dyDescent="0.2">
      <c r="A499" s="120" t="s">
        <v>2672</v>
      </c>
      <c r="B499" s="61" t="s">
        <v>1044</v>
      </c>
      <c r="C499" s="61" t="s">
        <v>940</v>
      </c>
      <c r="D499" s="61" t="s">
        <v>236</v>
      </c>
      <c r="E499" s="61" t="s">
        <v>238</v>
      </c>
      <c r="F499" s="121">
        <v>0.44182227000000002</v>
      </c>
      <c r="G499" s="121">
        <v>1.6831083899999999</v>
      </c>
      <c r="H499" s="76">
        <f>IF(ISERROR(F499/G499-1),"",IF((F499/G499-1)&gt;10000%,"",F499/G499-1))</f>
        <v>-0.73749624645386025</v>
      </c>
      <c r="I499" s="121">
        <v>1.22941821</v>
      </c>
      <c r="J499" s="121">
        <v>3.32790871</v>
      </c>
      <c r="K499" s="76">
        <f>IF(ISERROR(I499/J499-1),"",IF((I499/J499-1)&gt;10000%,"",I499/J499-1))</f>
        <v>-0.63057333685093786</v>
      </c>
      <c r="L499" s="76">
        <f>IF(ISERROR(I499/F499),"",IF(I499/F499&gt;10000%,"",I499/F499))</f>
        <v>2.7826080609291148</v>
      </c>
    </row>
    <row r="500" spans="1:12" x14ac:dyDescent="0.2">
      <c r="A500" s="120" t="s">
        <v>2501</v>
      </c>
      <c r="B500" s="61" t="s">
        <v>372</v>
      </c>
      <c r="C500" s="61" t="s">
        <v>704</v>
      </c>
      <c r="D500" s="61" t="s">
        <v>236</v>
      </c>
      <c r="E500" s="61" t="s">
        <v>238</v>
      </c>
      <c r="F500" s="121">
        <v>1.1922163000000001</v>
      </c>
      <c r="G500" s="121">
        <v>1.9038772770000001</v>
      </c>
      <c r="H500" s="76">
        <f>IF(ISERROR(F500/G500-1),"",IF((F500/G500-1)&gt;10000%,"",F500/G500-1))</f>
        <v>-0.37379561466345501</v>
      </c>
      <c r="I500" s="121">
        <v>1.21512807</v>
      </c>
      <c r="J500" s="121">
        <v>1.30293547</v>
      </c>
      <c r="K500" s="76">
        <f>IF(ISERROR(I500/J500-1),"",IF((I500/J500-1)&gt;10000%,"",I500/J500-1))</f>
        <v>-6.7391979128482826E-2</v>
      </c>
      <c r="L500" s="76">
        <f>IF(ISERROR(I500/F500),"",IF(I500/F500&gt;10000%,"",I500/F500))</f>
        <v>1.0192177963008893</v>
      </c>
    </row>
    <row r="501" spans="1:12" x14ac:dyDescent="0.2">
      <c r="A501" s="120" t="s">
        <v>2471</v>
      </c>
      <c r="B501" s="61" t="s">
        <v>397</v>
      </c>
      <c r="C501" s="61" t="s">
        <v>704</v>
      </c>
      <c r="D501" s="61" t="s">
        <v>237</v>
      </c>
      <c r="E501" s="61" t="s">
        <v>238</v>
      </c>
      <c r="F501" s="121">
        <v>4.91350701</v>
      </c>
      <c r="G501" s="121">
        <v>3.9321036499999997</v>
      </c>
      <c r="H501" s="76">
        <f>IF(ISERROR(F501/G501-1),"",IF((F501/G501-1)&gt;10000%,"",F501/G501-1))</f>
        <v>0.24958735764760442</v>
      </c>
      <c r="I501" s="121">
        <v>1.21134955</v>
      </c>
      <c r="J501" s="121">
        <v>22.26511807</v>
      </c>
      <c r="K501" s="76">
        <f>IF(ISERROR(I501/J501-1),"",IF((I501/J501-1)&gt;10000%,"",I501/J501-1))</f>
        <v>-0.94559429030685571</v>
      </c>
      <c r="L501" s="76">
        <f>IF(ISERROR(I501/F501),"",IF(I501/F501&gt;10000%,"",I501/F501))</f>
        <v>0.24653461316624845</v>
      </c>
    </row>
    <row r="502" spans="1:12" x14ac:dyDescent="0.2">
      <c r="A502" s="120" t="s">
        <v>2290</v>
      </c>
      <c r="B502" s="61" t="s">
        <v>577</v>
      </c>
      <c r="C502" s="61" t="s">
        <v>941</v>
      </c>
      <c r="D502" s="61" t="s">
        <v>236</v>
      </c>
      <c r="E502" s="61" t="s">
        <v>1089</v>
      </c>
      <c r="F502" s="121">
        <v>2.4711230000000001E-2</v>
      </c>
      <c r="G502" s="121">
        <v>4.1588430000000003E-2</v>
      </c>
      <c r="H502" s="76">
        <f>IF(ISERROR(F502/G502-1),"",IF((F502/G502-1)&gt;10000%,"",F502/G502-1))</f>
        <v>-0.40581479031547962</v>
      </c>
      <c r="I502" s="121">
        <v>1.2101949999999999</v>
      </c>
      <c r="J502" s="121">
        <v>5.463018E-2</v>
      </c>
      <c r="K502" s="76">
        <f>IF(ISERROR(I502/J502-1),"",IF((I502/J502-1)&gt;10000%,"",I502/J502-1))</f>
        <v>21.152498856858973</v>
      </c>
      <c r="L502" s="76">
        <f>IF(ISERROR(I502/F502),"",IF(I502/F502&gt;10000%,"",I502/F502))</f>
        <v>48.973482906354718</v>
      </c>
    </row>
    <row r="503" spans="1:12" x14ac:dyDescent="0.2">
      <c r="A503" s="120" t="s">
        <v>2175</v>
      </c>
      <c r="B503" s="61" t="s">
        <v>2</v>
      </c>
      <c r="C503" s="61" t="s">
        <v>1039</v>
      </c>
      <c r="D503" s="61" t="s">
        <v>237</v>
      </c>
      <c r="E503" s="61" t="s">
        <v>238</v>
      </c>
      <c r="F503" s="121">
        <v>0.54829344999999996</v>
      </c>
      <c r="G503" s="121">
        <v>7.9959769999999999E-2</v>
      </c>
      <c r="H503" s="76">
        <f>IF(ISERROR(F503/G503-1),"",IF((F503/G503-1)&gt;10000%,"",F503/G503-1))</f>
        <v>5.8571163974083467</v>
      </c>
      <c r="I503" s="121">
        <v>1.1951352841351399</v>
      </c>
      <c r="J503" s="121">
        <v>5.0774999999999995E-4</v>
      </c>
      <c r="K503" s="76" t="str">
        <f>IF(ISERROR(I503/J503-1),"",IF((I503/J503-1)&gt;10000%,"",I503/J503-1))</f>
        <v/>
      </c>
      <c r="L503" s="76">
        <f>IF(ISERROR(I503/F503),"",IF(I503/F503&gt;10000%,"",I503/F503))</f>
        <v>2.1797365701434881</v>
      </c>
    </row>
    <row r="504" spans="1:12" x14ac:dyDescent="0.2">
      <c r="A504" s="120" t="s">
        <v>2288</v>
      </c>
      <c r="B504" s="61" t="s">
        <v>589</v>
      </c>
      <c r="C504" s="61" t="s">
        <v>941</v>
      </c>
      <c r="D504" s="61" t="s">
        <v>236</v>
      </c>
      <c r="E504" s="61" t="s">
        <v>1089</v>
      </c>
      <c r="F504" s="121">
        <v>1.3368234960000001</v>
      </c>
      <c r="G504" s="121">
        <v>4.7295873510000002</v>
      </c>
      <c r="H504" s="76">
        <f>IF(ISERROR(F504/G504-1),"",IF((F504/G504-1)&gt;10000%,"",F504/G504-1))</f>
        <v>-0.71734880935916134</v>
      </c>
      <c r="I504" s="121">
        <v>1.17763628</v>
      </c>
      <c r="J504" s="121">
        <v>13.011405060000001</v>
      </c>
      <c r="K504" s="76">
        <f>IF(ISERROR(I504/J504-1),"",IF((I504/J504-1)&gt;10000%,"",I504/J504-1))</f>
        <v>-0.9094919976305772</v>
      </c>
      <c r="L504" s="76">
        <f>IF(ISERROR(I504/F504),"",IF(I504/F504&gt;10000%,"",I504/F504))</f>
        <v>0.88092129104828354</v>
      </c>
    </row>
    <row r="505" spans="1:12" x14ac:dyDescent="0.2">
      <c r="A505" s="120" t="s">
        <v>2367</v>
      </c>
      <c r="B505" s="61" t="s">
        <v>969</v>
      </c>
      <c r="C505" s="61" t="s">
        <v>945</v>
      </c>
      <c r="D505" s="61" t="s">
        <v>237</v>
      </c>
      <c r="E505" s="61" t="s">
        <v>238</v>
      </c>
      <c r="F505" s="121">
        <v>1.0861095199999999</v>
      </c>
      <c r="G505" s="121">
        <v>4.8086150000000001E-2</v>
      </c>
      <c r="H505" s="76">
        <f>IF(ISERROR(F505/G505-1),"",IF((F505/G505-1)&gt;10000%,"",F505/G505-1))</f>
        <v>21.586743168251147</v>
      </c>
      <c r="I505" s="121">
        <v>1.16156499</v>
      </c>
      <c r="J505" s="121">
        <v>2.381134E-2</v>
      </c>
      <c r="K505" s="76">
        <f>IF(ISERROR(I505/J505-1),"",IF((I505/J505-1)&gt;10000%,"",I505/J505-1))</f>
        <v>47.782008488392506</v>
      </c>
      <c r="L505" s="76">
        <f>IF(ISERROR(I505/F505),"",IF(I505/F505&gt;10000%,"",I505/F505))</f>
        <v>1.0694731687831998</v>
      </c>
    </row>
    <row r="506" spans="1:12" x14ac:dyDescent="0.2">
      <c r="A506" s="120" t="s">
        <v>2591</v>
      </c>
      <c r="B506" s="61" t="s">
        <v>429</v>
      </c>
      <c r="C506" s="61" t="s">
        <v>704</v>
      </c>
      <c r="D506" s="61" t="s">
        <v>236</v>
      </c>
      <c r="E506" s="61" t="s">
        <v>1089</v>
      </c>
      <c r="F506" s="121">
        <v>0.24808848</v>
      </c>
      <c r="G506" s="121">
        <v>1.03769925</v>
      </c>
      <c r="H506" s="76">
        <f>IF(ISERROR(F506/G506-1),"",IF((F506/G506-1)&gt;10000%,"",F506/G506-1))</f>
        <v>-0.76092448751408459</v>
      </c>
      <c r="I506" s="121">
        <v>1.1493085300000001</v>
      </c>
      <c r="J506" s="121">
        <v>3.8803510399999999</v>
      </c>
      <c r="K506" s="76">
        <f>IF(ISERROR(I506/J506-1),"",IF((I506/J506-1)&gt;10000%,"",I506/J506-1))</f>
        <v>-0.70381325860662336</v>
      </c>
      <c r="L506" s="76">
        <f>IF(ISERROR(I506/F506),"",IF(I506/F506&gt;10000%,"",I506/F506))</f>
        <v>4.6326557766809655</v>
      </c>
    </row>
    <row r="507" spans="1:12" x14ac:dyDescent="0.2">
      <c r="A507" s="120" t="s">
        <v>1968</v>
      </c>
      <c r="B507" s="61" t="s">
        <v>1676</v>
      </c>
      <c r="C507" s="61" t="s">
        <v>945</v>
      </c>
      <c r="D507" s="61" t="s">
        <v>879</v>
      </c>
      <c r="E507" s="61" t="s">
        <v>238</v>
      </c>
      <c r="F507" s="121">
        <v>3.98226E-2</v>
      </c>
      <c r="G507" s="121">
        <v>0.32453910999999996</v>
      </c>
      <c r="H507" s="76">
        <f>IF(ISERROR(F507/G507-1),"",IF((F507/G507-1)&gt;10000%,"",F507/G507-1))</f>
        <v>-0.87729491216020161</v>
      </c>
      <c r="I507" s="121">
        <v>1.1406219499999999</v>
      </c>
      <c r="J507" s="121">
        <v>3.9993099999999998E-3</v>
      </c>
      <c r="K507" s="76" t="str">
        <f>IF(ISERROR(I507/J507-1),"",IF((I507/J507-1)&gt;10000%,"",I507/J507-1))</f>
        <v/>
      </c>
      <c r="L507" s="76">
        <f>IF(ISERROR(I507/F507),"",IF(I507/F507&gt;10000%,"",I507/F507))</f>
        <v>28.642578586029035</v>
      </c>
    </row>
    <row r="508" spans="1:12" x14ac:dyDescent="0.2">
      <c r="A508" s="120" t="s">
        <v>2291</v>
      </c>
      <c r="B508" s="61" t="s">
        <v>573</v>
      </c>
      <c r="C508" s="61" t="s">
        <v>941</v>
      </c>
      <c r="D508" s="61" t="s">
        <v>236</v>
      </c>
      <c r="E508" s="61" t="s">
        <v>1089</v>
      </c>
      <c r="F508" s="121">
        <v>0.41496227899999999</v>
      </c>
      <c r="G508" s="121">
        <v>3.4027808029999997</v>
      </c>
      <c r="H508" s="76">
        <f>IF(ISERROR(F508/G508-1),"",IF((F508/G508-1)&gt;10000%,"",F508/G508-1))</f>
        <v>-0.87805201009887091</v>
      </c>
      <c r="I508" s="121">
        <v>1.13228197</v>
      </c>
      <c r="J508" s="121">
        <v>5.9569154299999996</v>
      </c>
      <c r="K508" s="76">
        <f>IF(ISERROR(I508/J508-1),"",IF((I508/J508-1)&gt;10000%,"",I508/J508-1))</f>
        <v>-0.80992142942005807</v>
      </c>
      <c r="L508" s="76">
        <f>IF(ISERROR(I508/F508),"",IF(I508/F508&gt;10000%,"",I508/F508))</f>
        <v>2.7286383059410566</v>
      </c>
    </row>
    <row r="509" spans="1:12" x14ac:dyDescent="0.2">
      <c r="A509" s="120" t="s">
        <v>2552</v>
      </c>
      <c r="B509" s="61" t="s">
        <v>382</v>
      </c>
      <c r="C509" s="61" t="s">
        <v>2052</v>
      </c>
      <c r="D509" s="61" t="s">
        <v>237</v>
      </c>
      <c r="E509" s="61" t="s">
        <v>238</v>
      </c>
      <c r="F509" s="121">
        <v>1.46309935</v>
      </c>
      <c r="G509" s="121">
        <v>0.73790864499999997</v>
      </c>
      <c r="H509" s="76">
        <f>IF(ISERROR(F509/G509-1),"",IF((F509/G509-1)&gt;10000%,"",F509/G509-1))</f>
        <v>0.98276488548253838</v>
      </c>
      <c r="I509" s="121">
        <v>1.1294706299999999</v>
      </c>
      <c r="J509" s="121">
        <v>21.19741896</v>
      </c>
      <c r="K509" s="76">
        <f>IF(ISERROR(I509/J509-1),"",IF((I509/J509-1)&gt;10000%,"",I509/J509-1))</f>
        <v>-0.94671659638697825</v>
      </c>
      <c r="L509" s="76">
        <f>IF(ISERROR(I509/F509),"",IF(I509/F509&gt;10000%,"",I509/F509))</f>
        <v>0.77197124720204402</v>
      </c>
    </row>
    <row r="510" spans="1:12" x14ac:dyDescent="0.2">
      <c r="A510" s="120" t="s">
        <v>2082</v>
      </c>
      <c r="B510" s="61" t="s">
        <v>2083</v>
      </c>
      <c r="C510" s="61" t="s">
        <v>171</v>
      </c>
      <c r="D510" s="61" t="s">
        <v>879</v>
      </c>
      <c r="E510" s="61" t="s">
        <v>238</v>
      </c>
      <c r="F510" s="121">
        <v>1.76931222</v>
      </c>
      <c r="G510" s="121">
        <v>0.86975231000000008</v>
      </c>
      <c r="H510" s="76">
        <f>IF(ISERROR(F510/G510-1),"",IF((F510/G510-1)&gt;10000%,"",F510/G510-1))</f>
        <v>1.0342713662927778</v>
      </c>
      <c r="I510" s="121">
        <v>1.1223546499999999</v>
      </c>
      <c r="J510" s="121">
        <v>13.69682573</v>
      </c>
      <c r="K510" s="76">
        <f>IF(ISERROR(I510/J510-1),"",IF((I510/J510-1)&gt;10000%,"",I510/J510-1))</f>
        <v>-0.91805731691966264</v>
      </c>
      <c r="L510" s="76">
        <f>IF(ISERROR(I510/F510),"",IF(I510/F510&gt;10000%,"",I510/F510))</f>
        <v>0.63434516379477668</v>
      </c>
    </row>
    <row r="511" spans="1:12" x14ac:dyDescent="0.2">
      <c r="A511" s="120" t="s">
        <v>2164</v>
      </c>
      <c r="B511" s="61" t="s">
        <v>0</v>
      </c>
      <c r="C511" s="61" t="s">
        <v>1039</v>
      </c>
      <c r="D511" s="61" t="s">
        <v>237</v>
      </c>
      <c r="E511" s="61" t="s">
        <v>238</v>
      </c>
      <c r="F511" s="121">
        <v>1.06444867</v>
      </c>
      <c r="G511" s="121">
        <v>4.4336250000000001E-2</v>
      </c>
      <c r="H511" s="76">
        <f>IF(ISERROR(F511/G511-1),"",IF((F511/G511-1)&gt;10000%,"",F511/G511-1))</f>
        <v>23.008540866672305</v>
      </c>
      <c r="I511" s="121">
        <v>1.1127722600000001</v>
      </c>
      <c r="J511" s="121">
        <v>22.005984959999999</v>
      </c>
      <c r="K511" s="76">
        <f>IF(ISERROR(I511/J511-1),"",IF((I511/J511-1)&gt;10000%,"",I511/J511-1))</f>
        <v>-0.94943319910366786</v>
      </c>
      <c r="L511" s="76">
        <f>IF(ISERROR(I511/F511),"",IF(I511/F511&gt;10000%,"",I511/F511))</f>
        <v>1.0453977644596053</v>
      </c>
    </row>
    <row r="512" spans="1:12" x14ac:dyDescent="0.2">
      <c r="A512" s="120" t="s">
        <v>2380</v>
      </c>
      <c r="B512" s="61" t="s">
        <v>446</v>
      </c>
      <c r="C512" s="61" t="s">
        <v>945</v>
      </c>
      <c r="D512" s="61" t="s">
        <v>237</v>
      </c>
      <c r="E512" s="61" t="s">
        <v>238</v>
      </c>
      <c r="F512" s="121">
        <v>1.3468415</v>
      </c>
      <c r="G512" s="121">
        <v>1.0335105600000001</v>
      </c>
      <c r="H512" s="76">
        <f>IF(ISERROR(F512/G512-1),"",IF((F512/G512-1)&gt;10000%,"",F512/G512-1))</f>
        <v>0.30317149347753158</v>
      </c>
      <c r="I512" s="121">
        <v>1.1110228700000002</v>
      </c>
      <c r="J512" s="121">
        <v>6.2167397199999996</v>
      </c>
      <c r="K512" s="76">
        <f>IF(ISERROR(I512/J512-1),"",IF((I512/J512-1)&gt;10000%,"",I512/J512-1))</f>
        <v>-0.82128528456391603</v>
      </c>
      <c r="L512" s="76">
        <f>IF(ISERROR(I512/F512),"",IF(I512/F512&gt;10000%,"",I512/F512))</f>
        <v>0.82490988731784709</v>
      </c>
    </row>
    <row r="513" spans="1:12" x14ac:dyDescent="0.2">
      <c r="A513" s="120" t="s">
        <v>2862</v>
      </c>
      <c r="B513" s="61" t="s">
        <v>1431</v>
      </c>
      <c r="C513" s="61" t="s">
        <v>946</v>
      </c>
      <c r="D513" s="61" t="s">
        <v>236</v>
      </c>
      <c r="E513" s="61" t="s">
        <v>1089</v>
      </c>
      <c r="F513" s="121">
        <v>1.6026403</v>
      </c>
      <c r="G513" s="121">
        <v>0.23061230999999999</v>
      </c>
      <c r="H513" s="76">
        <f>IF(ISERROR(F513/G513-1),"",IF((F513/G513-1)&gt;10000%,"",F513/G513-1))</f>
        <v>5.9495002239906452</v>
      </c>
      <c r="I513" s="121">
        <v>1.10486844</v>
      </c>
      <c r="J513" s="121">
        <v>0.12918188999999999</v>
      </c>
      <c r="K513" s="76">
        <f>IF(ISERROR(I513/J513-1),"",IF((I513/J513-1)&gt;10000%,"",I513/J513-1))</f>
        <v>7.5528121627574887</v>
      </c>
      <c r="L513" s="76">
        <f>IF(ISERROR(I513/F513),"",IF(I513/F513&gt;10000%,"",I513/F513))</f>
        <v>0.68940512727653236</v>
      </c>
    </row>
    <row r="514" spans="1:12" x14ac:dyDescent="0.2">
      <c r="A514" s="120" t="s">
        <v>2867</v>
      </c>
      <c r="B514" s="61" t="s">
        <v>695</v>
      </c>
      <c r="C514" s="61" t="s">
        <v>946</v>
      </c>
      <c r="D514" s="61" t="s">
        <v>236</v>
      </c>
      <c r="E514" s="61" t="s">
        <v>238</v>
      </c>
      <c r="F514" s="121">
        <v>1.3077521399999998</v>
      </c>
      <c r="G514" s="121">
        <v>0.120137587</v>
      </c>
      <c r="H514" s="76">
        <f>IF(ISERROR(F514/G514-1),"",IF((F514/G514-1)&gt;10000%,"",F514/G514-1))</f>
        <v>9.8854536923569132</v>
      </c>
      <c r="I514" s="121">
        <v>1.1000712800000001</v>
      </c>
      <c r="J514" s="121">
        <v>5.94127033</v>
      </c>
      <c r="K514" s="76">
        <f>IF(ISERROR(I514/J514-1),"",IF((I514/J514-1)&gt;10000%,"",I514/J514-1))</f>
        <v>-0.81484241266631607</v>
      </c>
      <c r="L514" s="76">
        <f>IF(ISERROR(I514/F514),"",IF(I514/F514&gt;10000%,"",I514/F514))</f>
        <v>0.84119249080334157</v>
      </c>
    </row>
    <row r="515" spans="1:12" x14ac:dyDescent="0.2">
      <c r="A515" s="120" t="s">
        <v>2684</v>
      </c>
      <c r="B515" s="61" t="s">
        <v>1025</v>
      </c>
      <c r="C515" s="61" t="s">
        <v>940</v>
      </c>
      <c r="D515" s="61" t="s">
        <v>236</v>
      </c>
      <c r="E515" s="61" t="s">
        <v>1089</v>
      </c>
      <c r="F515" s="121">
        <v>0.57303484999999998</v>
      </c>
      <c r="G515" s="121">
        <v>2.8612543500000003</v>
      </c>
      <c r="H515" s="76">
        <f>IF(ISERROR(F515/G515-1),"",IF((F515/G515-1)&gt;10000%,"",F515/G515-1))</f>
        <v>-0.79972600129030824</v>
      </c>
      <c r="I515" s="121">
        <v>1.0229139300000001</v>
      </c>
      <c r="J515" s="121">
        <v>1.0991567099999999</v>
      </c>
      <c r="K515" s="76">
        <f>IF(ISERROR(I515/J515-1),"",IF((I515/J515-1)&gt;10000%,"",I515/J515-1))</f>
        <v>-6.93647951255284E-2</v>
      </c>
      <c r="L515" s="76">
        <f>IF(ISERROR(I515/F515),"",IF(I515/F515&gt;10000%,"",I515/F515))</f>
        <v>1.7850815356169003</v>
      </c>
    </row>
    <row r="516" spans="1:12" x14ac:dyDescent="0.2">
      <c r="A516" s="120" t="s">
        <v>1860</v>
      </c>
      <c r="B516" s="61" t="s">
        <v>1054</v>
      </c>
      <c r="C516" s="61" t="s">
        <v>704</v>
      </c>
      <c r="D516" s="61" t="s">
        <v>236</v>
      </c>
      <c r="E516" s="61" t="s">
        <v>1089</v>
      </c>
      <c r="F516" s="121">
        <v>0.58435735099999997</v>
      </c>
      <c r="G516" s="121">
        <v>0.37354803200000003</v>
      </c>
      <c r="H516" s="76">
        <f>IF(ISERROR(F516/G516-1),"",IF((F516/G516-1)&gt;10000%,"",F516/G516-1))</f>
        <v>0.56434327299574671</v>
      </c>
      <c r="I516" s="121">
        <v>1.00774505</v>
      </c>
      <c r="J516" s="121">
        <v>1.9943746299999998</v>
      </c>
      <c r="K516" s="76">
        <f>IF(ISERROR(I516/J516-1),"",IF((I516/J516-1)&gt;10000%,"",I516/J516-1))</f>
        <v>-0.49470624282861031</v>
      </c>
      <c r="L516" s="76">
        <f>IF(ISERROR(I516/F516),"",IF(I516/F516&gt;10000%,"",I516/F516))</f>
        <v>1.7245355915784486</v>
      </c>
    </row>
    <row r="517" spans="1:12" x14ac:dyDescent="0.2">
      <c r="A517" s="120" t="s">
        <v>2259</v>
      </c>
      <c r="B517" s="61" t="s">
        <v>665</v>
      </c>
      <c r="C517" s="61" t="s">
        <v>941</v>
      </c>
      <c r="D517" s="61" t="s">
        <v>237</v>
      </c>
      <c r="E517" s="61" t="s">
        <v>238</v>
      </c>
      <c r="F517" s="121">
        <v>0.58115280700000005</v>
      </c>
      <c r="G517" s="121">
        <v>1.9033333210000001</v>
      </c>
      <c r="H517" s="76">
        <f>IF(ISERROR(F517/G517-1),"",IF((F517/G517-1)&gt;10000%,"",F517/G517-1))</f>
        <v>-0.69466577367821958</v>
      </c>
      <c r="I517" s="121">
        <v>1.00202857</v>
      </c>
      <c r="J517" s="121">
        <v>2.2739410000000002E-2</v>
      </c>
      <c r="K517" s="76">
        <f>IF(ISERROR(I517/J517-1),"",IF((I517/J517-1)&gt;10000%,"",I517/J517-1))</f>
        <v>43.065724220637208</v>
      </c>
      <c r="L517" s="76">
        <f>IF(ISERROR(I517/F517),"",IF(I517/F517&gt;10000%,"",I517/F517))</f>
        <v>1.724208431810947</v>
      </c>
    </row>
    <row r="518" spans="1:12" x14ac:dyDescent="0.2">
      <c r="A518" s="120" t="s">
        <v>2149</v>
      </c>
      <c r="B518" s="61" t="s">
        <v>2150</v>
      </c>
      <c r="C518" s="61" t="s">
        <v>704</v>
      </c>
      <c r="D518" s="61" t="s">
        <v>237</v>
      </c>
      <c r="E518" s="61" t="s">
        <v>238</v>
      </c>
      <c r="F518" s="121">
        <v>1.7329053799999998</v>
      </c>
      <c r="G518" s="121">
        <v>0.99384866000000005</v>
      </c>
      <c r="H518" s="76">
        <f>IF(ISERROR(F518/G518-1),"",IF((F518/G518-1)&gt;10000%,"",F518/G518-1))</f>
        <v>0.74363104740715724</v>
      </c>
      <c r="I518" s="121">
        <v>0.97412860999999995</v>
      </c>
      <c r="J518" s="121">
        <v>1.05991474</v>
      </c>
      <c r="K518" s="76">
        <f>IF(ISERROR(I518/J518-1),"",IF((I518/J518-1)&gt;10000%,"",I518/J518-1))</f>
        <v>-8.0936821389992253E-2</v>
      </c>
      <c r="L518" s="76">
        <f>IF(ISERROR(I518/F518),"",IF(I518/F518&gt;10000%,"",I518/F518))</f>
        <v>0.5621360642321972</v>
      </c>
    </row>
    <row r="519" spans="1:12" x14ac:dyDescent="0.2">
      <c r="A519" s="120" t="s">
        <v>2601</v>
      </c>
      <c r="B519" s="61" t="s">
        <v>551</v>
      </c>
      <c r="C519" s="61" t="s">
        <v>1039</v>
      </c>
      <c r="D519" s="61" t="s">
        <v>236</v>
      </c>
      <c r="E519" s="61" t="s">
        <v>1089</v>
      </c>
      <c r="F519" s="121">
        <v>0.92137495999999997</v>
      </c>
      <c r="G519" s="121">
        <v>1.7167796799999999</v>
      </c>
      <c r="H519" s="76">
        <f>IF(ISERROR(F519/G519-1),"",IF((F519/G519-1)&gt;10000%,"",F519/G519-1))</f>
        <v>-0.46331205411284926</v>
      </c>
      <c r="I519" s="121">
        <v>0.95381015000000002</v>
      </c>
      <c r="J519" s="121">
        <v>1.1912613999999999</v>
      </c>
      <c r="K519" s="76">
        <f>IF(ISERROR(I519/J519-1),"",IF((I519/J519-1)&gt;10000%,"",I519/J519-1))</f>
        <v>-0.19932757831320647</v>
      </c>
      <c r="L519" s="76">
        <f>IF(ISERROR(I519/F519),"",IF(I519/F519&gt;10000%,"",I519/F519))</f>
        <v>1.0352030296113106</v>
      </c>
    </row>
    <row r="520" spans="1:12" x14ac:dyDescent="0.2">
      <c r="A520" s="120" t="s">
        <v>2256</v>
      </c>
      <c r="B520" s="61" t="s">
        <v>457</v>
      </c>
      <c r="C520" s="61" t="s">
        <v>941</v>
      </c>
      <c r="D520" s="61" t="s">
        <v>236</v>
      </c>
      <c r="E520" s="61" t="s">
        <v>1089</v>
      </c>
      <c r="F520" s="121">
        <v>1.8838181470000002</v>
      </c>
      <c r="G520" s="121">
        <v>4.4804066739999993</v>
      </c>
      <c r="H520" s="76">
        <f>IF(ISERROR(F520/G520-1),"",IF((F520/G520-1)&gt;10000%,"",F520/G520-1))</f>
        <v>-0.57954304506957344</v>
      </c>
      <c r="I520" s="121">
        <v>0.94083090000000003</v>
      </c>
      <c r="J520" s="121">
        <v>2.9260180899999999</v>
      </c>
      <c r="K520" s="76">
        <f>IF(ISERROR(I520/J520-1),"",IF((I520/J520-1)&gt;10000%,"",I520/J520-1))</f>
        <v>-0.67846032694896974</v>
      </c>
      <c r="L520" s="76">
        <f>IF(ISERROR(I520/F520),"",IF(I520/F520&gt;10000%,"",I520/F520))</f>
        <v>0.49942766582766118</v>
      </c>
    </row>
    <row r="521" spans="1:12" x14ac:dyDescent="0.2">
      <c r="A521" s="120" t="s">
        <v>1982</v>
      </c>
      <c r="B521" s="61" t="s">
        <v>1867</v>
      </c>
      <c r="C521" s="61" t="s">
        <v>945</v>
      </c>
      <c r="D521" s="61" t="s">
        <v>879</v>
      </c>
      <c r="E521" s="61" t="s">
        <v>238</v>
      </c>
      <c r="F521" s="121">
        <v>1.2627159399999999</v>
      </c>
      <c r="G521" s="121">
        <v>0.82697286999999997</v>
      </c>
      <c r="H521" s="76">
        <f>IF(ISERROR(F521/G521-1),"",IF((F521/G521-1)&gt;10000%,"",F521/G521-1))</f>
        <v>0.52691337987907616</v>
      </c>
      <c r="I521" s="121">
        <v>0.93543731000000008</v>
      </c>
      <c r="J521" s="121">
        <v>0.52661594999999994</v>
      </c>
      <c r="K521" s="76">
        <f>IF(ISERROR(I521/J521-1),"",IF((I521/J521-1)&gt;10000%,"",I521/J521-1))</f>
        <v>0.77631784605080822</v>
      </c>
      <c r="L521" s="76">
        <f>IF(ISERROR(I521/F521),"",IF(I521/F521&gt;10000%,"",I521/F521))</f>
        <v>0.74081373360979363</v>
      </c>
    </row>
    <row r="522" spans="1:12" x14ac:dyDescent="0.2">
      <c r="A522" s="120" t="s">
        <v>2258</v>
      </c>
      <c r="B522" s="61" t="s">
        <v>663</v>
      </c>
      <c r="C522" s="61" t="s">
        <v>941</v>
      </c>
      <c r="D522" s="61" t="s">
        <v>237</v>
      </c>
      <c r="E522" s="61" t="s">
        <v>238</v>
      </c>
      <c r="F522" s="121">
        <v>7.9270803760000002</v>
      </c>
      <c r="G522" s="121">
        <v>17.606725464</v>
      </c>
      <c r="H522" s="76">
        <f>IF(ISERROR(F522/G522-1),"",IF((F522/G522-1)&gt;10000%,"",F522/G522-1))</f>
        <v>-0.54976975177989296</v>
      </c>
      <c r="I522" s="121">
        <v>0.93173032</v>
      </c>
      <c r="J522" s="121">
        <v>23.822352579999997</v>
      </c>
      <c r="K522" s="76">
        <f>IF(ISERROR(I522/J522-1),"",IF((I522/J522-1)&gt;10000%,"",I522/J522-1))</f>
        <v>-0.96088840021693611</v>
      </c>
      <c r="L522" s="76">
        <f>IF(ISERROR(I522/F522),"",IF(I522/F522&gt;10000%,"",I522/F522))</f>
        <v>0.11753764006492269</v>
      </c>
    </row>
    <row r="523" spans="1:12" x14ac:dyDescent="0.2">
      <c r="A523" s="120" t="s">
        <v>2851</v>
      </c>
      <c r="B523" s="61" t="s">
        <v>696</v>
      </c>
      <c r="C523" s="61" t="s">
        <v>946</v>
      </c>
      <c r="D523" s="61" t="s">
        <v>236</v>
      </c>
      <c r="E523" s="61" t="s">
        <v>1089</v>
      </c>
      <c r="F523" s="121">
        <v>2.4921324199999999</v>
      </c>
      <c r="G523" s="121">
        <v>0.82531395600000002</v>
      </c>
      <c r="H523" s="76">
        <f>IF(ISERROR(F523/G523-1),"",IF((F523/G523-1)&gt;10000%,"",F523/G523-1))</f>
        <v>2.0196174460425578</v>
      </c>
      <c r="I523" s="121">
        <v>0.92811644999999998</v>
      </c>
      <c r="J523" s="121">
        <v>0.89422142000000004</v>
      </c>
      <c r="K523" s="76">
        <f>IF(ISERROR(I523/J523-1),"",IF((I523/J523-1)&gt;10000%,"",I523/J523-1))</f>
        <v>3.790451586364374E-2</v>
      </c>
      <c r="L523" s="76">
        <f>IF(ISERROR(I523/F523),"",IF(I523/F523&gt;10000%,"",I523/F523))</f>
        <v>0.3724185932302907</v>
      </c>
    </row>
    <row r="524" spans="1:12" x14ac:dyDescent="0.2">
      <c r="A524" s="120" t="s">
        <v>2395</v>
      </c>
      <c r="B524" s="61" t="s">
        <v>968</v>
      </c>
      <c r="C524" s="61" t="s">
        <v>945</v>
      </c>
      <c r="D524" s="61" t="s">
        <v>237</v>
      </c>
      <c r="E524" s="61" t="s">
        <v>238</v>
      </c>
      <c r="F524" s="121">
        <v>1.62349623</v>
      </c>
      <c r="G524" s="121">
        <v>1.161114942</v>
      </c>
      <c r="H524" s="76">
        <f>IF(ISERROR(F524/G524-1),"",IF((F524/G524-1)&gt;10000%,"",F524/G524-1))</f>
        <v>0.39822180498646964</v>
      </c>
      <c r="I524" s="121">
        <v>0.91367416000000001</v>
      </c>
      <c r="J524" s="121">
        <v>0.57333956000000008</v>
      </c>
      <c r="K524" s="76">
        <f>IF(ISERROR(I524/J524-1),"",IF((I524/J524-1)&gt;10000%,"",I524/J524-1))</f>
        <v>0.59360041368853023</v>
      </c>
      <c r="L524" s="76">
        <f>IF(ISERROR(I524/F524),"",IF(I524/F524&gt;10000%,"",I524/F524))</f>
        <v>0.56278181810129613</v>
      </c>
    </row>
    <row r="525" spans="1:12" x14ac:dyDescent="0.2">
      <c r="A525" s="120" t="s">
        <v>1813</v>
      </c>
      <c r="B525" s="61" t="s">
        <v>278</v>
      </c>
      <c r="C525" s="61" t="s">
        <v>704</v>
      </c>
      <c r="D525" s="61" t="s">
        <v>236</v>
      </c>
      <c r="E525" s="61" t="s">
        <v>1089</v>
      </c>
      <c r="F525" s="121">
        <v>0.13406836999999999</v>
      </c>
      <c r="G525" s="121">
        <v>0.44529255000000001</v>
      </c>
      <c r="H525" s="76">
        <f>IF(ISERROR(F525/G525-1),"",IF((F525/G525-1)&gt;10000%,"",F525/G525-1))</f>
        <v>-0.69892069831395109</v>
      </c>
      <c r="I525" s="121">
        <v>0.88272708500295505</v>
      </c>
      <c r="J525" s="121">
        <v>0.30101918</v>
      </c>
      <c r="K525" s="76">
        <f>IF(ISERROR(I525/J525-1),"",IF((I525/J525-1)&gt;10000%,"",I525/J525-1))</f>
        <v>1.9324612637738068</v>
      </c>
      <c r="L525" s="76">
        <f>IF(ISERROR(I525/F525),"",IF(I525/F525&gt;10000%,"",I525/F525))</f>
        <v>6.5841561660140648</v>
      </c>
    </row>
    <row r="526" spans="1:12" x14ac:dyDescent="0.2">
      <c r="A526" s="120" t="s">
        <v>2498</v>
      </c>
      <c r="B526" s="61" t="s">
        <v>1708</v>
      </c>
      <c r="C526" s="61" t="s">
        <v>704</v>
      </c>
      <c r="D526" s="61" t="s">
        <v>237</v>
      </c>
      <c r="E526" s="61" t="s">
        <v>238</v>
      </c>
      <c r="F526" s="121">
        <v>0.65936327699999997</v>
      </c>
      <c r="G526" s="121">
        <v>0.64098716500000008</v>
      </c>
      <c r="H526" s="76">
        <f>IF(ISERROR(F526/G526-1),"",IF((F526/G526-1)&gt;10000%,"",F526/G526-1))</f>
        <v>2.8668455475235444E-2</v>
      </c>
      <c r="I526" s="121">
        <v>0.87677684999999994</v>
      </c>
      <c r="J526" s="121">
        <v>2.72065665</v>
      </c>
      <c r="K526" s="76">
        <f>IF(ISERROR(I526/J526-1),"",IF((I526/J526-1)&gt;10000%,"",I526/J526-1))</f>
        <v>-0.67773336999360068</v>
      </c>
      <c r="L526" s="76">
        <f>IF(ISERROR(I526/F526),"",IF(I526/F526&gt;10000%,"",I526/F526))</f>
        <v>1.3297326080839651</v>
      </c>
    </row>
    <row r="527" spans="1:12" x14ac:dyDescent="0.2">
      <c r="A527" s="120" t="s">
        <v>1143</v>
      </c>
      <c r="B527" s="61" t="s">
        <v>1144</v>
      </c>
      <c r="C527" s="61" t="s">
        <v>525</v>
      </c>
      <c r="D527" s="61" t="s">
        <v>236</v>
      </c>
      <c r="E527" s="61" t="s">
        <v>1089</v>
      </c>
      <c r="F527" s="121">
        <v>1.82081311</v>
      </c>
      <c r="G527" s="121">
        <v>0.56176333999999994</v>
      </c>
      <c r="H527" s="76">
        <f>IF(ISERROR(F527/G527-1),"",IF((F527/G527-1)&gt;10000%,"",F527/G527-1))</f>
        <v>2.2412458776679878</v>
      </c>
      <c r="I527" s="121">
        <v>0.86843981000000003</v>
      </c>
      <c r="J527" s="121">
        <v>0.68473979000000007</v>
      </c>
      <c r="K527" s="76">
        <f>IF(ISERROR(I527/J527-1),"",IF((I527/J527-1)&gt;10000%,"",I527/J527-1))</f>
        <v>0.26827712173700302</v>
      </c>
      <c r="L527" s="76">
        <f>IF(ISERROR(I527/F527),"",IF(I527/F527&gt;10000%,"",I527/F527))</f>
        <v>0.47695164606981549</v>
      </c>
    </row>
    <row r="528" spans="1:12" x14ac:dyDescent="0.2">
      <c r="A528" s="120" t="s">
        <v>1971</v>
      </c>
      <c r="B528" s="61" t="s">
        <v>348</v>
      </c>
      <c r="C528" s="61" t="s">
        <v>945</v>
      </c>
      <c r="D528" s="61" t="s">
        <v>237</v>
      </c>
      <c r="E528" s="61" t="s">
        <v>1089</v>
      </c>
      <c r="F528" s="121">
        <v>1.1438845800000002</v>
      </c>
      <c r="G528" s="121">
        <v>2.12713448</v>
      </c>
      <c r="H528" s="76">
        <f>IF(ISERROR(F528/G528-1),"",IF((F528/G528-1)&gt;10000%,"",F528/G528-1))</f>
        <v>-0.46224153162145154</v>
      </c>
      <c r="I528" s="121">
        <v>0.85385068000000008</v>
      </c>
      <c r="J528" s="121">
        <v>0.93106578000000007</v>
      </c>
      <c r="K528" s="76">
        <f>IF(ISERROR(I528/J528-1),"",IF((I528/J528-1)&gt;10000%,"",I528/J528-1))</f>
        <v>-8.2931949233490232E-2</v>
      </c>
      <c r="L528" s="76">
        <f>IF(ISERROR(I528/F528),"",IF(I528/F528&gt;10000%,"",I528/F528))</f>
        <v>0.74644828239576411</v>
      </c>
    </row>
    <row r="529" spans="1:12" x14ac:dyDescent="0.2">
      <c r="A529" s="120" t="s">
        <v>2671</v>
      </c>
      <c r="B529" s="61" t="s">
        <v>1309</v>
      </c>
      <c r="C529" s="61" t="s">
        <v>940</v>
      </c>
      <c r="D529" s="61" t="s">
        <v>236</v>
      </c>
      <c r="E529" s="61" t="s">
        <v>238</v>
      </c>
      <c r="F529" s="121">
        <v>2.7642319400000002</v>
      </c>
      <c r="G529" s="121">
        <v>2.0150518480000001</v>
      </c>
      <c r="H529" s="76">
        <f>IF(ISERROR(F529/G529-1),"",IF((F529/G529-1)&gt;10000%,"",F529/G529-1))</f>
        <v>0.3717919679057311</v>
      </c>
      <c r="I529" s="121">
        <v>0.85224703000000002</v>
      </c>
      <c r="J529" s="121">
        <v>0</v>
      </c>
      <c r="K529" s="76" t="str">
        <f>IF(ISERROR(I529/J529-1),"",IF((I529/J529-1)&gt;10000%,"",I529/J529-1))</f>
        <v/>
      </c>
      <c r="L529" s="76">
        <f>IF(ISERROR(I529/F529),"",IF(I529/F529&gt;10000%,"",I529/F529))</f>
        <v>0.30831241679379479</v>
      </c>
    </row>
    <row r="530" spans="1:12" x14ac:dyDescent="0.2">
      <c r="A530" s="120" t="s">
        <v>2297</v>
      </c>
      <c r="B530" s="61" t="s">
        <v>585</v>
      </c>
      <c r="C530" s="61" t="s">
        <v>941</v>
      </c>
      <c r="D530" s="61" t="s">
        <v>236</v>
      </c>
      <c r="E530" s="61" t="s">
        <v>1089</v>
      </c>
      <c r="F530" s="121">
        <v>1.0287463880000001</v>
      </c>
      <c r="G530" s="121">
        <v>1.3012466010000001</v>
      </c>
      <c r="H530" s="76">
        <f>IF(ISERROR(F530/G530-1),"",IF((F530/G530-1)&gt;10000%,"",F530/G530-1))</f>
        <v>-0.20941473567776103</v>
      </c>
      <c r="I530" s="121">
        <v>0.84297825000000004</v>
      </c>
      <c r="J530" s="121">
        <v>4.6091707099999999</v>
      </c>
      <c r="K530" s="76">
        <f>IF(ISERROR(I530/J530-1),"",IF((I530/J530-1)&gt;10000%,"",I530/J530-1))</f>
        <v>-0.81710847719936153</v>
      </c>
      <c r="L530" s="76">
        <f>IF(ISERROR(I530/F530),"",IF(I530/F530&gt;10000%,"",I530/F530))</f>
        <v>0.81942280413625135</v>
      </c>
    </row>
    <row r="531" spans="1:12" x14ac:dyDescent="0.2">
      <c r="A531" s="120" t="s">
        <v>2724</v>
      </c>
      <c r="B531" s="120" t="s">
        <v>2718</v>
      </c>
      <c r="C531" s="61" t="s">
        <v>2091</v>
      </c>
      <c r="D531" s="61" t="s">
        <v>237</v>
      </c>
      <c r="E531" s="61" t="s">
        <v>1089</v>
      </c>
      <c r="F531" s="121">
        <v>1.5542151100000001</v>
      </c>
      <c r="G531" s="121">
        <v>3.5319999999999997E-4</v>
      </c>
      <c r="H531" s="76" t="str">
        <f>IF(ISERROR(F531/G531-1),"",IF((F531/G531-1)&gt;10000%,"",F531/G531-1))</f>
        <v/>
      </c>
      <c r="I531" s="121">
        <v>0.84281858999999992</v>
      </c>
      <c r="J531" s="121">
        <v>9.3498593048834007</v>
      </c>
      <c r="K531" s="76">
        <f>IF(ISERROR(I531/J531-1),"",IF((I531/J531-1)&gt;10000%,"",I531/J531-1))</f>
        <v>-0.90985761790449637</v>
      </c>
      <c r="L531" s="76">
        <f>IF(ISERROR(I531/F531),"",IF(I531/F531&gt;10000%,"",I531/F531))</f>
        <v>0.54227924087033219</v>
      </c>
    </row>
    <row r="532" spans="1:12" x14ac:dyDescent="0.2">
      <c r="A532" s="120" t="s">
        <v>2830</v>
      </c>
      <c r="B532" s="61" t="s">
        <v>269</v>
      </c>
      <c r="C532" s="61" t="s">
        <v>946</v>
      </c>
      <c r="D532" s="61" t="s">
        <v>236</v>
      </c>
      <c r="E532" s="61" t="s">
        <v>1089</v>
      </c>
      <c r="F532" s="121">
        <v>7.7644718600000004</v>
      </c>
      <c r="G532" s="121">
        <v>2.7225394190000003</v>
      </c>
      <c r="H532" s="76">
        <f>IF(ISERROR(F532/G532-1),"",IF((F532/G532-1)&gt;10000%,"",F532/G532-1))</f>
        <v>1.8519226593427698</v>
      </c>
      <c r="I532" s="121">
        <v>0.84208923000000002</v>
      </c>
      <c r="J532" s="121">
        <v>4.2796539999999998</v>
      </c>
      <c r="K532" s="76">
        <f>IF(ISERROR(I532/J532-1),"",IF((I532/J532-1)&gt;10000%,"",I532/J532-1))</f>
        <v>-0.80323427314451123</v>
      </c>
      <c r="L532" s="76">
        <f>IF(ISERROR(I532/F532),"",IF(I532/F532&gt;10000%,"",I532/F532))</f>
        <v>0.10845415440786979</v>
      </c>
    </row>
    <row r="533" spans="1:12" x14ac:dyDescent="0.2">
      <c r="A533" s="120" t="s">
        <v>2314</v>
      </c>
      <c r="B533" s="61" t="s">
        <v>463</v>
      </c>
      <c r="C533" s="61" t="s">
        <v>941</v>
      </c>
      <c r="D533" s="61" t="s">
        <v>236</v>
      </c>
      <c r="E533" s="61" t="s">
        <v>1089</v>
      </c>
      <c r="F533" s="121">
        <v>1.2795296620000001</v>
      </c>
      <c r="G533" s="121">
        <v>0.713427535</v>
      </c>
      <c r="H533" s="76">
        <f>IF(ISERROR(F533/G533-1),"",IF((F533/G533-1)&gt;10000%,"",F533/G533-1))</f>
        <v>0.7934963247528708</v>
      </c>
      <c r="I533" s="121">
        <v>0.84202940999999998</v>
      </c>
      <c r="J533" s="121">
        <v>2.1254123900000002</v>
      </c>
      <c r="K533" s="76">
        <f>IF(ISERROR(I533/J533-1),"",IF((I533/J533-1)&gt;10000%,"",I533/J533-1))</f>
        <v>-0.6038277493997295</v>
      </c>
      <c r="L533" s="76">
        <f>IF(ISERROR(I533/F533),"",IF(I533/F533&gt;10000%,"",I533/F533))</f>
        <v>0.65807728809025445</v>
      </c>
    </row>
    <row r="534" spans="1:12" x14ac:dyDescent="0.2">
      <c r="A534" s="120" t="s">
        <v>2532</v>
      </c>
      <c r="B534" s="61" t="s">
        <v>1437</v>
      </c>
      <c r="C534" s="61" t="s">
        <v>704</v>
      </c>
      <c r="D534" s="61" t="s">
        <v>236</v>
      </c>
      <c r="E534" s="61" t="s">
        <v>1089</v>
      </c>
      <c r="F534" s="121">
        <v>0.77977493000000009</v>
      </c>
      <c r="G534" s="121">
        <v>0.82226861600000001</v>
      </c>
      <c r="H534" s="76">
        <f>IF(ISERROR(F534/G534-1),"",IF((F534/G534-1)&gt;10000%,"",F534/G534-1))</f>
        <v>-5.1678594042314674E-2</v>
      </c>
      <c r="I534" s="121">
        <v>0.82984577000000004</v>
      </c>
      <c r="J534" s="121">
        <v>0.74458763000000006</v>
      </c>
      <c r="K534" s="76">
        <f>IF(ISERROR(I534/J534-1),"",IF((I534/J534-1)&gt;10000%,"",I534/J534-1))</f>
        <v>0.11450383617036453</v>
      </c>
      <c r="L534" s="76">
        <f>IF(ISERROR(I534/F534),"",IF(I534/F534&gt;10000%,"",I534/F534))</f>
        <v>1.0642119130452168</v>
      </c>
    </row>
    <row r="535" spans="1:12" x14ac:dyDescent="0.2">
      <c r="A535" s="120" t="s">
        <v>2177</v>
      </c>
      <c r="B535" s="61" t="s">
        <v>1097</v>
      </c>
      <c r="C535" s="61" t="s">
        <v>1039</v>
      </c>
      <c r="D535" s="61" t="s">
        <v>237</v>
      </c>
      <c r="E535" s="61" t="s">
        <v>238</v>
      </c>
      <c r="F535" s="121">
        <v>0.63986288000000002</v>
      </c>
      <c r="G535" s="121">
        <v>3.2450687299999998</v>
      </c>
      <c r="H535" s="76">
        <f>IF(ISERROR(F535/G535-1),"",IF((F535/G535-1)&gt;10000%,"",F535/G535-1))</f>
        <v>-0.80281992979544681</v>
      </c>
      <c r="I535" s="121">
        <v>0.82806356999999997</v>
      </c>
      <c r="J535" s="121">
        <v>0.35470908000000001</v>
      </c>
      <c r="K535" s="76">
        <f>IF(ISERROR(I535/J535-1),"",IF((I535/J535-1)&gt;10000%,"",I535/J535-1))</f>
        <v>1.3344865318925581</v>
      </c>
      <c r="L535" s="76">
        <f>IF(ISERROR(I535/F535),"",IF(I535/F535&gt;10000%,"",I535/F535))</f>
        <v>1.2941265947479246</v>
      </c>
    </row>
    <row r="536" spans="1:12" x14ac:dyDescent="0.2">
      <c r="A536" s="120" t="s">
        <v>2315</v>
      </c>
      <c r="B536" s="61" t="s">
        <v>464</v>
      </c>
      <c r="C536" s="61" t="s">
        <v>941</v>
      </c>
      <c r="D536" s="61" t="s">
        <v>236</v>
      </c>
      <c r="E536" s="61" t="s">
        <v>1089</v>
      </c>
      <c r="F536" s="121">
        <v>11.453560400000001</v>
      </c>
      <c r="G536" s="121">
        <v>0.10462761</v>
      </c>
      <c r="H536" s="76" t="str">
        <f>IF(ISERROR(F536/G536-1),"",IF((F536/G536-1)&gt;10000%,"",F536/G536-1))</f>
        <v/>
      </c>
      <c r="I536" s="121">
        <v>0.78565112000000004</v>
      </c>
      <c r="J536" s="121">
        <v>3.7850200000000001E-2</v>
      </c>
      <c r="K536" s="76">
        <f>IF(ISERROR(I536/J536-1),"",IF((I536/J536-1)&gt;10000%,"",I536/J536-1))</f>
        <v>19.756855181742765</v>
      </c>
      <c r="L536" s="76">
        <f>IF(ISERROR(I536/F536),"",IF(I536/F536&gt;10000%,"",I536/F536))</f>
        <v>6.8594488749542021E-2</v>
      </c>
    </row>
    <row r="537" spans="1:12" x14ac:dyDescent="0.2">
      <c r="A537" s="120" t="s">
        <v>2763</v>
      </c>
      <c r="B537" s="61" t="s">
        <v>197</v>
      </c>
      <c r="C537" s="61" t="s">
        <v>945</v>
      </c>
      <c r="D537" s="61" t="s">
        <v>237</v>
      </c>
      <c r="E537" s="61" t="s">
        <v>1089</v>
      </c>
      <c r="F537" s="121">
        <v>1.2774633200000001</v>
      </c>
      <c r="G537" s="121">
        <v>0.62032678000000008</v>
      </c>
      <c r="H537" s="76">
        <f>IF(ISERROR(F537/G537-1),"",IF((F537/G537-1)&gt;10000%,"",F537/G537-1))</f>
        <v>1.0593393050030824</v>
      </c>
      <c r="I537" s="121">
        <v>0.77423933</v>
      </c>
      <c r="J537" s="121">
        <v>0.71619705</v>
      </c>
      <c r="K537" s="76">
        <f>IF(ISERROR(I537/J537-1),"",IF((I537/J537-1)&gt;10000%,"",I537/J537-1))</f>
        <v>8.104233325172161E-2</v>
      </c>
      <c r="L537" s="76">
        <f>IF(ISERROR(I537/F537),"",IF(I537/F537&gt;10000%,"",I537/F537))</f>
        <v>0.60607558579451026</v>
      </c>
    </row>
    <row r="538" spans="1:12" x14ac:dyDescent="0.2">
      <c r="A538" s="120" t="s">
        <v>2614</v>
      </c>
      <c r="B538" s="61" t="s">
        <v>344</v>
      </c>
      <c r="C538" s="61" t="s">
        <v>940</v>
      </c>
      <c r="D538" s="61" t="s">
        <v>236</v>
      </c>
      <c r="E538" s="61" t="s">
        <v>1089</v>
      </c>
      <c r="F538" s="121">
        <v>4.0670010300000001</v>
      </c>
      <c r="G538" s="121">
        <v>0.66132853000000003</v>
      </c>
      <c r="H538" s="76">
        <f>IF(ISERROR(F538/G538-1),"",IF((F538/G538-1)&gt;10000%,"",F538/G538-1))</f>
        <v>5.1497438043388204</v>
      </c>
      <c r="I538" s="121">
        <v>0.77058691000000001</v>
      </c>
      <c r="J538" s="121">
        <v>0.17880273999999999</v>
      </c>
      <c r="K538" s="76">
        <f>IF(ISERROR(I538/J538-1),"",IF((I538/J538-1)&gt;10000%,"",I538/J538-1))</f>
        <v>3.3097041465919377</v>
      </c>
      <c r="L538" s="76">
        <f>IF(ISERROR(I538/F538),"",IF(I538/F538&gt;10000%,"",I538/F538))</f>
        <v>0.18947300586250404</v>
      </c>
    </row>
    <row r="539" spans="1:12" x14ac:dyDescent="0.2">
      <c r="A539" s="120" t="s">
        <v>2101</v>
      </c>
      <c r="B539" s="61" t="s">
        <v>2102</v>
      </c>
      <c r="C539" s="61" t="s">
        <v>2091</v>
      </c>
      <c r="D539" s="61" t="s">
        <v>236</v>
      </c>
      <c r="E539" s="61" t="s">
        <v>238</v>
      </c>
      <c r="F539" s="121">
        <v>0.72064240000000002</v>
      </c>
      <c r="G539" s="121">
        <v>1.4030450400000001</v>
      </c>
      <c r="H539" s="76">
        <f>IF(ISERROR(F539/G539-1),"",IF((F539/G539-1)&gt;10000%,"",F539/G539-1))</f>
        <v>-0.48637258287873641</v>
      </c>
      <c r="I539" s="121">
        <v>0.7578068</v>
      </c>
      <c r="J539" s="121">
        <v>1.9083885600000001</v>
      </c>
      <c r="K539" s="76">
        <f>IF(ISERROR(I539/J539-1),"",IF((I539/J539-1)&gt;10000%,"",I539/J539-1))</f>
        <v>-0.60290749175314695</v>
      </c>
      <c r="L539" s="76">
        <f>IF(ISERROR(I539/F539),"",IF(I539/F539&gt;10000%,"",I539/F539))</f>
        <v>1.0515712092433085</v>
      </c>
    </row>
    <row r="540" spans="1:12" x14ac:dyDescent="0.2">
      <c r="A540" s="120" t="s">
        <v>1776</v>
      </c>
      <c r="B540" s="61" t="s">
        <v>1078</v>
      </c>
      <c r="C540" s="61" t="s">
        <v>704</v>
      </c>
      <c r="D540" s="61" t="s">
        <v>236</v>
      </c>
      <c r="E540" s="61" t="s">
        <v>1089</v>
      </c>
      <c r="F540" s="121">
        <v>2.2448581700000001</v>
      </c>
      <c r="G540" s="121">
        <v>0.17189017100000001</v>
      </c>
      <c r="H540" s="76">
        <f>IF(ISERROR(F540/G540-1),"",IF((F540/G540-1)&gt;10000%,"",F540/G540-1))</f>
        <v>12.059840227862709</v>
      </c>
      <c r="I540" s="121">
        <v>0.75517568000000002</v>
      </c>
      <c r="J540" s="121">
        <v>6.44331181</v>
      </c>
      <c r="K540" s="76">
        <f>IF(ISERROR(I540/J540-1),"",IF((I540/J540-1)&gt;10000%,"",I540/J540-1))</f>
        <v>-0.88279696803932883</v>
      </c>
      <c r="L540" s="76">
        <f>IF(ISERROR(I540/F540),"",IF(I540/F540&gt;10000%,"",I540/F540))</f>
        <v>0.33640240176064218</v>
      </c>
    </row>
    <row r="541" spans="1:12" x14ac:dyDescent="0.2">
      <c r="A541" s="120" t="s">
        <v>2662</v>
      </c>
      <c r="B541" s="61" t="s">
        <v>81</v>
      </c>
      <c r="C541" s="61" t="s">
        <v>940</v>
      </c>
      <c r="D541" s="61" t="s">
        <v>236</v>
      </c>
      <c r="E541" s="61" t="s">
        <v>1089</v>
      </c>
      <c r="F541" s="121">
        <v>1.54421969</v>
      </c>
      <c r="G541" s="121">
        <v>0.17807398000000002</v>
      </c>
      <c r="H541" s="76">
        <f>IF(ISERROR(F541/G541-1),"",IF((F541/G541-1)&gt;10000%,"",F541/G541-1))</f>
        <v>7.6717873661272691</v>
      </c>
      <c r="I541" s="121">
        <v>0.73689756000000006</v>
      </c>
      <c r="J541" s="121">
        <v>0</v>
      </c>
      <c r="K541" s="76" t="str">
        <f>IF(ISERROR(I541/J541-1),"",IF((I541/J541-1)&gt;10000%,"",I541/J541-1))</f>
        <v/>
      </c>
      <c r="L541" s="76">
        <f>IF(ISERROR(I541/F541),"",IF(I541/F541&gt;10000%,"",I541/F541))</f>
        <v>0.47719736043515937</v>
      </c>
    </row>
    <row r="542" spans="1:12" x14ac:dyDescent="0.2">
      <c r="A542" s="120" t="s">
        <v>1734</v>
      </c>
      <c r="B542" s="61" t="s">
        <v>886</v>
      </c>
      <c r="C542" s="61" t="s">
        <v>171</v>
      </c>
      <c r="D542" s="61" t="s">
        <v>879</v>
      </c>
      <c r="E542" s="61" t="s">
        <v>1089</v>
      </c>
      <c r="F542" s="121">
        <v>0.16098854000000001</v>
      </c>
      <c r="G542" s="121">
        <v>1.0655154199999999</v>
      </c>
      <c r="H542" s="76">
        <f>IF(ISERROR(F542/G542-1),"",IF((F542/G542-1)&gt;10000%,"",F542/G542-1))</f>
        <v>-0.84891017344451003</v>
      </c>
      <c r="I542" s="121">
        <v>0.71984990000000004</v>
      </c>
      <c r="J542" s="121">
        <v>0.37319950000000002</v>
      </c>
      <c r="K542" s="76">
        <f>IF(ISERROR(I542/J542-1),"",IF((I542/J542-1)&gt;10000%,"",I542/J542-1))</f>
        <v>0.92886083716618062</v>
      </c>
      <c r="L542" s="76">
        <f>IF(ISERROR(I542/F542),"",IF(I542/F542&gt;10000%,"",I542/F542))</f>
        <v>4.4714356686506997</v>
      </c>
    </row>
    <row r="543" spans="1:12" x14ac:dyDescent="0.2">
      <c r="A543" s="120" t="s">
        <v>2918</v>
      </c>
      <c r="B543" s="61" t="s">
        <v>1876</v>
      </c>
      <c r="C543" s="61" t="s">
        <v>946</v>
      </c>
      <c r="D543" s="61" t="s">
        <v>236</v>
      </c>
      <c r="E543" s="61" t="s">
        <v>1089</v>
      </c>
      <c r="F543" s="121">
        <v>1.0992200000000001E-2</v>
      </c>
      <c r="G543" s="121">
        <v>0.40494000000000002</v>
      </c>
      <c r="H543" s="76">
        <f>IF(ISERROR(F543/G543-1),"",IF((F543/G543-1)&gt;10000%,"",F543/G543-1))</f>
        <v>-0.97285474391267845</v>
      </c>
      <c r="I543" s="121">
        <v>0.71142819999999996</v>
      </c>
      <c r="J543" s="121">
        <v>0.3048978</v>
      </c>
      <c r="K543" s="76">
        <f>IF(ISERROR(I543/J543-1),"",IF((I543/J543-1)&gt;10000%,"",I543/J543-1))</f>
        <v>1.333333333333333</v>
      </c>
      <c r="L543" s="76">
        <f>IF(ISERROR(I543/F543),"",IF(I543/F543&gt;10000%,"",I543/F543))</f>
        <v>64.72118411237058</v>
      </c>
    </row>
    <row r="544" spans="1:12" x14ac:dyDescent="0.2">
      <c r="A544" s="120" t="s">
        <v>2013</v>
      </c>
      <c r="B544" s="61" t="s">
        <v>337</v>
      </c>
      <c r="C544" s="61" t="s">
        <v>945</v>
      </c>
      <c r="D544" s="61" t="s">
        <v>879</v>
      </c>
      <c r="E544" s="61" t="s">
        <v>1089</v>
      </c>
      <c r="F544" s="121">
        <v>0.81694553000000003</v>
      </c>
      <c r="G544" s="121">
        <v>0.97265944999999998</v>
      </c>
      <c r="H544" s="76">
        <f>IF(ISERROR(F544/G544-1),"",IF((F544/G544-1)&gt;10000%,"",F544/G544-1))</f>
        <v>-0.16009089306642721</v>
      </c>
      <c r="I544" s="121">
        <v>0.71040643999999997</v>
      </c>
      <c r="J544" s="121">
        <v>1.4195766999999999</v>
      </c>
      <c r="K544" s="76">
        <f>IF(ISERROR(I544/J544-1),"",IF((I544/J544-1)&gt;10000%,"",I544/J544-1))</f>
        <v>-0.49956459555866195</v>
      </c>
      <c r="L544" s="76">
        <f>IF(ISERROR(I544/F544),"",IF(I544/F544&gt;10000%,"",I544/F544))</f>
        <v>0.86958850243051078</v>
      </c>
    </row>
    <row r="545" spans="1:12" x14ac:dyDescent="0.2">
      <c r="A545" s="120" t="s">
        <v>1991</v>
      </c>
      <c r="B545" s="61" t="s">
        <v>1871</v>
      </c>
      <c r="C545" s="61" t="s">
        <v>945</v>
      </c>
      <c r="D545" s="61" t="s">
        <v>879</v>
      </c>
      <c r="E545" s="61" t="s">
        <v>1089</v>
      </c>
      <c r="F545" s="121">
        <v>1.24540655</v>
      </c>
      <c r="G545" s="121">
        <v>3.5922615000000002</v>
      </c>
      <c r="H545" s="76">
        <f>IF(ISERROR(F545/G545-1),"",IF((F545/G545-1)&gt;10000%,"",F545/G545-1))</f>
        <v>-0.65330849382763478</v>
      </c>
      <c r="I545" s="121">
        <v>0.70704097999999993</v>
      </c>
      <c r="J545" s="121">
        <v>4.6196983480777707</v>
      </c>
      <c r="K545" s="76">
        <f>IF(ISERROR(I545/J545-1),"",IF((I545/J545-1)&gt;10000%,"",I545/J545-1))</f>
        <v>-0.84695083385819003</v>
      </c>
      <c r="L545" s="76">
        <f>IF(ISERROR(I545/F545),"",IF(I545/F545&gt;10000%,"",I545/F545))</f>
        <v>0.5677190151280318</v>
      </c>
    </row>
    <row r="546" spans="1:12" x14ac:dyDescent="0.2">
      <c r="A546" s="120" t="s">
        <v>2858</v>
      </c>
      <c r="B546" s="61" t="s">
        <v>184</v>
      </c>
      <c r="C546" s="61" t="s">
        <v>946</v>
      </c>
      <c r="D546" s="61" t="s">
        <v>236</v>
      </c>
      <c r="E546" s="61" t="s">
        <v>1089</v>
      </c>
      <c r="F546" s="121">
        <v>2.0345729590000001</v>
      </c>
      <c r="G546" s="121">
        <v>1.49194374</v>
      </c>
      <c r="H546" s="76">
        <f>IF(ISERROR(F546/G546-1),"",IF((F546/G546-1)&gt;10000%,"",F546/G546-1))</f>
        <v>0.36370622058443036</v>
      </c>
      <c r="I546" s="121">
        <v>0.70653056999999997</v>
      </c>
      <c r="J546" s="121">
        <v>5.4330225399999996</v>
      </c>
      <c r="K546" s="76">
        <f>IF(ISERROR(I546/J546-1),"",IF((I546/J546-1)&gt;10000%,"",I546/J546-1))</f>
        <v>-0.86995626011152161</v>
      </c>
      <c r="L546" s="76">
        <f>IF(ISERROR(I546/F546),"",IF(I546/F546&gt;10000%,"",I546/F546))</f>
        <v>0.34726234164994618</v>
      </c>
    </row>
    <row r="547" spans="1:12" x14ac:dyDescent="0.2">
      <c r="A547" s="120" t="s">
        <v>1949</v>
      </c>
      <c r="B547" s="61" t="s">
        <v>991</v>
      </c>
      <c r="C547" s="61" t="s">
        <v>945</v>
      </c>
      <c r="D547" s="61" t="s">
        <v>237</v>
      </c>
      <c r="E547" s="61" t="s">
        <v>238</v>
      </c>
      <c r="F547" s="121">
        <v>0.91512530599999997</v>
      </c>
      <c r="G547" s="121">
        <v>1.2462507250000001</v>
      </c>
      <c r="H547" s="76">
        <f>IF(ISERROR(F547/G547-1),"",IF((F547/G547-1)&gt;10000%,"",F547/G547-1))</f>
        <v>-0.26569727291432477</v>
      </c>
      <c r="I547" s="121">
        <v>0.6694453199999999</v>
      </c>
      <c r="J547" s="121">
        <v>0.37897884000000004</v>
      </c>
      <c r="K547" s="76">
        <f>IF(ISERROR(I547/J547-1),"",IF((I547/J547-1)&gt;10000%,"",I547/J547-1))</f>
        <v>0.76644511339999832</v>
      </c>
      <c r="L547" s="76">
        <f>IF(ISERROR(I547/F547),"",IF(I547/F547&gt;10000%,"",I547/F547))</f>
        <v>0.73153404851859705</v>
      </c>
    </row>
    <row r="548" spans="1:12" x14ac:dyDescent="0.2">
      <c r="A548" s="120" t="s">
        <v>2555</v>
      </c>
      <c r="B548" s="61" t="s">
        <v>293</v>
      </c>
      <c r="C548" s="61" t="s">
        <v>303</v>
      </c>
      <c r="D548" s="61" t="s">
        <v>237</v>
      </c>
      <c r="E548" s="61" t="s">
        <v>238</v>
      </c>
      <c r="F548" s="121">
        <v>2.7353733199999999</v>
      </c>
      <c r="G548" s="121">
        <v>7.0311499999999999E-3</v>
      </c>
      <c r="H548" s="76" t="str">
        <f>IF(ISERROR(F548/G548-1),"",IF((F548/G548-1)&gt;10000%,"",F548/G548-1))</f>
        <v/>
      </c>
      <c r="I548" s="121">
        <v>0.64969858999999996</v>
      </c>
      <c r="J548" s="121">
        <v>0</v>
      </c>
      <c r="K548" s="76" t="str">
        <f>IF(ISERROR(I548/J548-1),"",IF((I548/J548-1)&gt;10000%,"",I548/J548-1))</f>
        <v/>
      </c>
      <c r="L548" s="76">
        <f>IF(ISERROR(I548/F548),"",IF(I548/F548&gt;10000%,"",I548/F548))</f>
        <v>0.23751733821838988</v>
      </c>
    </row>
    <row r="549" spans="1:12" x14ac:dyDescent="0.2">
      <c r="A549" s="120" t="s">
        <v>1824</v>
      </c>
      <c r="B549" s="61" t="s">
        <v>1306</v>
      </c>
      <c r="C549" s="61" t="s">
        <v>704</v>
      </c>
      <c r="D549" s="61" t="s">
        <v>236</v>
      </c>
      <c r="E549" s="61" t="s">
        <v>1089</v>
      </c>
      <c r="F549" s="121">
        <v>0.70855084900000009</v>
      </c>
      <c r="G549" s="121">
        <v>0.20006921</v>
      </c>
      <c r="H549" s="76">
        <f>IF(ISERROR(F549/G549-1),"",IF((F549/G549-1)&gt;10000%,"",F549/G549-1))</f>
        <v>2.5415286989937136</v>
      </c>
      <c r="I549" s="121">
        <v>0.6469278100000001</v>
      </c>
      <c r="J549" s="121">
        <v>0.23452536999999998</v>
      </c>
      <c r="K549" s="76">
        <f>IF(ISERROR(I549/J549-1),"",IF((I549/J549-1)&gt;10000%,"",I549/J549-1))</f>
        <v>1.7584555564287143</v>
      </c>
      <c r="L549" s="76">
        <f>IF(ISERROR(I549/F549),"",IF(I549/F549&gt;10000%,"",I549/F549))</f>
        <v>0.91302947546111823</v>
      </c>
    </row>
    <row r="550" spans="1:12" x14ac:dyDescent="0.2">
      <c r="A550" s="120" t="s">
        <v>2028</v>
      </c>
      <c r="B550" s="61" t="s">
        <v>15</v>
      </c>
      <c r="C550" s="61" t="s">
        <v>945</v>
      </c>
      <c r="D550" s="61" t="s">
        <v>879</v>
      </c>
      <c r="E550" s="61" t="s">
        <v>1089</v>
      </c>
      <c r="F550" s="121">
        <v>0.95905277</v>
      </c>
      <c r="G550" s="121">
        <v>0.55437035000000001</v>
      </c>
      <c r="H550" s="76">
        <f>IF(ISERROR(F550/G550-1),"",IF((F550/G550-1)&gt;10000%,"",F550/G550-1))</f>
        <v>0.72998568556200749</v>
      </c>
      <c r="I550" s="121">
        <v>0.63870204000000008</v>
      </c>
      <c r="J550" s="121">
        <v>0.89216017000000003</v>
      </c>
      <c r="K550" s="76">
        <f>IF(ISERROR(I550/J550-1),"",IF((I550/J550-1)&gt;10000%,"",I550/J550-1))</f>
        <v>-0.28409487278500667</v>
      </c>
      <c r="L550" s="76">
        <f>IF(ISERROR(I550/F550),"",IF(I550/F550&gt;10000%,"",I550/F550))</f>
        <v>0.66597173792637088</v>
      </c>
    </row>
    <row r="551" spans="1:12" x14ac:dyDescent="0.2">
      <c r="A551" s="120" t="s">
        <v>2262</v>
      </c>
      <c r="B551" s="61" t="s">
        <v>664</v>
      </c>
      <c r="C551" s="61" t="s">
        <v>941</v>
      </c>
      <c r="D551" s="61" t="s">
        <v>236</v>
      </c>
      <c r="E551" s="61" t="s">
        <v>1089</v>
      </c>
      <c r="F551" s="121">
        <v>2.3069497259999996</v>
      </c>
      <c r="G551" s="121">
        <v>1.7592544339999998</v>
      </c>
      <c r="H551" s="76">
        <f>IF(ISERROR(F551/G551-1),"",IF((F551/G551-1)&gt;10000%,"",F551/G551-1))</f>
        <v>0.31132238828849235</v>
      </c>
      <c r="I551" s="121">
        <v>0.63737239000000001</v>
      </c>
      <c r="J551" s="121">
        <v>0.23076849999999999</v>
      </c>
      <c r="K551" s="76">
        <f>IF(ISERROR(I551/J551-1),"",IF((I551/J551-1)&gt;10000%,"",I551/J551-1))</f>
        <v>1.7619557695266037</v>
      </c>
      <c r="L551" s="76">
        <f>IF(ISERROR(I551/F551),"",IF(I551/F551&gt;10000%,"",I551/F551))</f>
        <v>0.27628360636412069</v>
      </c>
    </row>
    <row r="552" spans="1:12" x14ac:dyDescent="0.2">
      <c r="A552" s="120" t="s">
        <v>2317</v>
      </c>
      <c r="B552" s="61" t="s">
        <v>492</v>
      </c>
      <c r="C552" s="61" t="s">
        <v>941</v>
      </c>
      <c r="D552" s="61" t="s">
        <v>236</v>
      </c>
      <c r="E552" s="61" t="s">
        <v>1089</v>
      </c>
      <c r="F552" s="121">
        <v>1.03981985</v>
      </c>
      <c r="G552" s="121">
        <v>5.6408271380000006</v>
      </c>
      <c r="H552" s="76">
        <f>IF(ISERROR(F552/G552-1),"",IF((F552/G552-1)&gt;10000%,"",F552/G552-1))</f>
        <v>-0.81566181260986559</v>
      </c>
      <c r="I552" s="121">
        <v>0.62100405000000003</v>
      </c>
      <c r="J552" s="121">
        <v>1.58772336</v>
      </c>
      <c r="K552" s="76">
        <f>IF(ISERROR(I552/J552-1),"",IF((I552/J552-1)&gt;10000%,"",I552/J552-1))</f>
        <v>-0.60887137794584056</v>
      </c>
      <c r="L552" s="76">
        <f>IF(ISERROR(I552/F552),"",IF(I552/F552&gt;10000%,"",I552/F552))</f>
        <v>0.59722273045662677</v>
      </c>
    </row>
    <row r="553" spans="1:12" x14ac:dyDescent="0.2">
      <c r="A553" s="120" t="s">
        <v>2324</v>
      </c>
      <c r="B553" s="61" t="s">
        <v>427</v>
      </c>
      <c r="C553" s="61" t="s">
        <v>941</v>
      </c>
      <c r="D553" s="61" t="s">
        <v>236</v>
      </c>
      <c r="E553" s="61" t="s">
        <v>1089</v>
      </c>
      <c r="F553" s="121">
        <v>0.43843001000000004</v>
      </c>
      <c r="G553" s="121">
        <v>1.681787433</v>
      </c>
      <c r="H553" s="76">
        <f>IF(ISERROR(F553/G553-1),"",IF((F553/G553-1)&gt;10000%,"",F553/G553-1))</f>
        <v>-0.73930711967687768</v>
      </c>
      <c r="I553" s="121">
        <v>0.59874303000000006</v>
      </c>
      <c r="J553" s="121">
        <v>0.53230044999999993</v>
      </c>
      <c r="K553" s="76">
        <f>IF(ISERROR(I553/J553-1),"",IF((I553/J553-1)&gt;10000%,"",I553/J553-1))</f>
        <v>0.12482157398138627</v>
      </c>
      <c r="L553" s="76">
        <f>IF(ISERROR(I553/F553),"",IF(I553/F553&gt;10000%,"",I553/F553))</f>
        <v>1.3656524789441307</v>
      </c>
    </row>
    <row r="554" spans="1:12" x14ac:dyDescent="0.2">
      <c r="A554" s="120" t="s">
        <v>2667</v>
      </c>
      <c r="B554" s="61" t="s">
        <v>1034</v>
      </c>
      <c r="C554" s="61" t="s">
        <v>940</v>
      </c>
      <c r="D554" s="61" t="s">
        <v>236</v>
      </c>
      <c r="E554" s="61" t="s">
        <v>1089</v>
      </c>
      <c r="F554" s="121">
        <v>0.77796653699999996</v>
      </c>
      <c r="G554" s="121">
        <v>0.78649422699999993</v>
      </c>
      <c r="H554" s="76">
        <f>IF(ISERROR(F554/G554-1),"",IF((F554/G554-1)&gt;10000%,"",F554/G554-1))</f>
        <v>-1.0842660641678159E-2</v>
      </c>
      <c r="I554" s="121">
        <v>0.5890071899999999</v>
      </c>
      <c r="J554" s="121">
        <v>0.21106567000000001</v>
      </c>
      <c r="K554" s="76">
        <f>IF(ISERROR(I554/J554-1),"",IF((I554/J554-1)&gt;10000%,"",I554/J554-1))</f>
        <v>1.7906347346775999</v>
      </c>
      <c r="L554" s="76">
        <f>IF(ISERROR(I554/F554),"",IF(I554/F554&gt;10000%,"",I554/F554))</f>
        <v>0.75711121492620181</v>
      </c>
    </row>
    <row r="555" spans="1:12" x14ac:dyDescent="0.2">
      <c r="A555" s="120" t="s">
        <v>2001</v>
      </c>
      <c r="B555" s="61" t="s">
        <v>10</v>
      </c>
      <c r="C555" s="61" t="s">
        <v>945</v>
      </c>
      <c r="D555" s="61" t="s">
        <v>879</v>
      </c>
      <c r="E555" s="61" t="s">
        <v>1089</v>
      </c>
      <c r="F555" s="121">
        <v>1.165088675</v>
      </c>
      <c r="G555" s="121">
        <v>13.638247662000001</v>
      </c>
      <c r="H555" s="76">
        <f>IF(ISERROR(F555/G555-1),"",IF((F555/G555-1)&gt;10000%,"",F555/G555-1))</f>
        <v>-0.91457196673101449</v>
      </c>
      <c r="I555" s="121">
        <v>0.58482924000000003</v>
      </c>
      <c r="J555" s="121">
        <v>88.62495097</v>
      </c>
      <c r="K555" s="76">
        <f>IF(ISERROR(I555/J555-1),"",IF((I555/J555-1)&gt;10000%,"",I555/J555-1))</f>
        <v>-0.99340107685703583</v>
      </c>
      <c r="L555" s="76">
        <f>IF(ISERROR(I555/F555),"",IF(I555/F555&gt;10000%,"",I555/F555))</f>
        <v>0.50196114042564188</v>
      </c>
    </row>
    <row r="556" spans="1:12" x14ac:dyDescent="0.2">
      <c r="A556" s="120" t="s">
        <v>1852</v>
      </c>
      <c r="B556" s="61" t="s">
        <v>1081</v>
      </c>
      <c r="C556" s="61" t="s">
        <v>704</v>
      </c>
      <c r="D556" s="61" t="s">
        <v>236</v>
      </c>
      <c r="E556" s="61" t="s">
        <v>1089</v>
      </c>
      <c r="F556" s="121">
        <v>0.50842746500000002</v>
      </c>
      <c r="G556" s="121">
        <v>0.33772266499999998</v>
      </c>
      <c r="H556" s="76">
        <f>IF(ISERROR(F556/G556-1),"",IF((F556/G556-1)&gt;10000%,"",F556/G556-1))</f>
        <v>0.50545852467438057</v>
      </c>
      <c r="I556" s="121">
        <v>0.58372877000000001</v>
      </c>
      <c r="J556" s="121">
        <v>0.31028006000000002</v>
      </c>
      <c r="K556" s="76">
        <f>IF(ISERROR(I556/J556-1),"",IF((I556/J556-1)&gt;10000%,"",I556/J556-1))</f>
        <v>0.88129643264862056</v>
      </c>
      <c r="L556" s="76">
        <f>IF(ISERROR(I556/F556),"",IF(I556/F556&gt;10000%,"",I556/F556))</f>
        <v>1.1481062888685607</v>
      </c>
    </row>
    <row r="557" spans="1:12" x14ac:dyDescent="0.2">
      <c r="A557" s="120" t="s">
        <v>1831</v>
      </c>
      <c r="B557" s="61" t="s">
        <v>301</v>
      </c>
      <c r="C557" s="61" t="s">
        <v>704</v>
      </c>
      <c r="D557" s="61" t="s">
        <v>236</v>
      </c>
      <c r="E557" s="61" t="s">
        <v>1089</v>
      </c>
      <c r="F557" s="121">
        <v>0.46650273999999997</v>
      </c>
      <c r="G557" s="121">
        <v>0.32523974</v>
      </c>
      <c r="H557" s="76">
        <f>IF(ISERROR(F557/G557-1),"",IF((F557/G557-1)&gt;10000%,"",F557/G557-1))</f>
        <v>0.43433499239668549</v>
      </c>
      <c r="I557" s="121">
        <v>0.57329841000000004</v>
      </c>
      <c r="J557" s="121">
        <v>0.37948478000000002</v>
      </c>
      <c r="K557" s="76">
        <f>IF(ISERROR(I557/J557-1),"",IF((I557/J557-1)&gt;10000%,"",I557/J557-1))</f>
        <v>0.51072833540254248</v>
      </c>
      <c r="L557" s="76">
        <f>IF(ISERROR(I557/F557),"",IF(I557/F557&gt;10000%,"",I557/F557))</f>
        <v>1.2289282802497581</v>
      </c>
    </row>
    <row r="558" spans="1:12" x14ac:dyDescent="0.2">
      <c r="A558" s="120" t="s">
        <v>1983</v>
      </c>
      <c r="B558" s="61" t="s">
        <v>554</v>
      </c>
      <c r="C558" s="61" t="s">
        <v>945</v>
      </c>
      <c r="D558" s="61" t="s">
        <v>237</v>
      </c>
      <c r="E558" s="61" t="s">
        <v>238</v>
      </c>
      <c r="F558" s="121">
        <v>2.322375804</v>
      </c>
      <c r="G558" s="121">
        <v>2.124974184</v>
      </c>
      <c r="H558" s="76">
        <f>IF(ISERROR(F558/G558-1),"",IF((F558/G558-1)&gt;10000%,"",F558/G558-1))</f>
        <v>9.289600856628577E-2</v>
      </c>
      <c r="I558" s="121">
        <v>0.57138681999999996</v>
      </c>
      <c r="J558" s="121">
        <v>1.39088747</v>
      </c>
      <c r="K558" s="76">
        <f>IF(ISERROR(I558/J558-1),"",IF((I558/J558-1)&gt;10000%,"",I558/J558-1))</f>
        <v>-0.58919263252835252</v>
      </c>
      <c r="L558" s="76">
        <f>IF(ISERROR(I558/F558),"",IF(I558/F558&gt;10000%,"",I558/F558))</f>
        <v>0.2460354689434234</v>
      </c>
    </row>
    <row r="559" spans="1:12" x14ac:dyDescent="0.2">
      <c r="A559" s="120" t="s">
        <v>1812</v>
      </c>
      <c r="B559" s="61" t="s">
        <v>277</v>
      </c>
      <c r="C559" s="61" t="s">
        <v>704</v>
      </c>
      <c r="D559" s="61" t="s">
        <v>236</v>
      </c>
      <c r="E559" s="61" t="s">
        <v>1089</v>
      </c>
      <c r="F559" s="121">
        <v>0.94560372999999998</v>
      </c>
      <c r="G559" s="121">
        <v>0.54498141</v>
      </c>
      <c r="H559" s="76">
        <f>IF(ISERROR(F559/G559-1),"",IF((F559/G559-1)&gt;10000%,"",F559/G559-1))</f>
        <v>0.73511190042243824</v>
      </c>
      <c r="I559" s="121">
        <v>0.56994175000000002</v>
      </c>
      <c r="J559" s="121">
        <v>0.17347325</v>
      </c>
      <c r="K559" s="76">
        <f>IF(ISERROR(I559/J559-1),"",IF((I559/J559-1)&gt;10000%,"",I559/J559-1))</f>
        <v>2.2854734087244002</v>
      </c>
      <c r="L559" s="76">
        <f>IF(ISERROR(I559/F559),"",IF(I559/F559&gt;10000%,"",I559/F559))</f>
        <v>0.6027278995610561</v>
      </c>
    </row>
    <row r="560" spans="1:12" x14ac:dyDescent="0.2">
      <c r="A560" s="120" t="s">
        <v>1924</v>
      </c>
      <c r="B560" s="61" t="s">
        <v>1868</v>
      </c>
      <c r="C560" s="61" t="s">
        <v>945</v>
      </c>
      <c r="D560" s="61" t="s">
        <v>879</v>
      </c>
      <c r="E560" s="61" t="s">
        <v>1089</v>
      </c>
      <c r="F560" s="121">
        <v>0.36568714000000002</v>
      </c>
      <c r="G560" s="121">
        <v>4.1270455300000002</v>
      </c>
      <c r="H560" s="76">
        <f>IF(ISERROR(F560/G560-1),"",IF((F560/G560-1)&gt;10000%,"",F560/G560-1))</f>
        <v>-0.91139251133970411</v>
      </c>
      <c r="I560" s="121">
        <v>0.56785417000000005</v>
      </c>
      <c r="J560" s="121">
        <v>2.4614746800000002</v>
      </c>
      <c r="K560" s="76">
        <f>IF(ISERROR(I560/J560-1),"",IF((I560/J560-1)&gt;10000%,"",I560/J560-1))</f>
        <v>-0.76930326579674591</v>
      </c>
      <c r="L560" s="76">
        <f>IF(ISERROR(I560/F560),"",IF(I560/F560&gt;10000%,"",I560/F560))</f>
        <v>1.5528415081810096</v>
      </c>
    </row>
    <row r="561" spans="1:12" x14ac:dyDescent="0.2">
      <c r="A561" s="120" t="s">
        <v>2516</v>
      </c>
      <c r="B561" s="61" t="s">
        <v>1434</v>
      </c>
      <c r="C561" s="61" t="s">
        <v>704</v>
      </c>
      <c r="D561" s="61" t="s">
        <v>236</v>
      </c>
      <c r="E561" s="61" t="s">
        <v>1089</v>
      </c>
      <c r="F561" s="121">
        <v>0.63955616500000001</v>
      </c>
      <c r="G561" s="121">
        <v>0.62804868500000011</v>
      </c>
      <c r="H561" s="76">
        <f>IF(ISERROR(F561/G561-1),"",IF((F561/G561-1)&gt;10000%,"",F561/G561-1))</f>
        <v>1.8322592300308527E-2</v>
      </c>
      <c r="I561" s="121">
        <v>0.56710743999999991</v>
      </c>
      <c r="J561" s="121">
        <v>0.44690114000000003</v>
      </c>
      <c r="K561" s="76">
        <f>IF(ISERROR(I561/J561-1),"",IF((I561/J561-1)&gt;10000%,"",I561/J561-1))</f>
        <v>0.26897738502076729</v>
      </c>
      <c r="L561" s="76">
        <f>IF(ISERROR(I561/F561),"",IF(I561/F561&gt;10000%,"",I561/F561))</f>
        <v>0.88672030860651607</v>
      </c>
    </row>
    <row r="562" spans="1:12" x14ac:dyDescent="0.2">
      <c r="A562" s="120" t="s">
        <v>1837</v>
      </c>
      <c r="B562" s="61" t="s">
        <v>1691</v>
      </c>
      <c r="C562" s="61" t="s">
        <v>704</v>
      </c>
      <c r="D562" s="61" t="s">
        <v>236</v>
      </c>
      <c r="E562" s="61" t="s">
        <v>1089</v>
      </c>
      <c r="F562" s="121">
        <v>0.74672613300000001</v>
      </c>
      <c r="G562" s="121">
        <v>1.9155542990000001</v>
      </c>
      <c r="H562" s="76">
        <f>IF(ISERROR(F562/G562-1),"",IF((F562/G562-1)&gt;10000%,"",F562/G562-1))</f>
        <v>-0.6101775170822239</v>
      </c>
      <c r="I562" s="121">
        <v>0.56636882999999993</v>
      </c>
      <c r="J562" s="121">
        <v>0.41040520000000003</v>
      </c>
      <c r="K562" s="76">
        <f>IF(ISERROR(I562/J562-1),"",IF((I562/J562-1)&gt;10000%,"",I562/J562-1))</f>
        <v>0.38002352309376164</v>
      </c>
      <c r="L562" s="76">
        <f>IF(ISERROR(I562/F562),"",IF(I562/F562&gt;10000%,"",I562/F562))</f>
        <v>0.75846927671406394</v>
      </c>
    </row>
    <row r="563" spans="1:12" x14ac:dyDescent="0.2">
      <c r="A563" s="120" t="s">
        <v>2316</v>
      </c>
      <c r="B563" s="61" t="s">
        <v>491</v>
      </c>
      <c r="C563" s="61" t="s">
        <v>941</v>
      </c>
      <c r="D563" s="61" t="s">
        <v>236</v>
      </c>
      <c r="E563" s="61" t="s">
        <v>1089</v>
      </c>
      <c r="F563" s="121">
        <v>1.9197867669999999</v>
      </c>
      <c r="G563" s="121">
        <v>3.0509277699999999</v>
      </c>
      <c r="H563" s="76">
        <f>IF(ISERROR(F563/G563-1),"",IF((F563/G563-1)&gt;10000%,"",F563/G563-1))</f>
        <v>-0.37075312438484898</v>
      </c>
      <c r="I563" s="121">
        <v>0.55740135000000002</v>
      </c>
      <c r="J563" s="121">
        <v>0.37813782000000001</v>
      </c>
      <c r="K563" s="76">
        <f>IF(ISERROR(I563/J563-1),"",IF((I563/J563-1)&gt;10000%,"",I563/J563-1))</f>
        <v>0.47406929568695344</v>
      </c>
      <c r="L563" s="76">
        <f>IF(ISERROR(I563/F563),"",IF(I563/F563&gt;10000%,"",I563/F563))</f>
        <v>0.29034544855782934</v>
      </c>
    </row>
    <row r="564" spans="1:12" x14ac:dyDescent="0.2">
      <c r="A564" s="120" t="s">
        <v>2064</v>
      </c>
      <c r="B564" s="61" t="s">
        <v>660</v>
      </c>
      <c r="C564" s="61" t="s">
        <v>2052</v>
      </c>
      <c r="D564" s="61" t="s">
        <v>236</v>
      </c>
      <c r="E564" s="61" t="s">
        <v>1089</v>
      </c>
      <c r="F564" s="121">
        <v>1.7137344720000001</v>
      </c>
      <c r="G564" s="121">
        <v>6.7416883329999999</v>
      </c>
      <c r="H564" s="76">
        <f>IF(ISERROR(F564/G564-1),"",IF((F564/G564-1)&gt;10000%,"",F564/G564-1))</f>
        <v>-0.74580040082668708</v>
      </c>
      <c r="I564" s="121">
        <v>0.55473955000000008</v>
      </c>
      <c r="J564" s="121">
        <v>4.3522249999999998E-2</v>
      </c>
      <c r="K564" s="76">
        <f>IF(ISERROR(I564/J564-1),"",IF((I564/J564-1)&gt;10000%,"",I564/J564-1))</f>
        <v>11.746113769393817</v>
      </c>
      <c r="L564" s="76">
        <f>IF(ISERROR(I564/F564),"",IF(I564/F564&gt;10000%,"",I564/F564))</f>
        <v>0.32370215985245121</v>
      </c>
    </row>
    <row r="565" spans="1:12" x14ac:dyDescent="0.2">
      <c r="A565" s="120" t="s">
        <v>2247</v>
      </c>
      <c r="B565" s="61" t="s">
        <v>280</v>
      </c>
      <c r="C565" s="61" t="s">
        <v>941</v>
      </c>
      <c r="D565" s="61" t="s">
        <v>236</v>
      </c>
      <c r="E565" s="61" t="s">
        <v>1089</v>
      </c>
      <c r="F565" s="121">
        <v>0.23733855200000001</v>
      </c>
      <c r="G565" s="121">
        <v>0.209954326</v>
      </c>
      <c r="H565" s="76">
        <f>IF(ISERROR(F565/G565-1),"",IF((F565/G565-1)&gt;10000%,"",F565/G565-1))</f>
        <v>0.13042944397344791</v>
      </c>
      <c r="I565" s="121">
        <v>0.55275664000000002</v>
      </c>
      <c r="J565" s="121">
        <v>0.49239267999999997</v>
      </c>
      <c r="K565" s="76">
        <f>IF(ISERROR(I565/J565-1),"",IF((I565/J565-1)&gt;10000%,"",I565/J565-1))</f>
        <v>0.12259313034466723</v>
      </c>
      <c r="L565" s="76">
        <f>IF(ISERROR(I565/F565),"",IF(I565/F565&gt;10000%,"",I565/F565))</f>
        <v>2.328979575134511</v>
      </c>
    </row>
    <row r="566" spans="1:12" x14ac:dyDescent="0.2">
      <c r="A566" s="120" t="s">
        <v>2464</v>
      </c>
      <c r="B566" s="61" t="s">
        <v>43</v>
      </c>
      <c r="C566" s="61" t="s">
        <v>944</v>
      </c>
      <c r="D566" s="61" t="s">
        <v>236</v>
      </c>
      <c r="E566" s="61" t="s">
        <v>1089</v>
      </c>
      <c r="F566" s="121">
        <v>0.71458849000000002</v>
      </c>
      <c r="G566" s="121">
        <v>0.67126406999999999</v>
      </c>
      <c r="H566" s="76">
        <f>IF(ISERROR(F566/G566-1),"",IF((F566/G566-1)&gt;10000%,"",F566/G566-1))</f>
        <v>6.4541544730675193E-2</v>
      </c>
      <c r="I566" s="121">
        <v>0.54952551999999999</v>
      </c>
      <c r="J566" s="121">
        <v>0.80352157999999996</v>
      </c>
      <c r="K566" s="76">
        <f>IF(ISERROR(I566/J566-1),"",IF((I566/J566-1)&gt;10000%,"",I566/J566-1))</f>
        <v>-0.31610359487793716</v>
      </c>
      <c r="L566" s="76">
        <f>IF(ISERROR(I566/F566),"",IF(I566/F566&gt;10000%,"",I566/F566))</f>
        <v>0.769009755530767</v>
      </c>
    </row>
    <row r="567" spans="1:12" x14ac:dyDescent="0.2">
      <c r="A567" s="120" t="s">
        <v>2674</v>
      </c>
      <c r="B567" s="61" t="s">
        <v>1654</v>
      </c>
      <c r="C567" s="61" t="s">
        <v>940</v>
      </c>
      <c r="D567" s="61" t="s">
        <v>236</v>
      </c>
      <c r="E567" s="61" t="s">
        <v>238</v>
      </c>
      <c r="F567" s="121">
        <v>1.01698168</v>
      </c>
      <c r="G567" s="121">
        <v>0.22049764999999999</v>
      </c>
      <c r="H567" s="76">
        <f>IF(ISERROR(F567/G567-1),"",IF((F567/G567-1)&gt;10000%,"",F567/G567-1))</f>
        <v>3.6122109691418478</v>
      </c>
      <c r="I567" s="121">
        <v>0.54050337000000004</v>
      </c>
      <c r="J567" s="121">
        <v>3.1508509999999997E-2</v>
      </c>
      <c r="K567" s="76">
        <f>IF(ISERROR(I567/J567-1),"",IF((I567/J567-1)&gt;10000%,"",I567/J567-1))</f>
        <v>16.154202785215805</v>
      </c>
      <c r="L567" s="76">
        <f>IF(ISERROR(I567/F567),"",IF(I567/F567&gt;10000%,"",I567/F567))</f>
        <v>0.5314779809996184</v>
      </c>
    </row>
    <row r="568" spans="1:12" x14ac:dyDescent="0.2">
      <c r="A568" s="120" t="s">
        <v>2514</v>
      </c>
      <c r="B568" s="61" t="s">
        <v>432</v>
      </c>
      <c r="C568" s="61" t="s">
        <v>704</v>
      </c>
      <c r="D568" s="61" t="s">
        <v>236</v>
      </c>
      <c r="E568" s="61" t="s">
        <v>1089</v>
      </c>
      <c r="F568" s="121">
        <v>0.56123636300000002</v>
      </c>
      <c r="G568" s="121">
        <v>0.22688482000000001</v>
      </c>
      <c r="H568" s="76">
        <f>IF(ISERROR(F568/G568-1),"",IF((F568/G568-1)&gt;10000%,"",F568/G568-1))</f>
        <v>1.4736620237528451</v>
      </c>
      <c r="I568" s="121">
        <v>0.53791285999999994</v>
      </c>
      <c r="J568" s="121">
        <v>1.5294170200000001</v>
      </c>
      <c r="K568" s="76">
        <f>IF(ISERROR(I568/J568-1),"",IF((I568/J568-1)&gt;10000%,"",I568/J568-1))</f>
        <v>-0.64828895391787911</v>
      </c>
      <c r="L568" s="76">
        <f>IF(ISERROR(I568/F568),"",IF(I568/F568&gt;10000%,"",I568/F568))</f>
        <v>0.95844263747393699</v>
      </c>
    </row>
    <row r="569" spans="1:12" x14ac:dyDescent="0.2">
      <c r="A569" s="120" t="s">
        <v>1772</v>
      </c>
      <c r="B569" s="61" t="s">
        <v>1074</v>
      </c>
      <c r="C569" s="61" t="s">
        <v>704</v>
      </c>
      <c r="D569" s="61" t="s">
        <v>236</v>
      </c>
      <c r="E569" s="61" t="s">
        <v>1089</v>
      </c>
      <c r="F569" s="121">
        <v>0.82173887199999995</v>
      </c>
      <c r="G569" s="121">
        <v>3.2457322200000003</v>
      </c>
      <c r="H569" s="76">
        <f>IF(ISERROR(F569/G569-1),"",IF((F569/G569-1)&gt;10000%,"",F569/G569-1))</f>
        <v>-0.74682480984213795</v>
      </c>
      <c r="I569" s="121">
        <v>0.52624632999999998</v>
      </c>
      <c r="J569" s="121">
        <v>1.8409518200000001</v>
      </c>
      <c r="K569" s="76">
        <f>IF(ISERROR(I569/J569-1),"",IF((I569/J569-1)&gt;10000%,"",I569/J569-1))</f>
        <v>-0.7141444310041748</v>
      </c>
      <c r="L569" s="76">
        <f>IF(ISERROR(I569/F569),"",IF(I569/F569&gt;10000%,"",I569/F569))</f>
        <v>0.64040578817841298</v>
      </c>
    </row>
    <row r="570" spans="1:12" x14ac:dyDescent="0.2">
      <c r="A570" s="120" t="s">
        <v>1764</v>
      </c>
      <c r="B570" s="61" t="s">
        <v>955</v>
      </c>
      <c r="C570" s="61" t="s">
        <v>704</v>
      </c>
      <c r="D570" s="61" t="s">
        <v>236</v>
      </c>
      <c r="E570" s="61" t="s">
        <v>1089</v>
      </c>
      <c r="F570" s="121">
        <v>0.94408193500000004</v>
      </c>
      <c r="G570" s="121">
        <v>0.75013410000000003</v>
      </c>
      <c r="H570" s="76">
        <f>IF(ISERROR(F570/G570-1),"",IF((F570/G570-1)&gt;10000%,"",F570/G570-1))</f>
        <v>0.25855088443519625</v>
      </c>
      <c r="I570" s="121">
        <v>0.51784278000000006</v>
      </c>
      <c r="J570" s="121">
        <v>3.2650937799999999</v>
      </c>
      <c r="K570" s="76">
        <f>IF(ISERROR(I570/J570-1),"",IF((I570/J570-1)&gt;10000%,"",I570/J570-1))</f>
        <v>-0.84140033490860411</v>
      </c>
      <c r="L570" s="76">
        <f>IF(ISERROR(I570/F570),"",IF(I570/F570&gt;10000%,"",I570/F570))</f>
        <v>0.548514658317236</v>
      </c>
    </row>
    <row r="571" spans="1:12" x14ac:dyDescent="0.2">
      <c r="A571" s="120" t="s">
        <v>2365</v>
      </c>
      <c r="B571" s="61" t="s">
        <v>989</v>
      </c>
      <c r="C571" s="61" t="s">
        <v>945</v>
      </c>
      <c r="D571" s="61" t="s">
        <v>237</v>
      </c>
      <c r="E571" s="61" t="s">
        <v>238</v>
      </c>
      <c r="F571" s="121">
        <v>1.61460227</v>
      </c>
      <c r="G571" s="121">
        <v>2.4470960600000002</v>
      </c>
      <c r="H571" s="76">
        <f>IF(ISERROR(F571/G571-1),"",IF((F571/G571-1)&gt;10000%,"",F571/G571-1))</f>
        <v>-0.34019661246972055</v>
      </c>
      <c r="I571" s="121">
        <v>0.51621154999999996</v>
      </c>
      <c r="J571" s="121">
        <v>4.5856742599999993</v>
      </c>
      <c r="K571" s="76">
        <f>IF(ISERROR(I571/J571-1),"",IF((I571/J571-1)&gt;10000%,"",I571/J571-1))</f>
        <v>-0.88742952056084334</v>
      </c>
      <c r="L571" s="76">
        <f>IF(ISERROR(I571/F571),"",IF(I571/F571&gt;10000%,"",I571/F571))</f>
        <v>0.31971437151515958</v>
      </c>
    </row>
    <row r="572" spans="1:12" x14ac:dyDescent="0.2">
      <c r="A572" s="120" t="s">
        <v>2276</v>
      </c>
      <c r="B572" s="61" t="s">
        <v>416</v>
      </c>
      <c r="C572" s="61" t="s">
        <v>941</v>
      </c>
      <c r="D572" s="61" t="s">
        <v>236</v>
      </c>
      <c r="E572" s="61" t="s">
        <v>1089</v>
      </c>
      <c r="F572" s="121">
        <v>2.081606732</v>
      </c>
      <c r="G572" s="121">
        <v>0.95845974499999997</v>
      </c>
      <c r="H572" s="76">
        <f>IF(ISERROR(F572/G572-1),"",IF((F572/G572-1)&gt;10000%,"",F572/G572-1))</f>
        <v>1.1718248918216174</v>
      </c>
      <c r="I572" s="121">
        <v>0.51508440999999994</v>
      </c>
      <c r="J572" s="121">
        <v>8.3095215299999996</v>
      </c>
      <c r="K572" s="76">
        <f>IF(ISERROR(I572/J572-1),"",IF((I572/J572-1)&gt;10000%,"",I572/J572-1))</f>
        <v>-0.93801274740785223</v>
      </c>
      <c r="L572" s="76">
        <f>IF(ISERROR(I572/F572),"",IF(I572/F572&gt;10000%,"",I572/F572))</f>
        <v>0.24744559194671165</v>
      </c>
    </row>
    <row r="573" spans="1:12" x14ac:dyDescent="0.2">
      <c r="A573" s="120" t="s">
        <v>1974</v>
      </c>
      <c r="B573" s="61" t="s">
        <v>994</v>
      </c>
      <c r="C573" s="61" t="s">
        <v>945</v>
      </c>
      <c r="D573" s="61" t="s">
        <v>237</v>
      </c>
      <c r="E573" s="61" t="s">
        <v>238</v>
      </c>
      <c r="F573" s="121">
        <v>0.67208930500000008</v>
      </c>
      <c r="G573" s="121">
        <v>1.6240460299999999</v>
      </c>
      <c r="H573" s="76">
        <f>IF(ISERROR(F573/G573-1),"",IF((F573/G573-1)&gt;10000%,"",F573/G573-1))</f>
        <v>-0.58616363539893013</v>
      </c>
      <c r="I573" s="121">
        <v>0.51175315999999993</v>
      </c>
      <c r="J573" s="121">
        <v>0.28839473999999998</v>
      </c>
      <c r="K573" s="76">
        <f>IF(ISERROR(I573/J573-1),"",IF((I573/J573-1)&gt;10000%,"",I573/J573-1))</f>
        <v>0.77448853609465962</v>
      </c>
      <c r="L573" s="76">
        <f>IF(ISERROR(I573/F573),"",IF(I573/F573&gt;10000%,"",I573/F573))</f>
        <v>0.76143624990431868</v>
      </c>
    </row>
    <row r="574" spans="1:12" x14ac:dyDescent="0.2">
      <c r="A574" s="120" t="s">
        <v>1944</v>
      </c>
      <c r="B574" s="61" t="s">
        <v>1680</v>
      </c>
      <c r="C574" s="61" t="s">
        <v>945</v>
      </c>
      <c r="D574" s="61" t="s">
        <v>879</v>
      </c>
      <c r="E574" s="61" t="s">
        <v>238</v>
      </c>
      <c r="F574" s="121">
        <v>1.44770764</v>
      </c>
      <c r="G574" s="121">
        <v>0.95070509999999997</v>
      </c>
      <c r="H574" s="76">
        <f>IF(ISERROR(F574/G574-1),"",IF((F574/G574-1)&gt;10000%,"",F574/G574-1))</f>
        <v>0.52277256112331782</v>
      </c>
      <c r="I574" s="121">
        <v>0.51011023534801003</v>
      </c>
      <c r="J574" s="121">
        <v>0.54253496000000001</v>
      </c>
      <c r="K574" s="76">
        <f>IF(ISERROR(I574/J574-1),"",IF((I574/J574-1)&gt;10000%,"",I574/J574-1))</f>
        <v>-5.9765226285122708E-2</v>
      </c>
      <c r="L574" s="76">
        <f>IF(ISERROR(I574/F574),"",IF(I574/F574&gt;10000%,"",I574/F574))</f>
        <v>0.352357217198916</v>
      </c>
    </row>
    <row r="575" spans="1:12" x14ac:dyDescent="0.2">
      <c r="A575" s="120" t="s">
        <v>2007</v>
      </c>
      <c r="B575" s="61" t="s">
        <v>415</v>
      </c>
      <c r="C575" s="61" t="s">
        <v>945</v>
      </c>
      <c r="D575" s="61" t="s">
        <v>237</v>
      </c>
      <c r="E575" s="61" t="s">
        <v>238</v>
      </c>
      <c r="F575" s="121">
        <v>2.1251612299999998</v>
      </c>
      <c r="G575" s="121">
        <v>0.41782155999999998</v>
      </c>
      <c r="H575" s="76">
        <f>IF(ISERROR(F575/G575-1),"",IF((F575/G575-1)&gt;10000%,"",F575/G575-1))</f>
        <v>4.0862890608134244</v>
      </c>
      <c r="I575" s="121">
        <v>0.50751597999999998</v>
      </c>
      <c r="J575" s="121">
        <v>14.754966119999999</v>
      </c>
      <c r="K575" s="76">
        <f>IF(ISERROR(I575/J575-1),"",IF((I575/J575-1)&gt;10000%,"",I575/J575-1))</f>
        <v>-0.96560371769935316</v>
      </c>
      <c r="L575" s="76">
        <f>IF(ISERROR(I575/F575),"",IF(I575/F575&gt;10000%,"",I575/F575))</f>
        <v>0.23881292997237674</v>
      </c>
    </row>
    <row r="576" spans="1:12" x14ac:dyDescent="0.2">
      <c r="A576" s="120" t="s">
        <v>2282</v>
      </c>
      <c r="B576" s="61" t="s">
        <v>576</v>
      </c>
      <c r="C576" s="61" t="s">
        <v>941</v>
      </c>
      <c r="D576" s="61" t="s">
        <v>236</v>
      </c>
      <c r="E576" s="61" t="s">
        <v>1089</v>
      </c>
      <c r="F576" s="121">
        <v>0.40461360600000001</v>
      </c>
      <c r="G576" s="121">
        <v>0.680751683</v>
      </c>
      <c r="H576" s="76">
        <f>IF(ISERROR(F576/G576-1),"",IF((F576/G576-1)&gt;10000%,"",F576/G576-1))</f>
        <v>-0.40563700964070915</v>
      </c>
      <c r="I576" s="121">
        <v>0.49938179999999999</v>
      </c>
      <c r="J576" s="121">
        <v>0</v>
      </c>
      <c r="K576" s="76" t="str">
        <f>IF(ISERROR(I576/J576-1),"",IF((I576/J576-1)&gt;10000%,"",I576/J576-1))</f>
        <v/>
      </c>
      <c r="L576" s="76">
        <f>IF(ISERROR(I576/F576),"",IF(I576/F576&gt;10000%,"",I576/F576))</f>
        <v>1.2342189995459518</v>
      </c>
    </row>
    <row r="577" spans="1:12" x14ac:dyDescent="0.2">
      <c r="A577" s="120" t="s">
        <v>375</v>
      </c>
      <c r="B577" s="61" t="s">
        <v>376</v>
      </c>
      <c r="C577" s="61" t="s">
        <v>943</v>
      </c>
      <c r="D577" s="61" t="s">
        <v>236</v>
      </c>
      <c r="E577" s="61" t="s">
        <v>238</v>
      </c>
      <c r="F577" s="121">
        <v>2.3453949900000004</v>
      </c>
      <c r="G577" s="121">
        <v>0.28509215000000004</v>
      </c>
      <c r="H577" s="76">
        <f>IF(ISERROR(F577/G577-1),"",IF((F577/G577-1)&gt;10000%,"",F577/G577-1))</f>
        <v>7.2267961078549519</v>
      </c>
      <c r="I577" s="121">
        <v>0.49330296999999995</v>
      </c>
      <c r="J577" s="121">
        <v>0.57251700000000005</v>
      </c>
      <c r="K577" s="76">
        <f>IF(ISERROR(I577/J577-1),"",IF((I577/J577-1)&gt;10000%,"",I577/J577-1))</f>
        <v>-0.13836100936740758</v>
      </c>
      <c r="L577" s="76">
        <f>IF(ISERROR(I577/F577),"",IF(I577/F577&gt;10000%,"",I577/F577))</f>
        <v>0.21032831233258492</v>
      </c>
    </row>
    <row r="578" spans="1:12" x14ac:dyDescent="0.2">
      <c r="A578" s="120" t="s">
        <v>2571</v>
      </c>
      <c r="B578" s="61" t="s">
        <v>122</v>
      </c>
      <c r="C578" s="61" t="s">
        <v>704</v>
      </c>
      <c r="D578" s="61" t="s">
        <v>236</v>
      </c>
      <c r="E578" s="61" t="s">
        <v>1089</v>
      </c>
      <c r="F578" s="121">
        <v>0.71349399999999996</v>
      </c>
      <c r="G578" s="121">
        <v>2.7514999999999999E-4</v>
      </c>
      <c r="H578" s="76" t="str">
        <f>IF(ISERROR(F578/G578-1),"",IF((F578/G578-1)&gt;10000%,"",F578/G578-1))</f>
        <v/>
      </c>
      <c r="I578" s="121">
        <v>0.47604185999999998</v>
      </c>
      <c r="J578" s="121">
        <v>3.4802147099999998</v>
      </c>
      <c r="K578" s="76">
        <f>IF(ISERROR(I578/J578-1),"",IF((I578/J578-1)&gt;10000%,"",I578/J578-1))</f>
        <v>-0.86321480147987772</v>
      </c>
      <c r="L578" s="76">
        <f>IF(ISERROR(I578/F578),"",IF(I578/F578&gt;10000%,"",I578/F578))</f>
        <v>0.66719812640330545</v>
      </c>
    </row>
    <row r="579" spans="1:12" x14ac:dyDescent="0.2">
      <c r="A579" s="120" t="s">
        <v>1699</v>
      </c>
      <c r="B579" s="61" t="s">
        <v>1700</v>
      </c>
      <c r="C579" s="61" t="s">
        <v>171</v>
      </c>
      <c r="D579" s="61" t="s">
        <v>879</v>
      </c>
      <c r="E579" s="61" t="s">
        <v>238</v>
      </c>
      <c r="F579" s="121">
        <v>0.91994668999999996</v>
      </c>
      <c r="G579" s="121">
        <v>0.29983066999999997</v>
      </c>
      <c r="H579" s="76">
        <f>IF(ISERROR(F579/G579-1),"",IF((F579/G579-1)&gt;10000%,"",F579/G579-1))</f>
        <v>2.0682207727448296</v>
      </c>
      <c r="I579" s="121">
        <v>0.47193590999999996</v>
      </c>
      <c r="J579" s="121">
        <v>7.1743299999999996E-3</v>
      </c>
      <c r="K579" s="76">
        <f>IF(ISERROR(I579/J579-1),"",IF((I579/J579-1)&gt;10000%,"",I579/J579-1))</f>
        <v>64.781182354310431</v>
      </c>
      <c r="L579" s="76">
        <f>IF(ISERROR(I579/F579),"",IF(I579/F579&gt;10000%,"",I579/F579))</f>
        <v>0.51300354154217342</v>
      </c>
    </row>
    <row r="580" spans="1:12" x14ac:dyDescent="0.2">
      <c r="A580" s="120" t="s">
        <v>2762</v>
      </c>
      <c r="B580" s="61" t="s">
        <v>194</v>
      </c>
      <c r="C580" s="61" t="s">
        <v>945</v>
      </c>
      <c r="D580" s="61" t="s">
        <v>237</v>
      </c>
      <c r="E580" s="61" t="s">
        <v>1089</v>
      </c>
      <c r="F580" s="121">
        <v>3.05675367</v>
      </c>
      <c r="G580" s="121">
        <v>7.1556340700000005</v>
      </c>
      <c r="H580" s="76">
        <f>IF(ISERROR(F580/G580-1),"",IF((F580/G580-1)&gt;10000%,"",F580/G580-1))</f>
        <v>-0.57281861535996637</v>
      </c>
      <c r="I580" s="121">
        <v>0.47094059000000005</v>
      </c>
      <c r="J580" s="121">
        <v>4.2753972999999998</v>
      </c>
      <c r="K580" s="76">
        <f>IF(ISERROR(I580/J580-1),"",IF((I580/J580-1)&gt;10000%,"",I580/J580-1))</f>
        <v>-0.88984869546509748</v>
      </c>
      <c r="L580" s="76">
        <f>IF(ISERROR(I580/F580),"",IF(I580/F580&gt;10000%,"",I580/F580))</f>
        <v>0.15406560058207114</v>
      </c>
    </row>
    <row r="581" spans="1:12" x14ac:dyDescent="0.2">
      <c r="A581" s="120" t="s">
        <v>2176</v>
      </c>
      <c r="B581" s="61" t="s">
        <v>1105</v>
      </c>
      <c r="C581" s="61" t="s">
        <v>1039</v>
      </c>
      <c r="D581" s="61" t="s">
        <v>237</v>
      </c>
      <c r="E581" s="61" t="s">
        <v>238</v>
      </c>
      <c r="F581" s="121">
        <v>0.70308384000000002</v>
      </c>
      <c r="G581" s="121">
        <v>0.25123079999999998</v>
      </c>
      <c r="H581" s="76">
        <f>IF(ISERROR(F581/G581-1),"",IF((F581/G581-1)&gt;10000%,"",F581/G581-1))</f>
        <v>1.7985575017075934</v>
      </c>
      <c r="I581" s="121">
        <v>0.44562359999999995</v>
      </c>
      <c r="J581" s="121">
        <v>7.9289999999999999E-2</v>
      </c>
      <c r="K581" s="76">
        <f>IF(ISERROR(I581/J581-1),"",IF((I581/J581-1)&gt;10000%,"",I581/J581-1))</f>
        <v>4.6201740446462347</v>
      </c>
      <c r="L581" s="76">
        <f>IF(ISERROR(I581/F581),"",IF(I581/F581&gt;10000%,"",I581/F581))</f>
        <v>0.63381288922811818</v>
      </c>
    </row>
    <row r="582" spans="1:12" x14ac:dyDescent="0.2">
      <c r="A582" s="120" t="s">
        <v>2263</v>
      </c>
      <c r="B582" s="61" t="s">
        <v>666</v>
      </c>
      <c r="C582" s="61" t="s">
        <v>941</v>
      </c>
      <c r="D582" s="61" t="s">
        <v>236</v>
      </c>
      <c r="E582" s="61" t="s">
        <v>1089</v>
      </c>
      <c r="F582" s="121">
        <v>2.2546853760000003</v>
      </c>
      <c r="G582" s="121">
        <v>1.3042260460000001</v>
      </c>
      <c r="H582" s="76">
        <f>IF(ISERROR(F582/G582-1),"",IF((F582/G582-1)&gt;10000%,"",F582/G582-1))</f>
        <v>0.72875352621197398</v>
      </c>
      <c r="I582" s="121">
        <v>0.44001535999999997</v>
      </c>
      <c r="J582" s="121">
        <v>0.74075511999999999</v>
      </c>
      <c r="K582" s="76">
        <f>IF(ISERROR(I582/J582-1),"",IF((I582/J582-1)&gt;10000%,"",I582/J582-1))</f>
        <v>-0.40599079490668932</v>
      </c>
      <c r="L582" s="76">
        <f>IF(ISERROR(I582/F582),"",IF(I582/F582&gt;10000%,"",I582/F582))</f>
        <v>0.19515599146725468</v>
      </c>
    </row>
    <row r="583" spans="1:12" x14ac:dyDescent="0.2">
      <c r="A583" s="120" t="s">
        <v>2637</v>
      </c>
      <c r="B583" s="61" t="s">
        <v>75</v>
      </c>
      <c r="C583" s="61" t="s">
        <v>940</v>
      </c>
      <c r="D583" s="61" t="s">
        <v>236</v>
      </c>
      <c r="E583" s="61" t="s">
        <v>1089</v>
      </c>
      <c r="F583" s="121">
        <v>1.69650605</v>
      </c>
      <c r="G583" s="121">
        <v>3.1845085899999996</v>
      </c>
      <c r="H583" s="76">
        <f>IF(ISERROR(F583/G583-1),"",IF((F583/G583-1)&gt;10000%,"",F583/G583-1))</f>
        <v>-0.46726284384115913</v>
      </c>
      <c r="I583" s="121">
        <v>0.43201940999999999</v>
      </c>
      <c r="J583" s="121">
        <v>5.358251E-2</v>
      </c>
      <c r="K583" s="76">
        <f>IF(ISERROR(I583/J583-1),"",IF((I583/J583-1)&gt;10000%,"",I583/J583-1))</f>
        <v>7.0626945247619037</v>
      </c>
      <c r="L583" s="76">
        <f>IF(ISERROR(I583/F583),"",IF(I583/F583&gt;10000%,"",I583/F583))</f>
        <v>0.25465244288400857</v>
      </c>
    </row>
    <row r="584" spans="1:12" x14ac:dyDescent="0.2">
      <c r="A584" s="120" t="s">
        <v>2158</v>
      </c>
      <c r="B584" s="61" t="s">
        <v>102</v>
      </c>
      <c r="C584" s="61" t="s">
        <v>1039</v>
      </c>
      <c r="D584" s="61" t="s">
        <v>237</v>
      </c>
      <c r="E584" s="61" t="s">
        <v>238</v>
      </c>
      <c r="F584" s="121">
        <v>3.58302E-2</v>
      </c>
      <c r="G584" s="121">
        <v>0.38065132000000002</v>
      </c>
      <c r="H584" s="76">
        <f>IF(ISERROR(F584/G584-1),"",IF((F584/G584-1)&gt;10000%,"",F584/G584-1))</f>
        <v>-0.90587133652918894</v>
      </c>
      <c r="I584" s="121">
        <v>0.424534045232761</v>
      </c>
      <c r="J584" s="121">
        <v>0.33040000000000003</v>
      </c>
      <c r="K584" s="76">
        <f>IF(ISERROR(I584/J584-1),"",IF((I584/J584-1)&gt;10000%,"",I584/J584-1))</f>
        <v>0.28490933787155259</v>
      </c>
      <c r="L584" s="76">
        <f>IF(ISERROR(I584/F584),"",IF(I584/F584&gt;10000%,"",I584/F584))</f>
        <v>11.848497782115674</v>
      </c>
    </row>
    <row r="585" spans="1:12" x14ac:dyDescent="0.2">
      <c r="A585" s="120" t="s">
        <v>1946</v>
      </c>
      <c r="B585" s="61" t="s">
        <v>199</v>
      </c>
      <c r="C585" s="61" t="s">
        <v>945</v>
      </c>
      <c r="D585" s="61" t="s">
        <v>237</v>
      </c>
      <c r="E585" s="61" t="s">
        <v>1089</v>
      </c>
      <c r="F585" s="121">
        <v>0.59701441</v>
      </c>
      <c r="G585" s="121">
        <v>0.66602081000000002</v>
      </c>
      <c r="H585" s="76">
        <f>IF(ISERROR(F585/G585-1),"",IF((F585/G585-1)&gt;10000%,"",F585/G585-1))</f>
        <v>-0.1036099757903961</v>
      </c>
      <c r="I585" s="121">
        <v>0.42437269999999999</v>
      </c>
      <c r="J585" s="121">
        <v>4.4486600000000001E-3</v>
      </c>
      <c r="K585" s="76">
        <f>IF(ISERROR(I585/J585-1),"",IF((I585/J585-1)&gt;10000%,"",I585/J585-1))</f>
        <v>94.393376882027397</v>
      </c>
      <c r="L585" s="76">
        <f>IF(ISERROR(I585/F585),"",IF(I585/F585&gt;10000%,"",I585/F585))</f>
        <v>0.71082488611958294</v>
      </c>
    </row>
    <row r="586" spans="1:12" x14ac:dyDescent="0.2">
      <c r="A586" s="120" t="s">
        <v>2341</v>
      </c>
      <c r="B586" s="61" t="s">
        <v>2342</v>
      </c>
      <c r="C586" s="61" t="s">
        <v>2091</v>
      </c>
      <c r="D586" s="61" t="s">
        <v>237</v>
      </c>
      <c r="E586" s="61" t="s">
        <v>238</v>
      </c>
      <c r="F586" s="121">
        <v>0.58763383999999996</v>
      </c>
      <c r="G586" s="121">
        <v>0.60854665000000008</v>
      </c>
      <c r="H586" s="76">
        <f>IF(ISERROR(F586/G586-1),"",IF((F586/G586-1)&gt;10000%,"",F586/G586-1))</f>
        <v>-3.4365171511502202E-2</v>
      </c>
      <c r="I586" s="121">
        <v>0.42196212999999999</v>
      </c>
      <c r="J586" s="121">
        <v>3.5176660000000002</v>
      </c>
      <c r="K586" s="76">
        <f>IF(ISERROR(I586/J586-1),"",IF((I586/J586-1)&gt;10000%,"",I586/J586-1))</f>
        <v>-0.88004485644742847</v>
      </c>
      <c r="L586" s="76">
        <f>IF(ISERROR(I586/F586),"",IF(I586/F586&gt;10000%,"",I586/F586))</f>
        <v>0.71806982729245139</v>
      </c>
    </row>
    <row r="587" spans="1:12" x14ac:dyDescent="0.2">
      <c r="A587" s="120" t="s">
        <v>2038</v>
      </c>
      <c r="B587" s="61" t="s">
        <v>13</v>
      </c>
      <c r="C587" s="61" t="s">
        <v>945</v>
      </c>
      <c r="D587" s="61" t="s">
        <v>879</v>
      </c>
      <c r="E587" s="61" t="s">
        <v>1089</v>
      </c>
      <c r="F587" s="121">
        <v>0</v>
      </c>
      <c r="G587" s="121">
        <v>9.3923661889440992E-3</v>
      </c>
      <c r="H587" s="76">
        <f>IF(ISERROR(F587/G587-1),"",IF((F587/G587-1)&gt;10000%,"",F587/G587-1))</f>
        <v>-1</v>
      </c>
      <c r="I587" s="121">
        <v>0.41640525427460201</v>
      </c>
      <c r="J587" s="121">
        <v>0</v>
      </c>
      <c r="K587" s="76" t="str">
        <f>IF(ISERROR(I587/J587-1),"",IF((I587/J587-1)&gt;10000%,"",I587/J587-1))</f>
        <v/>
      </c>
      <c r="L587" s="76" t="str">
        <f>IF(ISERROR(I587/F587),"",IF(I587/F587&gt;10000%,"",I587/F587))</f>
        <v/>
      </c>
    </row>
    <row r="588" spans="1:12" x14ac:dyDescent="0.2">
      <c r="A588" s="120" t="s">
        <v>2472</v>
      </c>
      <c r="B588" s="61" t="s">
        <v>394</v>
      </c>
      <c r="C588" s="61" t="s">
        <v>2052</v>
      </c>
      <c r="D588" s="61" t="s">
        <v>237</v>
      </c>
      <c r="E588" s="61" t="s">
        <v>238</v>
      </c>
      <c r="F588" s="121">
        <v>4.9464164400000001</v>
      </c>
      <c r="G588" s="121">
        <v>5.9326862699999996</v>
      </c>
      <c r="H588" s="76">
        <f>IF(ISERROR(F588/G588-1),"",IF((F588/G588-1)&gt;10000%,"",F588/G588-1))</f>
        <v>-0.16624338202195199</v>
      </c>
      <c r="I588" s="121">
        <v>0.40338718000000001</v>
      </c>
      <c r="J588" s="121">
        <v>4.5491847999999999</v>
      </c>
      <c r="K588" s="76">
        <f>IF(ISERROR(I588/J588-1),"",IF((I588/J588-1)&gt;10000%,"",I588/J588-1))</f>
        <v>-0.9113275899453458</v>
      </c>
      <c r="L588" s="76">
        <f>IF(ISERROR(I588/F588),"",IF(I588/F588&gt;10000%,"",I588/F588))</f>
        <v>8.1551398854723192E-2</v>
      </c>
    </row>
    <row r="589" spans="1:12" x14ac:dyDescent="0.2">
      <c r="A589" s="120" t="s">
        <v>1778</v>
      </c>
      <c r="B589" s="61" t="s">
        <v>1080</v>
      </c>
      <c r="C589" s="61" t="s">
        <v>704</v>
      </c>
      <c r="D589" s="61" t="s">
        <v>236</v>
      </c>
      <c r="E589" s="61" t="s">
        <v>1089</v>
      </c>
      <c r="F589" s="121">
        <v>1.2561531499999998</v>
      </c>
      <c r="G589" s="121">
        <v>1.33145E-2</v>
      </c>
      <c r="H589" s="76">
        <f>IF(ISERROR(F589/G589-1),"",IF((F589/G589-1)&gt;10000%,"",F589/G589-1))</f>
        <v>93.344748206842155</v>
      </c>
      <c r="I589" s="121">
        <v>0.40019309999999997</v>
      </c>
      <c r="J589" s="121">
        <v>9.4205000000000001E-3</v>
      </c>
      <c r="K589" s="76">
        <f>IF(ISERROR(I589/J589-1),"",IF((I589/J589-1)&gt;10000%,"",I589/J589-1))</f>
        <v>41.481089114165911</v>
      </c>
      <c r="L589" s="76">
        <f>IF(ISERROR(I589/F589),"",IF(I589/F589&gt;10000%,"",I589/F589))</f>
        <v>0.31858623289684068</v>
      </c>
    </row>
    <row r="590" spans="1:12" x14ac:dyDescent="0.2">
      <c r="A590" s="120" t="s">
        <v>2656</v>
      </c>
      <c r="B590" s="61" t="s">
        <v>77</v>
      </c>
      <c r="C590" s="61" t="s">
        <v>940</v>
      </c>
      <c r="D590" s="61" t="s">
        <v>236</v>
      </c>
      <c r="E590" s="61" t="s">
        <v>1089</v>
      </c>
      <c r="F590" s="121">
        <v>0.14034217999999998</v>
      </c>
      <c r="G590" s="121">
        <v>3.64154212</v>
      </c>
      <c r="H590" s="76">
        <f>IF(ISERROR(F590/G590-1),"",IF((F590/G590-1)&gt;10000%,"",F590/G590-1))</f>
        <v>-0.96146078354298981</v>
      </c>
      <c r="I590" s="121">
        <v>0.39082208000000002</v>
      </c>
      <c r="J590" s="121">
        <v>1.1188493500000001</v>
      </c>
      <c r="K590" s="76">
        <f>IF(ISERROR(I590/J590-1),"",IF((I590/J590-1)&gt;10000%,"",I590/J590-1))</f>
        <v>-0.65069284796921045</v>
      </c>
      <c r="L590" s="76">
        <f>IF(ISERROR(I590/F590),"",IF(I590/F590&gt;10000%,"",I590/F590))</f>
        <v>2.7847798858475765</v>
      </c>
    </row>
    <row r="591" spans="1:12" x14ac:dyDescent="0.2">
      <c r="A591" s="120" t="s">
        <v>1998</v>
      </c>
      <c r="B591" s="61" t="s">
        <v>872</v>
      </c>
      <c r="C591" s="61" t="s">
        <v>945</v>
      </c>
      <c r="D591" s="61" t="s">
        <v>879</v>
      </c>
      <c r="E591" s="61" t="s">
        <v>1089</v>
      </c>
      <c r="F591" s="121">
        <v>1.159393095</v>
      </c>
      <c r="G591" s="121">
        <v>0.26476750999999998</v>
      </c>
      <c r="H591" s="76">
        <f>IF(ISERROR(F591/G591-1),"",IF((F591/G591-1)&gt;10000%,"",F591/G591-1))</f>
        <v>3.3789099916375696</v>
      </c>
      <c r="I591" s="121">
        <v>0.38079428999999998</v>
      </c>
      <c r="J591" s="121">
        <v>0.81301663000000002</v>
      </c>
      <c r="K591" s="76">
        <f>IF(ISERROR(I591/J591-1),"",IF((I591/J591-1)&gt;10000%,"",I591/J591-1))</f>
        <v>-0.53162792008325832</v>
      </c>
      <c r="L591" s="76">
        <f>IF(ISERROR(I591/F591),"",IF(I591/F591&gt;10000%,"",I591/F591))</f>
        <v>0.32844277893512897</v>
      </c>
    </row>
    <row r="592" spans="1:12" x14ac:dyDescent="0.2">
      <c r="A592" s="120" t="s">
        <v>1977</v>
      </c>
      <c r="B592" s="61" t="s">
        <v>341</v>
      </c>
      <c r="C592" s="61" t="s">
        <v>945</v>
      </c>
      <c r="D592" s="61" t="s">
        <v>237</v>
      </c>
      <c r="E592" s="61" t="s">
        <v>1089</v>
      </c>
      <c r="F592" s="121">
        <v>8.09328775</v>
      </c>
      <c r="G592" s="121">
        <v>6.7913306500000008</v>
      </c>
      <c r="H592" s="76">
        <f>IF(ISERROR(F592/G592-1),"",IF((F592/G592-1)&gt;10000%,"",F592/G592-1))</f>
        <v>0.19170868966599341</v>
      </c>
      <c r="I592" s="121">
        <v>0.37884919</v>
      </c>
      <c r="J592" s="121">
        <v>15.218811516640351</v>
      </c>
      <c r="K592" s="76">
        <f>IF(ISERROR(I592/J592-1),"",IF((I592/J592-1)&gt;10000%,"",I592/J592-1))</f>
        <v>-0.9751065193503603</v>
      </c>
      <c r="L592" s="76">
        <f>IF(ISERROR(I592/F592),"",IF(I592/F592&gt;10000%,"",I592/F592))</f>
        <v>4.6810295358644574E-2</v>
      </c>
    </row>
    <row r="593" spans="1:12" x14ac:dyDescent="0.2">
      <c r="A593" s="120" t="s">
        <v>2610</v>
      </c>
      <c r="B593" s="61" t="s">
        <v>2611</v>
      </c>
      <c r="C593" s="61" t="s">
        <v>2091</v>
      </c>
      <c r="D593" s="61" t="s">
        <v>236</v>
      </c>
      <c r="E593" s="61" t="s">
        <v>1089</v>
      </c>
      <c r="F593" s="121">
        <v>0.31264743</v>
      </c>
      <c r="G593" s="121">
        <v>0.40367723</v>
      </c>
      <c r="H593" s="76">
        <f>IF(ISERROR(F593/G593-1),"",IF((F593/G593-1)&gt;10000%,"",F593/G593-1))</f>
        <v>-0.2255014482734139</v>
      </c>
      <c r="I593" s="121">
        <v>0.36142765000000004</v>
      </c>
      <c r="J593" s="121">
        <v>0.52506723</v>
      </c>
      <c r="K593" s="76">
        <f>IF(ISERROR(I593/J593-1),"",IF((I593/J593-1)&gt;10000%,"",I593/J593-1))</f>
        <v>-0.3116545285067589</v>
      </c>
      <c r="L593" s="76">
        <f>IF(ISERROR(I593/F593),"",IF(I593/F593&gt;10000%,"",I593/F593))</f>
        <v>1.156023096047839</v>
      </c>
    </row>
    <row r="594" spans="1:12" x14ac:dyDescent="0.2">
      <c r="A594" s="120" t="s">
        <v>2764</v>
      </c>
      <c r="B594" s="61" t="s">
        <v>200</v>
      </c>
      <c r="C594" s="61" t="s">
        <v>945</v>
      </c>
      <c r="D594" s="61" t="s">
        <v>237</v>
      </c>
      <c r="E594" s="61" t="s">
        <v>1089</v>
      </c>
      <c r="F594" s="121">
        <v>0.25574328000000002</v>
      </c>
      <c r="G594" s="121">
        <v>0.50427120000000003</v>
      </c>
      <c r="H594" s="76">
        <f>IF(ISERROR(F594/G594-1),"",IF((F594/G594-1)&gt;10000%,"",F594/G594-1))</f>
        <v>-0.49284575442737955</v>
      </c>
      <c r="I594" s="121">
        <v>0.35959996999999999</v>
      </c>
      <c r="J594" s="121">
        <v>4.5460800000000003E-2</v>
      </c>
      <c r="K594" s="76">
        <f>IF(ISERROR(I594/J594-1),"",IF((I594/J594-1)&gt;10000%,"",I594/J594-1))</f>
        <v>6.9101109087389565</v>
      </c>
      <c r="L594" s="76">
        <f>IF(ISERROR(I594/F594),"",IF(I594/F594&gt;10000%,"",I594/F594))</f>
        <v>1.4060974348964319</v>
      </c>
    </row>
    <row r="595" spans="1:12" x14ac:dyDescent="0.2">
      <c r="A595" s="120" t="s">
        <v>2009</v>
      </c>
      <c r="B595" s="61" t="s">
        <v>1702</v>
      </c>
      <c r="C595" s="61" t="s">
        <v>945</v>
      </c>
      <c r="D595" s="61" t="s">
        <v>879</v>
      </c>
      <c r="E595" s="61" t="s">
        <v>238</v>
      </c>
      <c r="F595" s="121">
        <v>0.96895067000000001</v>
      </c>
      <c r="G595" s="121">
        <v>6.7611630900000002</v>
      </c>
      <c r="H595" s="76">
        <f>IF(ISERROR(F595/G595-1),"",IF((F595/G595-1)&gt;10000%,"",F595/G595-1))</f>
        <v>-0.85668875944833922</v>
      </c>
      <c r="I595" s="121">
        <v>0.35623742999999997</v>
      </c>
      <c r="J595" s="121">
        <v>6.4336864280901498</v>
      </c>
      <c r="K595" s="76">
        <f>IF(ISERROR(I595/J595-1),"",IF((I595/J595-1)&gt;10000%,"",I595/J595-1))</f>
        <v>-0.94462934524681996</v>
      </c>
      <c r="L595" s="76">
        <f>IF(ISERROR(I595/F595),"",IF(I595/F595&gt;10000%,"",I595/F595))</f>
        <v>0.36765280321236576</v>
      </c>
    </row>
    <row r="596" spans="1:12" x14ac:dyDescent="0.2">
      <c r="A596" s="120" t="s">
        <v>2664</v>
      </c>
      <c r="B596" s="61" t="s">
        <v>1024</v>
      </c>
      <c r="C596" s="61" t="s">
        <v>940</v>
      </c>
      <c r="D596" s="61" t="s">
        <v>236</v>
      </c>
      <c r="E596" s="61" t="s">
        <v>1089</v>
      </c>
      <c r="F596" s="121">
        <v>1.40514641</v>
      </c>
      <c r="G596" s="121">
        <v>0.98949480000000001</v>
      </c>
      <c r="H596" s="76">
        <f>IF(ISERROR(F596/G596-1),"",IF((F596/G596-1)&gt;10000%,"",F596/G596-1))</f>
        <v>0.42006447128372981</v>
      </c>
      <c r="I596" s="121">
        <v>0.35519829999999997</v>
      </c>
      <c r="J596" s="121">
        <v>5.1813529999999997E-2</v>
      </c>
      <c r="K596" s="76">
        <f>IF(ISERROR(I596/J596-1),"",IF((I596/J596-1)&gt;10000%,"",I596/J596-1))</f>
        <v>5.8553194503443402</v>
      </c>
      <c r="L596" s="76">
        <f>IF(ISERROR(I596/F596),"",IF(I596/F596&gt;10000%,"",I596/F596))</f>
        <v>0.25278383624095085</v>
      </c>
    </row>
    <row r="597" spans="1:12" x14ac:dyDescent="0.2">
      <c r="A597" s="120" t="s">
        <v>1751</v>
      </c>
      <c r="B597" s="61" t="s">
        <v>1752</v>
      </c>
      <c r="C597" s="61" t="s">
        <v>704</v>
      </c>
      <c r="D597" s="61" t="s">
        <v>236</v>
      </c>
      <c r="E597" s="61" t="s">
        <v>1089</v>
      </c>
      <c r="F597" s="121">
        <v>0.18409225000000001</v>
      </c>
      <c r="G597" s="121">
        <v>9.7009179999999987E-2</v>
      </c>
      <c r="H597" s="76">
        <f>IF(ISERROR(F597/G597-1),"",IF((F597/G597-1)&gt;10000%,"",F597/G597-1))</f>
        <v>0.89767865268008706</v>
      </c>
      <c r="I597" s="121">
        <v>0.35176333000000004</v>
      </c>
      <c r="J597" s="121">
        <v>0</v>
      </c>
      <c r="K597" s="76" t="str">
        <f>IF(ISERROR(I597/J597-1),"",IF((I597/J597-1)&gt;10000%,"",I597/J597-1))</f>
        <v/>
      </c>
      <c r="L597" s="76">
        <f>IF(ISERROR(I597/F597),"",IF(I597/F597&gt;10000%,"",I597/F597))</f>
        <v>1.9107992324500354</v>
      </c>
    </row>
    <row r="598" spans="1:12" x14ac:dyDescent="0.2">
      <c r="A598" s="120" t="s">
        <v>1725</v>
      </c>
      <c r="B598" s="61" t="s">
        <v>1658</v>
      </c>
      <c r="C598" s="61" t="s">
        <v>171</v>
      </c>
      <c r="D598" s="61" t="s">
        <v>237</v>
      </c>
      <c r="E598" s="61" t="s">
        <v>238</v>
      </c>
      <c r="F598" s="121">
        <v>6.0740000000000004E-3</v>
      </c>
      <c r="G598" s="121">
        <v>0.60440000000000005</v>
      </c>
      <c r="H598" s="76">
        <f>IF(ISERROR(F598/G598-1),"",IF((F598/G598-1)&gt;10000%,"",F598/G598-1))</f>
        <v>-0.9899503639973527</v>
      </c>
      <c r="I598" s="121">
        <v>0.34871516999999996</v>
      </c>
      <c r="J598" s="121">
        <v>9.3611946777926498</v>
      </c>
      <c r="K598" s="76">
        <f>IF(ISERROR(I598/J598-1),"",IF((I598/J598-1)&gt;10000%,"",I598/J598-1))</f>
        <v>-0.96274886037492102</v>
      </c>
      <c r="L598" s="76">
        <f>IF(ISERROR(I598/F598),"",IF(I598/F598&gt;10000%,"",I598/F598))</f>
        <v>57.411124464932492</v>
      </c>
    </row>
    <row r="599" spans="1:12" x14ac:dyDescent="0.2">
      <c r="A599" s="120" t="s">
        <v>2731</v>
      </c>
      <c r="B599" s="61" t="s">
        <v>2732</v>
      </c>
      <c r="C599" s="61" t="s">
        <v>945</v>
      </c>
      <c r="D599" s="61" t="s">
        <v>879</v>
      </c>
      <c r="E599" s="61" t="s">
        <v>1089</v>
      </c>
      <c r="F599" s="121">
        <v>0.66051212000000004</v>
      </c>
      <c r="G599" s="121"/>
      <c r="H599" s="76" t="str">
        <f>IF(ISERROR(F599/G599-1),"",IF((F599/G599-1)&gt;10000%,"",F599/G599-1))</f>
        <v/>
      </c>
      <c r="I599" s="121">
        <v>0.34624611</v>
      </c>
      <c r="J599" s="121">
        <v>0</v>
      </c>
      <c r="K599" s="76" t="str">
        <f>IF(ISERROR(I599/J599-1),"",IF((I599/J599-1)&gt;10000%,"",I599/J599-1))</f>
        <v/>
      </c>
      <c r="L599" s="76">
        <f>IF(ISERROR(I599/F599),"",IF(I599/F599&gt;10000%,"",I599/F599))</f>
        <v>0.52420856410628769</v>
      </c>
    </row>
    <row r="600" spans="1:12" x14ac:dyDescent="0.2">
      <c r="A600" s="120" t="s">
        <v>2531</v>
      </c>
      <c r="B600" s="61" t="s">
        <v>1436</v>
      </c>
      <c r="C600" s="61" t="s">
        <v>704</v>
      </c>
      <c r="D600" s="61" t="s">
        <v>236</v>
      </c>
      <c r="E600" s="61" t="s">
        <v>1089</v>
      </c>
      <c r="F600" s="121">
        <v>0.19785900000000001</v>
      </c>
      <c r="G600" s="121">
        <v>0.147177</v>
      </c>
      <c r="H600" s="76">
        <f>IF(ISERROR(F600/G600-1),"",IF((F600/G600-1)&gt;10000%,"",F600/G600-1))</f>
        <v>0.34436087160357931</v>
      </c>
      <c r="I600" s="121">
        <v>0.34575212999999999</v>
      </c>
      <c r="J600" s="121">
        <v>0.97801168000000005</v>
      </c>
      <c r="K600" s="76">
        <f>IF(ISERROR(I600/J600-1),"",IF((I600/J600-1)&gt;10000%,"",I600/J600-1))</f>
        <v>-0.6464744367879125</v>
      </c>
      <c r="L600" s="76">
        <f>IF(ISERROR(I600/F600),"",IF(I600/F600&gt;10000%,"",I600/F600))</f>
        <v>1.7474672873106605</v>
      </c>
    </row>
    <row r="601" spans="1:12" x14ac:dyDescent="0.2">
      <c r="A601" s="120" t="s">
        <v>2298</v>
      </c>
      <c r="B601" s="61" t="s">
        <v>586</v>
      </c>
      <c r="C601" s="61" t="s">
        <v>941</v>
      </c>
      <c r="D601" s="61" t="s">
        <v>236</v>
      </c>
      <c r="E601" s="61" t="s">
        <v>1089</v>
      </c>
      <c r="F601" s="121">
        <v>5.793230447</v>
      </c>
      <c r="G601" s="121">
        <v>6.2106606679999992</v>
      </c>
      <c r="H601" s="76">
        <f>IF(ISERROR(F601/G601-1),"",IF((F601/G601-1)&gt;10000%,"",F601/G601-1))</f>
        <v>-6.7211886675886179E-2</v>
      </c>
      <c r="I601" s="121">
        <v>0.34335489000000002</v>
      </c>
      <c r="J601" s="121">
        <v>7.4027303499999997</v>
      </c>
      <c r="K601" s="76">
        <f>IF(ISERROR(I601/J601-1),"",IF((I601/J601-1)&gt;10000%,"",I601/J601-1))</f>
        <v>-0.95361780400389706</v>
      </c>
      <c r="L601" s="76">
        <f>IF(ISERROR(I601/F601),"",IF(I601/F601&gt;10000%,"",I601/F601))</f>
        <v>5.9268294803947408E-2</v>
      </c>
    </row>
    <row r="602" spans="1:12" x14ac:dyDescent="0.2">
      <c r="A602" s="120" t="s">
        <v>1826</v>
      </c>
      <c r="B602" s="61" t="s">
        <v>1088</v>
      </c>
      <c r="C602" s="61" t="s">
        <v>704</v>
      </c>
      <c r="D602" s="61" t="s">
        <v>236</v>
      </c>
      <c r="E602" s="61" t="s">
        <v>1089</v>
      </c>
      <c r="F602" s="121">
        <v>0.153480543</v>
      </c>
      <c r="G602" s="121">
        <v>0.19921329800000001</v>
      </c>
      <c r="H602" s="76">
        <f>IF(ISERROR(F602/G602-1),"",IF((F602/G602-1)&gt;10000%,"",F602/G602-1))</f>
        <v>-0.22956677821778748</v>
      </c>
      <c r="I602" s="121">
        <v>0.34272249999999999</v>
      </c>
      <c r="J602" s="121">
        <v>2.5682216900000001</v>
      </c>
      <c r="K602" s="76">
        <f>IF(ISERROR(I602/J602-1),"",IF((I602/J602-1)&gt;10000%,"",I602/J602-1))</f>
        <v>-0.86655260278562629</v>
      </c>
      <c r="L602" s="76">
        <f>IF(ISERROR(I602/F602),"",IF(I602/F602&gt;10000%,"",I602/F602))</f>
        <v>2.2330029155552311</v>
      </c>
    </row>
    <row r="603" spans="1:12" x14ac:dyDescent="0.2">
      <c r="A603" s="120" t="s">
        <v>2061</v>
      </c>
      <c r="B603" s="61" t="s">
        <v>661</v>
      </c>
      <c r="C603" s="61" t="s">
        <v>2052</v>
      </c>
      <c r="D603" s="61" t="s">
        <v>237</v>
      </c>
      <c r="E603" s="61" t="s">
        <v>238</v>
      </c>
      <c r="F603" s="121">
        <v>2.4908532820000002</v>
      </c>
      <c r="G603" s="121">
        <v>1.3424663370000001</v>
      </c>
      <c r="H603" s="76">
        <f>IF(ISERROR(F603/G603-1),"",IF((F603/G603-1)&gt;10000%,"",F603/G603-1))</f>
        <v>0.85543071982444818</v>
      </c>
      <c r="I603" s="121">
        <v>0.33991689000000003</v>
      </c>
      <c r="J603" s="121">
        <v>9.0877920000000001E-2</v>
      </c>
      <c r="K603" s="76">
        <f>IF(ISERROR(I603/J603-1),"",IF((I603/J603-1)&gt;10000%,"",I603/J603-1))</f>
        <v>2.740368287478411</v>
      </c>
      <c r="L603" s="76">
        <f>IF(ISERROR(I603/F603),"",IF(I603/F603&gt;10000%,"",I603/F603))</f>
        <v>0.1364660425631605</v>
      </c>
    </row>
    <row r="604" spans="1:12" x14ac:dyDescent="0.2">
      <c r="A604" s="120" t="s">
        <v>1939</v>
      </c>
      <c r="B604" s="61" t="s">
        <v>640</v>
      </c>
      <c r="C604" s="61" t="s">
        <v>945</v>
      </c>
      <c r="D604" s="61" t="s">
        <v>237</v>
      </c>
      <c r="E604" s="61" t="s">
        <v>238</v>
      </c>
      <c r="F604" s="121">
        <v>0.87252543100000002</v>
      </c>
      <c r="G604" s="121">
        <v>1.772231119</v>
      </c>
      <c r="H604" s="76">
        <f>IF(ISERROR(F604/G604-1),"",IF((F604/G604-1)&gt;10000%,"",F604/G604-1))</f>
        <v>-0.50766837256963893</v>
      </c>
      <c r="I604" s="121">
        <v>0.33502584000000002</v>
      </c>
      <c r="J604" s="121">
        <v>42.371731473495899</v>
      </c>
      <c r="K604" s="76">
        <f>IF(ISERROR(I604/J604-1),"",IF((I604/J604-1)&gt;10000%,"",I604/J604-1))</f>
        <v>-0.9920931756067235</v>
      </c>
      <c r="L604" s="76">
        <f>IF(ISERROR(I604/F604),"",IF(I604/F604&gt;10000%,"",I604/F604))</f>
        <v>0.38397257901815818</v>
      </c>
    </row>
    <row r="605" spans="1:12" x14ac:dyDescent="0.2">
      <c r="A605" s="120" t="s">
        <v>2283</v>
      </c>
      <c r="B605" s="61" t="s">
        <v>1476</v>
      </c>
      <c r="C605" s="61" t="s">
        <v>941</v>
      </c>
      <c r="D605" s="61" t="s">
        <v>236</v>
      </c>
      <c r="E605" s="61" t="s">
        <v>1089</v>
      </c>
      <c r="F605" s="121">
        <v>0.922330608</v>
      </c>
      <c r="G605" s="121">
        <v>2.8192110660000003</v>
      </c>
      <c r="H605" s="76">
        <f>IF(ISERROR(F605/G605-1),"",IF((F605/G605-1)&gt;10000%,"",F605/G605-1))</f>
        <v>-0.67284088122261942</v>
      </c>
      <c r="I605" s="121">
        <v>0.32986459000000001</v>
      </c>
      <c r="J605" s="121">
        <v>2.1621940899999998</v>
      </c>
      <c r="K605" s="76">
        <f>IF(ISERROR(I605/J605-1),"",IF((I605/J605-1)&gt;10000%,"",I605/J605-1))</f>
        <v>-0.84743987992308312</v>
      </c>
      <c r="L605" s="76">
        <f>IF(ISERROR(I605/F605),"",IF(I605/F605&gt;10000%,"",I605/F605))</f>
        <v>0.35764246262550575</v>
      </c>
    </row>
    <row r="606" spans="1:12" x14ac:dyDescent="0.2">
      <c r="A606" s="120" t="s">
        <v>2883</v>
      </c>
      <c r="B606" s="61" t="s">
        <v>603</v>
      </c>
      <c r="C606" s="61" t="s">
        <v>946</v>
      </c>
      <c r="D606" s="61" t="s">
        <v>236</v>
      </c>
      <c r="E606" s="61" t="s">
        <v>1089</v>
      </c>
      <c r="F606" s="121">
        <v>0.37593686999999998</v>
      </c>
      <c r="G606" s="121">
        <v>5.9072449999999999E-2</v>
      </c>
      <c r="H606" s="76">
        <f>IF(ISERROR(F606/G606-1),"",IF((F606/G606-1)&gt;10000%,"",F606/G606-1))</f>
        <v>5.3639965838559256</v>
      </c>
      <c r="I606" s="121">
        <v>0.32133534000000002</v>
      </c>
      <c r="J606" s="121">
        <v>0.17296084</v>
      </c>
      <c r="K606" s="76">
        <f>IF(ISERROR(I606/J606-1),"",IF((I606/J606-1)&gt;10000%,"",I606/J606-1))</f>
        <v>0.85785025095854084</v>
      </c>
      <c r="L606" s="76">
        <f>IF(ISERROR(I606/F606),"",IF(I606/F606&gt;10000%,"",I606/F606))</f>
        <v>0.85475877904713105</v>
      </c>
    </row>
    <row r="607" spans="1:12" x14ac:dyDescent="0.2">
      <c r="A607" s="120" t="s">
        <v>2579</v>
      </c>
      <c r="B607" s="61" t="s">
        <v>88</v>
      </c>
      <c r="C607" s="61" t="s">
        <v>947</v>
      </c>
      <c r="D607" s="61" t="s">
        <v>237</v>
      </c>
      <c r="E607" s="61" t="s">
        <v>238</v>
      </c>
      <c r="F607" s="121">
        <v>3.2165938999999998E-2</v>
      </c>
      <c r="G607" s="121">
        <v>6.671001E-2</v>
      </c>
      <c r="H607" s="76">
        <f>IF(ISERROR(F607/G607-1),"",IF((F607/G607-1)&gt;10000%,"",F607/G607-1))</f>
        <v>-0.51782440146538733</v>
      </c>
      <c r="I607" s="121">
        <v>0.3169826910279</v>
      </c>
      <c r="J607" s="121">
        <v>4.4897779999999998E-2</v>
      </c>
      <c r="K607" s="76">
        <f>IF(ISERROR(I607/J607-1),"",IF((I607/J607-1)&gt;10000%,"",I607/J607-1))</f>
        <v>6.0600972036457037</v>
      </c>
      <c r="L607" s="76">
        <f>IF(ISERROR(I607/F607),"",IF(I607/F607&gt;10000%,"",I607/F607))</f>
        <v>9.8546071056063376</v>
      </c>
    </row>
    <row r="608" spans="1:12" x14ac:dyDescent="0.2">
      <c r="A608" s="120" t="s">
        <v>2063</v>
      </c>
      <c r="B608" s="61" t="s">
        <v>32</v>
      </c>
      <c r="C608" s="61" t="s">
        <v>2052</v>
      </c>
      <c r="D608" s="61" t="s">
        <v>237</v>
      </c>
      <c r="E608" s="61" t="s">
        <v>238</v>
      </c>
      <c r="F608" s="121">
        <v>4.2478284000000004</v>
      </c>
      <c r="G608" s="121">
        <v>7.7916162699999996</v>
      </c>
      <c r="H608" s="76">
        <f>IF(ISERROR(F608/G608-1),"",IF((F608/G608-1)&gt;10000%,"",F608/G608-1))</f>
        <v>-0.45482063633505909</v>
      </c>
      <c r="I608" s="121">
        <v>0.31195737000000001</v>
      </c>
      <c r="J608" s="121">
        <v>7.8370560599999992</v>
      </c>
      <c r="K608" s="76">
        <f>IF(ISERROR(I608/J608-1),"",IF((I608/J608-1)&gt;10000%,"",I608/J608-1))</f>
        <v>-0.96019457209292947</v>
      </c>
      <c r="L608" s="76">
        <f>IF(ISERROR(I608/F608),"",IF(I608/F608&gt;10000%,"",I608/F608))</f>
        <v>7.3439258987015574E-2</v>
      </c>
    </row>
    <row r="609" spans="1:12" x14ac:dyDescent="0.2">
      <c r="A609" s="120" t="s">
        <v>1978</v>
      </c>
      <c r="B609" s="61" t="s">
        <v>871</v>
      </c>
      <c r="C609" s="61" t="s">
        <v>945</v>
      </c>
      <c r="D609" s="61" t="s">
        <v>879</v>
      </c>
      <c r="E609" s="61" t="s">
        <v>1089</v>
      </c>
      <c r="F609" s="121">
        <v>0.117056115</v>
      </c>
      <c r="G609" s="121">
        <v>0.54096297500000001</v>
      </c>
      <c r="H609" s="76">
        <f>IF(ISERROR(F609/G609-1),"",IF((F609/G609-1)&gt;10000%,"",F609/G609-1))</f>
        <v>-0.78361529271018959</v>
      </c>
      <c r="I609" s="121">
        <v>0.30828</v>
      </c>
      <c r="J609" s="121">
        <v>0</v>
      </c>
      <c r="K609" s="76" t="str">
        <f>IF(ISERROR(I609/J609-1),"",IF((I609/J609-1)&gt;10000%,"",I609/J609-1))</f>
        <v/>
      </c>
      <c r="L609" s="76">
        <f>IF(ISERROR(I609/F609),"",IF(I609/F609&gt;10000%,"",I609/F609))</f>
        <v>2.6336086756339041</v>
      </c>
    </row>
    <row r="610" spans="1:12" x14ac:dyDescent="0.2">
      <c r="A610" s="120" t="s">
        <v>2848</v>
      </c>
      <c r="B610" s="61" t="s">
        <v>598</v>
      </c>
      <c r="C610" s="61" t="s">
        <v>946</v>
      </c>
      <c r="D610" s="61" t="s">
        <v>236</v>
      </c>
      <c r="E610" s="61" t="s">
        <v>1089</v>
      </c>
      <c r="F610" s="121">
        <v>2.6972823999999997</v>
      </c>
      <c r="G610" s="121">
        <v>1.7181116200000002</v>
      </c>
      <c r="H610" s="76">
        <f>IF(ISERROR(F610/G610-1),"",IF((F610/G610-1)&gt;10000%,"",F610/G610-1))</f>
        <v>0.5699110398892473</v>
      </c>
      <c r="I610" s="121">
        <v>0.30442783000000001</v>
      </c>
      <c r="J610" s="121">
        <v>18.42142935</v>
      </c>
      <c r="K610" s="76">
        <f>IF(ISERROR(I610/J610-1),"",IF((I610/J610-1)&gt;10000%,"",I610/J610-1))</f>
        <v>-0.98347425575855218</v>
      </c>
      <c r="L610" s="76">
        <f>IF(ISERROR(I610/F610),"",IF(I610/F610&gt;10000%,"",I610/F610))</f>
        <v>0.1128646485069565</v>
      </c>
    </row>
    <row r="611" spans="1:12" x14ac:dyDescent="0.2">
      <c r="A611" s="120" t="s">
        <v>1846</v>
      </c>
      <c r="B611" s="61" t="s">
        <v>1621</v>
      </c>
      <c r="C611" s="61" t="s">
        <v>704</v>
      </c>
      <c r="D611" s="61" t="s">
        <v>236</v>
      </c>
      <c r="E611" s="61" t="s">
        <v>238</v>
      </c>
      <c r="F611" s="121">
        <v>0.16541172000000001</v>
      </c>
      <c r="G611" s="121">
        <v>0</v>
      </c>
      <c r="H611" s="76" t="str">
        <f>IF(ISERROR(F611/G611-1),"",IF((F611/G611-1)&gt;10000%,"",F611/G611-1))</f>
        <v/>
      </c>
      <c r="I611" s="121">
        <v>0.29876359999999996</v>
      </c>
      <c r="J611" s="121">
        <v>0</v>
      </c>
      <c r="K611" s="76" t="str">
        <f>IF(ISERROR(I611/J611-1),"",IF((I611/J611-1)&gt;10000%,"",I611/J611-1))</f>
        <v/>
      </c>
      <c r="L611" s="76">
        <f>IF(ISERROR(I611/F611),"",IF(I611/F611&gt;10000%,"",I611/F611))</f>
        <v>1.8061815692382617</v>
      </c>
    </row>
    <row r="612" spans="1:12" x14ac:dyDescent="0.2">
      <c r="A612" s="120" t="s">
        <v>2489</v>
      </c>
      <c r="B612" s="61" t="s">
        <v>888</v>
      </c>
      <c r="C612" s="61" t="s">
        <v>944</v>
      </c>
      <c r="D612" s="61" t="s">
        <v>236</v>
      </c>
      <c r="E612" s="61" t="s">
        <v>1089</v>
      </c>
      <c r="F612" s="121">
        <v>0.479631576</v>
      </c>
      <c r="G612" s="121">
        <v>0.67441390199999995</v>
      </c>
      <c r="H612" s="76">
        <f>IF(ISERROR(F612/G612-1),"",IF((F612/G612-1)&gt;10000%,"",F612/G612-1))</f>
        <v>-0.28881718692684955</v>
      </c>
      <c r="I612" s="121">
        <v>0.29480941999999999</v>
      </c>
      <c r="J612" s="121">
        <v>1.5197128500000001</v>
      </c>
      <c r="K612" s="76">
        <f>IF(ISERROR(I612/J612-1),"",IF((I612/J612-1)&gt;10000%,"",I612/J612-1))</f>
        <v>-0.80600978665147172</v>
      </c>
      <c r="L612" s="76">
        <f>IF(ISERROR(I612/F612),"",IF(I612/F612&gt;10000%,"",I612/F612))</f>
        <v>0.61465807247019111</v>
      </c>
    </row>
    <row r="613" spans="1:12" x14ac:dyDescent="0.2">
      <c r="A613" s="120" t="s">
        <v>2592</v>
      </c>
      <c r="B613" s="61" t="s">
        <v>428</v>
      </c>
      <c r="C613" s="61" t="s">
        <v>704</v>
      </c>
      <c r="D613" s="61" t="s">
        <v>236</v>
      </c>
      <c r="E613" s="61" t="s">
        <v>1089</v>
      </c>
      <c r="F613" s="121">
        <v>0.29202</v>
      </c>
      <c r="G613" s="121">
        <v>0</v>
      </c>
      <c r="H613" s="76" t="str">
        <f>IF(ISERROR(F613/G613-1),"",IF((F613/G613-1)&gt;10000%,"",F613/G613-1))</f>
        <v/>
      </c>
      <c r="I613" s="121">
        <v>0.29202</v>
      </c>
      <c r="J613" s="121">
        <v>0</v>
      </c>
      <c r="K613" s="76" t="str">
        <f>IF(ISERROR(I613/J613-1),"",IF((I613/J613-1)&gt;10000%,"",I613/J613-1))</f>
        <v/>
      </c>
      <c r="L613" s="76">
        <f>IF(ISERROR(I613/F613),"",IF(I613/F613&gt;10000%,"",I613/F613))</f>
        <v>1</v>
      </c>
    </row>
    <row r="614" spans="1:12" x14ac:dyDescent="0.2">
      <c r="A614" s="120" t="s">
        <v>2660</v>
      </c>
      <c r="B614" s="61" t="s">
        <v>80</v>
      </c>
      <c r="C614" s="61" t="s">
        <v>940</v>
      </c>
      <c r="D614" s="61" t="s">
        <v>236</v>
      </c>
      <c r="E614" s="61" t="s">
        <v>1089</v>
      </c>
      <c r="F614" s="121">
        <v>3.0987479700000002</v>
      </c>
      <c r="G614" s="121">
        <v>3.1534277400000001</v>
      </c>
      <c r="H614" s="76">
        <f>IF(ISERROR(F614/G614-1),"",IF((F614/G614-1)&gt;10000%,"",F614/G614-1))</f>
        <v>-1.7339788480455254E-2</v>
      </c>
      <c r="I614" s="121">
        <v>0.28181546000000002</v>
      </c>
      <c r="J614" s="121">
        <v>0</v>
      </c>
      <c r="K614" s="76" t="str">
        <f>IF(ISERROR(I614/J614-1),"",IF((I614/J614-1)&gt;10000%,"",I614/J614-1))</f>
        <v/>
      </c>
      <c r="L614" s="76">
        <f>IF(ISERROR(I614/F614),"",IF(I614/F614&gt;10000%,"",I614/F614))</f>
        <v>9.0944943805804257E-2</v>
      </c>
    </row>
    <row r="615" spans="1:12" x14ac:dyDescent="0.2">
      <c r="A615" s="120" t="s">
        <v>2525</v>
      </c>
      <c r="B615" s="61" t="s">
        <v>1043</v>
      </c>
      <c r="C615" s="61" t="s">
        <v>1042</v>
      </c>
      <c r="D615" s="61" t="s">
        <v>236</v>
      </c>
      <c r="E615" s="61" t="s">
        <v>1089</v>
      </c>
      <c r="F615" s="121">
        <v>0.42094150000000002</v>
      </c>
      <c r="G615" s="121">
        <v>0.59975171999999999</v>
      </c>
      <c r="H615" s="76">
        <f>IF(ISERROR(F615/G615-1),"",IF((F615/G615-1)&gt;10000%,"",F615/G615-1))</f>
        <v>-0.29814040383243912</v>
      </c>
      <c r="I615" s="121">
        <v>0.27894829999999998</v>
      </c>
      <c r="J615" s="121">
        <v>0.60941865000000006</v>
      </c>
      <c r="K615" s="76">
        <f>IF(ISERROR(I615/J615-1),"",IF((I615/J615-1)&gt;10000%,"",I615/J615-1))</f>
        <v>-0.54227147462585867</v>
      </c>
      <c r="L615" s="76">
        <f>IF(ISERROR(I615/F615),"",IF(I615/F615&gt;10000%,"",I615/F615))</f>
        <v>0.66267711784179029</v>
      </c>
    </row>
    <row r="616" spans="1:12" x14ac:dyDescent="0.2">
      <c r="A616" s="120" t="s">
        <v>1863</v>
      </c>
      <c r="B616" s="61" t="s">
        <v>1052</v>
      </c>
      <c r="C616" s="61" t="s">
        <v>704</v>
      </c>
      <c r="D616" s="61" t="s">
        <v>236</v>
      </c>
      <c r="E616" s="61" t="s">
        <v>1089</v>
      </c>
      <c r="F616" s="121">
        <v>0.56709951000000003</v>
      </c>
      <c r="G616" s="121">
        <v>0.45962146999999998</v>
      </c>
      <c r="H616" s="76">
        <f>IF(ISERROR(F616/G616-1),"",IF((F616/G616-1)&gt;10000%,"",F616/G616-1))</f>
        <v>0.23384033822440897</v>
      </c>
      <c r="I616" s="121">
        <v>0.27017532999999999</v>
      </c>
      <c r="J616" s="121">
        <v>0.36835328000000001</v>
      </c>
      <c r="K616" s="76">
        <f>IF(ISERROR(I616/J616-1),"",IF((I616/J616-1)&gt;10000%,"",I616/J616-1))</f>
        <v>-0.2665320368533165</v>
      </c>
      <c r="L616" s="76">
        <f>IF(ISERROR(I616/F616),"",IF(I616/F616&gt;10000%,"",I616/F616))</f>
        <v>0.47641608789258161</v>
      </c>
    </row>
    <row r="617" spans="1:12" x14ac:dyDescent="0.2">
      <c r="A617" s="120" t="s">
        <v>1774</v>
      </c>
      <c r="B617" s="61" t="s">
        <v>1076</v>
      </c>
      <c r="C617" s="61" t="s">
        <v>704</v>
      </c>
      <c r="D617" s="61" t="s">
        <v>236</v>
      </c>
      <c r="E617" s="61" t="s">
        <v>1089</v>
      </c>
      <c r="F617" s="121">
        <v>0.25395745999999997</v>
      </c>
      <c r="G617" s="121">
        <v>0.24528422499999999</v>
      </c>
      <c r="H617" s="76">
        <f>IF(ISERROR(F617/G617-1),"",IF((F617/G617-1)&gt;10000%,"",F617/G617-1))</f>
        <v>3.5359938047381467E-2</v>
      </c>
      <c r="I617" s="121">
        <v>0.26985731000000002</v>
      </c>
      <c r="J617" s="121">
        <v>0.30748378000000004</v>
      </c>
      <c r="K617" s="76">
        <f>IF(ISERROR(I617/J617-1),"",IF((I617/J617-1)&gt;10000%,"",I617/J617-1))</f>
        <v>-0.12236895877889886</v>
      </c>
      <c r="L617" s="76">
        <f>IF(ISERROR(I617/F617),"",IF(I617/F617&gt;10000%,"",I617/F617))</f>
        <v>1.0626083203068737</v>
      </c>
    </row>
    <row r="618" spans="1:12" x14ac:dyDescent="0.2">
      <c r="A618" s="120" t="s">
        <v>2005</v>
      </c>
      <c r="B618" s="61" t="s">
        <v>185</v>
      </c>
      <c r="C618" s="61" t="s">
        <v>945</v>
      </c>
      <c r="D618" s="61" t="s">
        <v>237</v>
      </c>
      <c r="E618" s="61" t="s">
        <v>1089</v>
      </c>
      <c r="F618" s="121">
        <v>0.29370196000000004</v>
      </c>
      <c r="G618" s="121">
        <v>0.20173370000000002</v>
      </c>
      <c r="H618" s="76">
        <f>IF(ISERROR(F618/G618-1),"",IF((F618/G618-1)&gt;10000%,"",F618/G618-1))</f>
        <v>0.45588942254070597</v>
      </c>
      <c r="I618" s="121">
        <v>0.26529396999999999</v>
      </c>
      <c r="J618" s="121">
        <v>0.15117027999999999</v>
      </c>
      <c r="K618" s="76">
        <f>IF(ISERROR(I618/J618-1),"",IF((I618/J618-1)&gt;10000%,"",I618/J618-1))</f>
        <v>0.75493470012756481</v>
      </c>
      <c r="L618" s="76">
        <f>IF(ISERROR(I618/F618),"",IF(I618/F618&gt;10000%,"",I618/F618))</f>
        <v>0.90327613067342127</v>
      </c>
    </row>
    <row r="619" spans="1:12" x14ac:dyDescent="0.2">
      <c r="A619" s="120" t="s">
        <v>2319</v>
      </c>
      <c r="B619" s="61" t="s">
        <v>494</v>
      </c>
      <c r="C619" s="61" t="s">
        <v>941</v>
      </c>
      <c r="D619" s="61" t="s">
        <v>236</v>
      </c>
      <c r="E619" s="61" t="s">
        <v>1089</v>
      </c>
      <c r="F619" s="121">
        <v>0.27699555599999998</v>
      </c>
      <c r="G619" s="121">
        <v>9.4060545309999988</v>
      </c>
      <c r="H619" s="76">
        <f>IF(ISERROR(F619/G619-1),"",IF((F619/G619-1)&gt;10000%,"",F619/G619-1))</f>
        <v>-0.9705513555032993</v>
      </c>
      <c r="I619" s="121">
        <v>0.26471362999999998</v>
      </c>
      <c r="J619" s="121">
        <v>1.061E-2</v>
      </c>
      <c r="K619" s="76">
        <f>IF(ISERROR(I619/J619-1),"",IF((I619/J619-1)&gt;10000%,"",I619/J619-1))</f>
        <v>23.94944674835061</v>
      </c>
      <c r="L619" s="76">
        <f>IF(ISERROR(I619/F619),"",IF(I619/F619&gt;10000%,"",I619/F619))</f>
        <v>0.95566020560994125</v>
      </c>
    </row>
    <row r="620" spans="1:12" x14ac:dyDescent="0.2">
      <c r="A620" s="120" t="s">
        <v>2398</v>
      </c>
      <c r="B620" s="61" t="s">
        <v>2399</v>
      </c>
      <c r="C620" s="120" t="s">
        <v>704</v>
      </c>
      <c r="D620" s="61" t="s">
        <v>237</v>
      </c>
      <c r="E620" s="61" t="s">
        <v>1089</v>
      </c>
      <c r="F620" s="121">
        <v>0.45163534999999999</v>
      </c>
      <c r="G620" s="121">
        <v>0.17716458999999998</v>
      </c>
      <c r="H620" s="76">
        <f>IF(ISERROR(F620/G620-1),"",IF((F620/G620-1)&gt;10000%,"",F620/G620-1))</f>
        <v>1.5492416402171565</v>
      </c>
      <c r="I620" s="121">
        <v>0.26112539000000001</v>
      </c>
      <c r="J620" s="121">
        <v>0.10601049</v>
      </c>
      <c r="K620" s="76">
        <f>IF(ISERROR(I620/J620-1),"",IF((I620/J620-1)&gt;10000%,"",I620/J620-1))</f>
        <v>1.4632033112949485</v>
      </c>
      <c r="L620" s="76">
        <f>IF(ISERROR(I620/F620),"",IF(I620/F620&gt;10000%,"",I620/F620))</f>
        <v>0.57817748322844975</v>
      </c>
    </row>
    <row r="621" spans="1:12" x14ac:dyDescent="0.2">
      <c r="A621" s="120" t="s">
        <v>2201</v>
      </c>
      <c r="B621" s="61" t="s">
        <v>2202</v>
      </c>
      <c r="C621" s="61" t="s">
        <v>2091</v>
      </c>
      <c r="D621" s="61" t="s">
        <v>236</v>
      </c>
      <c r="E621" s="61" t="s">
        <v>1089</v>
      </c>
      <c r="F621" s="121">
        <v>0.26650304999999996</v>
      </c>
      <c r="G621" s="121">
        <v>0.13955907999999997</v>
      </c>
      <c r="H621" s="76">
        <f>IF(ISERROR(F621/G621-1),"",IF((F621/G621-1)&gt;10000%,"",F621/G621-1))</f>
        <v>0.90960738634849125</v>
      </c>
      <c r="I621" s="121">
        <v>0.25929073000000002</v>
      </c>
      <c r="J621" s="121">
        <v>5.13053282</v>
      </c>
      <c r="K621" s="76">
        <f>IF(ISERROR(I621/J621-1),"",IF((I621/J621-1)&gt;10000%,"",I621/J621-1))</f>
        <v>-0.94946124718484892</v>
      </c>
      <c r="L621" s="76">
        <f>IF(ISERROR(I621/F621),"",IF(I621/F621&gt;10000%,"",I621/F621))</f>
        <v>0.97293719527787792</v>
      </c>
    </row>
    <row r="622" spans="1:12" x14ac:dyDescent="0.2">
      <c r="A622" s="120" t="s">
        <v>1142</v>
      </c>
      <c r="B622" s="61" t="s">
        <v>1302</v>
      </c>
      <c r="C622" s="61" t="s">
        <v>525</v>
      </c>
      <c r="D622" s="61" t="s">
        <v>236</v>
      </c>
      <c r="E622" s="61" t="s">
        <v>1089</v>
      </c>
      <c r="F622" s="121">
        <v>0.76756868999999994</v>
      </c>
      <c r="G622" s="121">
        <v>1.4027233700000001</v>
      </c>
      <c r="H622" s="76">
        <f>IF(ISERROR(F622/G622-1),"",IF((F622/G622-1)&gt;10000%,"",F622/G622-1))</f>
        <v>-0.45280109648419142</v>
      </c>
      <c r="I622" s="121">
        <v>0.2543859</v>
      </c>
      <c r="J622" s="121">
        <v>1.7650029700000001</v>
      </c>
      <c r="K622" s="76">
        <f>IF(ISERROR(I622/J622-1),"",IF((I622/J622-1)&gt;10000%,"",I622/J622-1))</f>
        <v>-0.85587225385802046</v>
      </c>
      <c r="L622" s="76">
        <f>IF(ISERROR(I622/F622),"",IF(I622/F622&gt;10000%,"",I622/F622))</f>
        <v>0.33141776535986639</v>
      </c>
    </row>
    <row r="623" spans="1:12" x14ac:dyDescent="0.2">
      <c r="A623" s="120" t="s">
        <v>2066</v>
      </c>
      <c r="B623" s="61" t="s">
        <v>193</v>
      </c>
      <c r="C623" s="61" t="s">
        <v>2052</v>
      </c>
      <c r="D623" s="61" t="s">
        <v>237</v>
      </c>
      <c r="E623" s="61" t="s">
        <v>238</v>
      </c>
      <c r="F623" s="121">
        <v>1.2281693840000001</v>
      </c>
      <c r="G623" s="121">
        <v>2.5649624769999999</v>
      </c>
      <c r="H623" s="76">
        <f>IF(ISERROR(F623/G623-1),"",IF((F623/G623-1)&gt;10000%,"",F623/G623-1))</f>
        <v>-0.52117452203960646</v>
      </c>
      <c r="I623" s="121">
        <v>0.24940854000000001</v>
      </c>
      <c r="J623" s="121">
        <v>0.22890350000000001</v>
      </c>
      <c r="K623" s="76">
        <f>IF(ISERROR(I623/J623-1),"",IF((I623/J623-1)&gt;10000%,"",I623/J623-1))</f>
        <v>8.9579407916436482E-2</v>
      </c>
      <c r="L623" s="76">
        <f>IF(ISERROR(I623/F623),"",IF(I623/F623&gt;10000%,"",I623/F623))</f>
        <v>0.20307340603761539</v>
      </c>
    </row>
    <row r="624" spans="1:12" x14ac:dyDescent="0.2">
      <c r="A624" s="120" t="s">
        <v>1777</v>
      </c>
      <c r="B624" s="61" t="s">
        <v>1079</v>
      </c>
      <c r="C624" s="61" t="s">
        <v>704</v>
      </c>
      <c r="D624" s="61" t="s">
        <v>236</v>
      </c>
      <c r="E624" s="61" t="s">
        <v>1089</v>
      </c>
      <c r="F624" s="121">
        <v>6.3507560000000005E-2</v>
      </c>
      <c r="G624" s="121">
        <v>0.24819825000000001</v>
      </c>
      <c r="H624" s="76">
        <f>IF(ISERROR(F624/G624-1),"",IF((F624/G624-1)&gt;10000%,"",F624/G624-1))</f>
        <v>-0.74412567373057625</v>
      </c>
      <c r="I624" s="121">
        <v>0.24765667000000002</v>
      </c>
      <c r="J624" s="121">
        <v>0.37017636999999998</v>
      </c>
      <c r="K624" s="76">
        <f>IF(ISERROR(I624/J624-1),"",IF((I624/J624-1)&gt;10000%,"",I624/J624-1))</f>
        <v>-0.33097655585093122</v>
      </c>
      <c r="L624" s="76">
        <f>IF(ISERROR(I624/F624),"",IF(I624/F624&gt;10000%,"",I624/F624))</f>
        <v>3.8996407671779552</v>
      </c>
    </row>
    <row r="625" spans="1:12" x14ac:dyDescent="0.2">
      <c r="A625" s="120" t="s">
        <v>2304</v>
      </c>
      <c r="B625" s="61" t="s">
        <v>157</v>
      </c>
      <c r="C625" s="61" t="s">
        <v>941</v>
      </c>
      <c r="D625" s="61" t="s">
        <v>236</v>
      </c>
      <c r="E625" s="61" t="s">
        <v>1089</v>
      </c>
      <c r="F625" s="121">
        <v>0.59999374999999999</v>
      </c>
      <c r="G625" s="121">
        <v>0.50904942499999994</v>
      </c>
      <c r="H625" s="76">
        <f>IF(ISERROR(F625/G625-1),"",IF((F625/G625-1)&gt;10000%,"",F625/G625-1))</f>
        <v>0.17865519639866023</v>
      </c>
      <c r="I625" s="121">
        <v>0.24404983</v>
      </c>
      <c r="J625" s="121">
        <v>0.43077587000000001</v>
      </c>
      <c r="K625" s="76">
        <f>IF(ISERROR(I625/J625-1),"",IF((I625/J625-1)&gt;10000%,"",I625/J625-1))</f>
        <v>-0.43346448351436218</v>
      </c>
      <c r="L625" s="76">
        <f>IF(ISERROR(I625/F625),"",IF(I625/F625&gt;10000%,"",I625/F625))</f>
        <v>0.40675395368701756</v>
      </c>
    </row>
    <row r="626" spans="1:12" x14ac:dyDescent="0.2">
      <c r="A626" s="120" t="s">
        <v>1854</v>
      </c>
      <c r="B626" s="61" t="s">
        <v>1055</v>
      </c>
      <c r="C626" s="61" t="s">
        <v>704</v>
      </c>
      <c r="D626" s="61" t="s">
        <v>236</v>
      </c>
      <c r="E626" s="61" t="s">
        <v>1089</v>
      </c>
      <c r="F626" s="121">
        <v>6.4929340000000006E-3</v>
      </c>
      <c r="G626" s="121">
        <v>3.5488000000000004E-3</v>
      </c>
      <c r="H626" s="76">
        <f>IF(ISERROR(F626/G626-1),"",IF((F626/G626-1)&gt;10000%,"",F626/G626-1))</f>
        <v>0.82961395401262394</v>
      </c>
      <c r="I626" s="121">
        <v>0.23841867</v>
      </c>
      <c r="J626" s="121">
        <v>0</v>
      </c>
      <c r="K626" s="76" t="str">
        <f>IF(ISERROR(I626/J626-1),"",IF((I626/J626-1)&gt;10000%,"",I626/J626-1))</f>
        <v/>
      </c>
      <c r="L626" s="76">
        <f>IF(ISERROR(I626/F626),"",IF(I626/F626&gt;10000%,"",I626/F626))</f>
        <v>36.719712536736083</v>
      </c>
    </row>
    <row r="627" spans="1:12" x14ac:dyDescent="0.2">
      <c r="A627" s="120" t="s">
        <v>2652</v>
      </c>
      <c r="B627" s="61" t="s">
        <v>222</v>
      </c>
      <c r="C627" s="61" t="s">
        <v>940</v>
      </c>
      <c r="D627" s="61" t="s">
        <v>236</v>
      </c>
      <c r="E627" s="61" t="s">
        <v>1089</v>
      </c>
      <c r="F627" s="121">
        <v>0.23025110000000001</v>
      </c>
      <c r="G627" s="121">
        <v>0.89633109999999994</v>
      </c>
      <c r="H627" s="76">
        <f>IF(ISERROR(F627/G627-1),"",IF((F627/G627-1)&gt;10000%,"",F627/G627-1))</f>
        <v>-0.74311825172639878</v>
      </c>
      <c r="I627" s="121">
        <v>0.23778825000000001</v>
      </c>
      <c r="J627" s="121">
        <v>6.2352562999999996</v>
      </c>
      <c r="K627" s="76">
        <f>IF(ISERROR(I627/J627-1),"",IF((I627/J627-1)&gt;10000%,"",I627/J627-1))</f>
        <v>-0.96186391728596621</v>
      </c>
      <c r="L627" s="76">
        <f>IF(ISERROR(I627/F627),"",IF(I627/F627&gt;10000%,"",I627/F627))</f>
        <v>1.0327344798787064</v>
      </c>
    </row>
    <row r="628" spans="1:12" x14ac:dyDescent="0.2">
      <c r="A628" s="120" t="s">
        <v>2095</v>
      </c>
      <c r="B628" s="61" t="s">
        <v>2096</v>
      </c>
      <c r="C628" s="61" t="s">
        <v>2091</v>
      </c>
      <c r="D628" s="61" t="s">
        <v>236</v>
      </c>
      <c r="E628" s="61" t="s">
        <v>1089</v>
      </c>
      <c r="F628" s="121">
        <v>0.29594564000000001</v>
      </c>
      <c r="G628" s="121">
        <v>0.37584329999999999</v>
      </c>
      <c r="H628" s="76">
        <f>IF(ISERROR(F628/G628-1),"",IF((F628/G628-1)&gt;10000%,"",F628/G628-1))</f>
        <v>-0.2125823714297953</v>
      </c>
      <c r="I628" s="121">
        <v>0.23133564000000001</v>
      </c>
      <c r="J628" s="121">
        <v>4.6789448199999999</v>
      </c>
      <c r="K628" s="76">
        <f>IF(ISERROR(I628/J628-1),"",IF((I628/J628-1)&gt;10000%,"",I628/J628-1))</f>
        <v>-0.95055816024776285</v>
      </c>
      <c r="L628" s="76">
        <f>IF(ISERROR(I628/F628),"",IF(I628/F628&gt;10000%,"",I628/F628))</f>
        <v>0.78168287932878489</v>
      </c>
    </row>
    <row r="629" spans="1:12" x14ac:dyDescent="0.2">
      <c r="A629" s="120" t="s">
        <v>2864</v>
      </c>
      <c r="B629" s="61" t="s">
        <v>607</v>
      </c>
      <c r="C629" s="61" t="s">
        <v>946</v>
      </c>
      <c r="D629" s="61" t="s">
        <v>236</v>
      </c>
      <c r="E629" s="61" t="s">
        <v>1089</v>
      </c>
      <c r="F629" s="121">
        <v>1.5204899599999999</v>
      </c>
      <c r="G629" s="121">
        <v>4.6316321</v>
      </c>
      <c r="H629" s="76">
        <f>IF(ISERROR(F629/G629-1),"",IF((F629/G629-1)&gt;10000%,"",F629/G629-1))</f>
        <v>-0.67171616243008603</v>
      </c>
      <c r="I629" s="121">
        <v>0.22908957000000002</v>
      </c>
      <c r="J629" s="121">
        <v>4.6661248200000003</v>
      </c>
      <c r="K629" s="76">
        <f>IF(ISERROR(I629/J629-1),"",IF((I629/J629-1)&gt;10000%,"",I629/J629-1))</f>
        <v>-0.9509036772831122</v>
      </c>
      <c r="L629" s="76">
        <f>IF(ISERROR(I629/F629),"",IF(I629/F629&gt;10000%,"",I629/F629))</f>
        <v>0.15066825564569991</v>
      </c>
    </row>
    <row r="630" spans="1:12" x14ac:dyDescent="0.2">
      <c r="A630" s="120" t="s">
        <v>1747</v>
      </c>
      <c r="B630" s="61" t="s">
        <v>1748</v>
      </c>
      <c r="C630" s="61" t="s">
        <v>704</v>
      </c>
      <c r="D630" s="61" t="s">
        <v>236</v>
      </c>
      <c r="E630" s="61" t="s">
        <v>1089</v>
      </c>
      <c r="F630" s="121">
        <v>2.7234660000000001E-2</v>
      </c>
      <c r="G630" s="121">
        <v>0.40372853000000003</v>
      </c>
      <c r="H630" s="76">
        <f>IF(ISERROR(F630/G630-1),"",IF((F630/G630-1)&gt;10000%,"",F630/G630-1))</f>
        <v>-0.93254214657557144</v>
      </c>
      <c r="I630" s="121">
        <v>0.22720815</v>
      </c>
      <c r="J630" s="121">
        <v>0.72922264999999997</v>
      </c>
      <c r="K630" s="76">
        <f>IF(ISERROR(I630/J630-1),"",IF((I630/J630-1)&gt;10000%,"",I630/J630-1))</f>
        <v>-0.68842417333032646</v>
      </c>
      <c r="L630" s="76">
        <f>IF(ISERROR(I630/F630),"",IF(I630/F630&gt;10000%,"",I630/F630))</f>
        <v>8.342610115198795</v>
      </c>
    </row>
    <row r="631" spans="1:12" x14ac:dyDescent="0.2">
      <c r="A631" s="120" t="s">
        <v>2856</v>
      </c>
      <c r="B631" s="61" t="s">
        <v>609</v>
      </c>
      <c r="C631" s="61" t="s">
        <v>946</v>
      </c>
      <c r="D631" s="61" t="s">
        <v>236</v>
      </c>
      <c r="E631" s="61" t="s">
        <v>1089</v>
      </c>
      <c r="F631" s="121">
        <v>2.1742591349999998</v>
      </c>
      <c r="G631" s="121">
        <v>6.5104993799999997</v>
      </c>
      <c r="H631" s="76">
        <f>IF(ISERROR(F631/G631-1),"",IF((F631/G631-1)&gt;10000%,"",F631/G631-1))</f>
        <v>-0.66603803977322551</v>
      </c>
      <c r="I631" s="121">
        <v>0.22608567000000002</v>
      </c>
      <c r="J631" s="121">
        <v>36.168394899999996</v>
      </c>
      <c r="K631" s="76">
        <f>IF(ISERROR(I631/J631-1),"",IF((I631/J631-1)&gt;10000%,"",I631/J631-1))</f>
        <v>-0.99374908201967238</v>
      </c>
      <c r="L631" s="76">
        <f>IF(ISERROR(I631/F631),"",IF(I631/F631&gt;10000%,"",I631/F631))</f>
        <v>0.10398285391129335</v>
      </c>
    </row>
    <row r="632" spans="1:12" x14ac:dyDescent="0.2">
      <c r="A632" s="120" t="s">
        <v>2302</v>
      </c>
      <c r="B632" s="61" t="s">
        <v>505</v>
      </c>
      <c r="C632" s="61" t="s">
        <v>941</v>
      </c>
      <c r="D632" s="61" t="s">
        <v>236</v>
      </c>
      <c r="E632" s="61" t="s">
        <v>1089</v>
      </c>
      <c r="F632" s="121">
        <v>0.42984995799999998</v>
      </c>
      <c r="G632" s="121">
        <v>0.37841808799999999</v>
      </c>
      <c r="H632" s="76">
        <f>IF(ISERROR(F632/G632-1),"",IF((F632/G632-1)&gt;10000%,"",F632/G632-1))</f>
        <v>0.13591282137655103</v>
      </c>
      <c r="I632" s="121">
        <v>0.22329574999999999</v>
      </c>
      <c r="J632" s="121">
        <v>1.2197106338083599</v>
      </c>
      <c r="K632" s="76">
        <f>IF(ISERROR(I632/J632-1),"",IF((I632/J632-1)&gt;10000%,"",I632/J632-1))</f>
        <v>-0.81692727454314862</v>
      </c>
      <c r="L632" s="76">
        <f>IF(ISERROR(I632/F632),"",IF(I632/F632&gt;10000%,"",I632/F632))</f>
        <v>0.51947370435709106</v>
      </c>
    </row>
    <row r="633" spans="1:12" x14ac:dyDescent="0.2">
      <c r="A633" s="120" t="s">
        <v>2293</v>
      </c>
      <c r="B633" s="61" t="s">
        <v>574</v>
      </c>
      <c r="C633" s="61" t="s">
        <v>941</v>
      </c>
      <c r="D633" s="61" t="s">
        <v>236</v>
      </c>
      <c r="E633" s="61" t="s">
        <v>1089</v>
      </c>
      <c r="F633" s="121">
        <v>0.86130906699999998</v>
      </c>
      <c r="G633" s="121">
        <v>0.260416282</v>
      </c>
      <c r="H633" s="76">
        <f>IF(ISERROR(F633/G633-1),"",IF((F633/G633-1)&gt;10000%,"",F633/G633-1))</f>
        <v>2.3074317027535169</v>
      </c>
      <c r="I633" s="121">
        <v>0.21964537000000001</v>
      </c>
      <c r="J633" s="121">
        <v>4.3024230000000004E-2</v>
      </c>
      <c r="K633" s="76">
        <f>IF(ISERROR(I633/J633-1),"",IF((I633/J633-1)&gt;10000%,"",I633/J633-1))</f>
        <v>4.1051551648919684</v>
      </c>
      <c r="L633" s="76">
        <f>IF(ISERROR(I633/F633),"",IF(I633/F633&gt;10000%,"",I633/F633))</f>
        <v>0.25501341901001956</v>
      </c>
    </row>
    <row r="634" spans="1:12" x14ac:dyDescent="0.2">
      <c r="A634" s="120" t="s">
        <v>1981</v>
      </c>
      <c r="B634" s="61" t="s">
        <v>205</v>
      </c>
      <c r="C634" s="61" t="s">
        <v>945</v>
      </c>
      <c r="D634" s="61" t="s">
        <v>237</v>
      </c>
      <c r="E634" s="61" t="s">
        <v>1089</v>
      </c>
      <c r="F634" s="121">
        <v>0.64905441000000008</v>
      </c>
      <c r="G634" s="121">
        <v>1.7797343400000001</v>
      </c>
      <c r="H634" s="76">
        <f>IF(ISERROR(F634/G634-1),"",IF((F634/G634-1)&gt;10000%,"",F634/G634-1))</f>
        <v>-0.63530826179372357</v>
      </c>
      <c r="I634" s="121">
        <v>0.21575460999999999</v>
      </c>
      <c r="J634" s="121">
        <v>0.41620060999999997</v>
      </c>
      <c r="K634" s="76">
        <f>IF(ISERROR(I634/J634-1),"",IF((I634/J634-1)&gt;10000%,"",I634/J634-1))</f>
        <v>-0.48160909711304845</v>
      </c>
      <c r="L634" s="76">
        <f>IF(ISERROR(I634/F634),"",IF(I634/F634&gt;10000%,"",I634/F634))</f>
        <v>0.33241374941123958</v>
      </c>
    </row>
    <row r="635" spans="1:12" x14ac:dyDescent="0.2">
      <c r="A635" s="120" t="s">
        <v>2839</v>
      </c>
      <c r="B635" s="61" t="s">
        <v>601</v>
      </c>
      <c r="C635" s="61" t="s">
        <v>946</v>
      </c>
      <c r="D635" s="61" t="s">
        <v>236</v>
      </c>
      <c r="E635" s="61" t="s">
        <v>1089</v>
      </c>
      <c r="F635" s="121">
        <v>4.5664991800000001</v>
      </c>
      <c r="G635" s="121">
        <v>1.7455462800000001</v>
      </c>
      <c r="H635" s="76">
        <f>IF(ISERROR(F635/G635-1),"",IF((F635/G635-1)&gt;10000%,"",F635/G635-1))</f>
        <v>1.6160859968719934</v>
      </c>
      <c r="I635" s="121">
        <v>0.21173502999999999</v>
      </c>
      <c r="J635" s="121">
        <v>0.22519563000000001</v>
      </c>
      <c r="K635" s="76">
        <f>IF(ISERROR(I635/J635-1),"",IF((I635/J635-1)&gt;10000%,"",I635/J635-1))</f>
        <v>-5.9772918328832692E-2</v>
      </c>
      <c r="L635" s="76">
        <f>IF(ISERROR(I635/F635),"",IF(I635/F635&gt;10000%,"",I635/F635))</f>
        <v>4.6367035589832295E-2</v>
      </c>
    </row>
    <row r="636" spans="1:12" x14ac:dyDescent="0.2">
      <c r="A636" s="120" t="s">
        <v>2459</v>
      </c>
      <c r="B636" s="120" t="s">
        <v>90</v>
      </c>
      <c r="C636" s="120" t="s">
        <v>947</v>
      </c>
      <c r="D636" s="120" t="s">
        <v>237</v>
      </c>
      <c r="E636" s="120" t="s">
        <v>238</v>
      </c>
      <c r="F636" s="121">
        <v>1.5234607169999999</v>
      </c>
      <c r="G636" s="121">
        <v>5.7990841529999999</v>
      </c>
      <c r="H636" s="76">
        <f>IF(ISERROR(F636/G636-1),"",IF((F636/G636-1)&gt;10000%,"",F636/G636-1))</f>
        <v>-0.73729287646017716</v>
      </c>
      <c r="I636" s="121">
        <v>0.20938660000000001</v>
      </c>
      <c r="J636" s="121">
        <v>0.21521193999999999</v>
      </c>
      <c r="K636" s="76">
        <f>IF(ISERROR(I636/J636-1),"",IF((I636/J636-1)&gt;10000%,"",I636/J636-1))</f>
        <v>-2.7067921974960996E-2</v>
      </c>
      <c r="L636" s="76">
        <f>IF(ISERROR(I636/F636),"",IF(I636/F636&gt;10000%,"",I636/F636))</f>
        <v>0.13744141720458949</v>
      </c>
    </row>
    <row r="637" spans="1:12" x14ac:dyDescent="0.2">
      <c r="A637" s="120" t="s">
        <v>2295</v>
      </c>
      <c r="B637" s="61" t="s">
        <v>579</v>
      </c>
      <c r="C637" s="61" t="s">
        <v>941</v>
      </c>
      <c r="D637" s="61" t="s">
        <v>236</v>
      </c>
      <c r="E637" s="61" t="s">
        <v>1089</v>
      </c>
      <c r="F637" s="121">
        <v>7.6422020000000007E-2</v>
      </c>
      <c r="G637" s="121">
        <v>0.35281990500000004</v>
      </c>
      <c r="H637" s="76">
        <f>IF(ISERROR(F637/G637-1),"",IF((F637/G637-1)&gt;10000%,"",F637/G637-1))</f>
        <v>-0.7833965178353528</v>
      </c>
      <c r="I637" s="121">
        <v>0.20566899999999999</v>
      </c>
      <c r="J637" s="121">
        <v>0.62001493000000008</v>
      </c>
      <c r="K637" s="76">
        <f>IF(ISERROR(I637/J637-1),"",IF((I637/J637-1)&gt;10000%,"",I637/J637-1))</f>
        <v>-0.66828379439185448</v>
      </c>
      <c r="L637" s="76">
        <f>IF(ISERROR(I637/F637),"",IF(I637/F637&gt;10000%,"",I637/F637))</f>
        <v>2.6912269526505579</v>
      </c>
    </row>
    <row r="638" spans="1:12" x14ac:dyDescent="0.2">
      <c r="A638" s="120" t="s">
        <v>2890</v>
      </c>
      <c r="B638" s="61" t="s">
        <v>604</v>
      </c>
      <c r="C638" s="61" t="s">
        <v>946</v>
      </c>
      <c r="D638" s="61" t="s">
        <v>236</v>
      </c>
      <c r="E638" s="61" t="s">
        <v>1089</v>
      </c>
      <c r="F638" s="121">
        <v>0.22793511499999999</v>
      </c>
      <c r="G638" s="121">
        <v>1.646147217</v>
      </c>
      <c r="H638" s="76">
        <f>IF(ISERROR(F638/G638-1),"",IF((F638/G638-1)&gt;10000%,"",F638/G638-1))</f>
        <v>-0.86153418561470008</v>
      </c>
      <c r="I638" s="121">
        <v>0.19157351</v>
      </c>
      <c r="J638" s="121">
        <v>0.27004459000000003</v>
      </c>
      <c r="K638" s="76">
        <f>IF(ISERROR(I638/J638-1),"",IF((I638/J638-1)&gt;10000%,"",I638/J638-1))</f>
        <v>-0.29058563994931363</v>
      </c>
      <c r="L638" s="76">
        <f>IF(ISERROR(I638/F638),"",IF(I638/F638&gt;10000%,"",I638/F638))</f>
        <v>0.84047387784019156</v>
      </c>
    </row>
    <row r="639" spans="1:12" x14ac:dyDescent="0.2">
      <c r="A639" s="120" t="s">
        <v>2640</v>
      </c>
      <c r="B639" s="61" t="s">
        <v>1310</v>
      </c>
      <c r="C639" s="61" t="s">
        <v>940</v>
      </c>
      <c r="D639" s="61" t="s">
        <v>236</v>
      </c>
      <c r="E639" s="61" t="s">
        <v>238</v>
      </c>
      <c r="F639" s="121">
        <v>1.13768808</v>
      </c>
      <c r="G639" s="121">
        <v>0.75423406000000004</v>
      </c>
      <c r="H639" s="76">
        <f>IF(ISERROR(F639/G639-1),"",IF((F639/G639-1)&gt;10000%,"",F639/G639-1))</f>
        <v>0.50840188787019236</v>
      </c>
      <c r="I639" s="121">
        <v>0.18840000000000001</v>
      </c>
      <c r="J639" s="121">
        <v>0</v>
      </c>
      <c r="K639" s="76" t="str">
        <f>IF(ISERROR(I639/J639-1),"",IF((I639/J639-1)&gt;10000%,"",I639/J639-1))</f>
        <v/>
      </c>
      <c r="L639" s="76">
        <f>IF(ISERROR(I639/F639),"",IF(I639/F639&gt;10000%,"",I639/F639))</f>
        <v>0.16559899265183478</v>
      </c>
    </row>
    <row r="640" spans="1:12" x14ac:dyDescent="0.2">
      <c r="A640" s="120" t="s">
        <v>2886</v>
      </c>
      <c r="B640" s="61" t="s">
        <v>632</v>
      </c>
      <c r="C640" s="61" t="s">
        <v>946</v>
      </c>
      <c r="D640" s="61" t="s">
        <v>236</v>
      </c>
      <c r="E640" s="61" t="s">
        <v>1089</v>
      </c>
      <c r="F640" s="121">
        <v>0.34080959100000002</v>
      </c>
      <c r="G640" s="121">
        <v>3.8361719670000003</v>
      </c>
      <c r="H640" s="76">
        <f>IF(ISERROR(F640/G640-1),"",IF((F640/G640-1)&gt;10000%,"",F640/G640-1))</f>
        <v>-0.9111589381467371</v>
      </c>
      <c r="I640" s="121">
        <v>0.18655331617984899</v>
      </c>
      <c r="J640" s="121">
        <v>0.16384468679304101</v>
      </c>
      <c r="K640" s="76">
        <f>IF(ISERROR(I640/J640-1),"",IF((I640/J640-1)&gt;10000%,"",I640/J640-1))</f>
        <v>0.13859850954759478</v>
      </c>
      <c r="L640" s="76">
        <f>IF(ISERROR(I640/F640),"",IF(I640/F640&gt;10000%,"",I640/F640))</f>
        <v>0.54738282344832534</v>
      </c>
    </row>
    <row r="641" spans="1:12" x14ac:dyDescent="0.2">
      <c r="A641" s="120" t="s">
        <v>1770</v>
      </c>
      <c r="B641" s="61" t="s">
        <v>1072</v>
      </c>
      <c r="C641" s="61" t="s">
        <v>704</v>
      </c>
      <c r="D641" s="61" t="s">
        <v>236</v>
      </c>
      <c r="E641" s="61" t="s">
        <v>1089</v>
      </c>
      <c r="F641" s="121">
        <v>1.058348987</v>
      </c>
      <c r="G641" s="121">
        <v>0.389788413</v>
      </c>
      <c r="H641" s="76">
        <f>IF(ISERROR(F641/G641-1),"",IF((F641/G641-1)&gt;10000%,"",F641/G641-1))</f>
        <v>1.7151884245466271</v>
      </c>
      <c r="I641" s="121">
        <v>0.18273007999999999</v>
      </c>
      <c r="J641" s="121">
        <v>37.605325960000002</v>
      </c>
      <c r="K641" s="76">
        <f>IF(ISERROR(I641/J641-1),"",IF((I641/J641-1)&gt;10000%,"",I641/J641-1))</f>
        <v>-0.99514084573567141</v>
      </c>
      <c r="L641" s="76">
        <f>IF(ISERROR(I641/F641),"",IF(I641/F641&gt;10000%,"",I641/F641))</f>
        <v>0.17265578957841435</v>
      </c>
    </row>
    <row r="642" spans="1:12" x14ac:dyDescent="0.2">
      <c r="A642" s="120" t="s">
        <v>2245</v>
      </c>
      <c r="B642" s="61" t="s">
        <v>295</v>
      </c>
      <c r="C642" s="61" t="s">
        <v>941</v>
      </c>
      <c r="D642" s="61" t="s">
        <v>236</v>
      </c>
      <c r="E642" s="61" t="s">
        <v>1089</v>
      </c>
      <c r="F642" s="121">
        <v>0.223911263</v>
      </c>
      <c r="G642" s="121">
        <v>0.12629270200000001</v>
      </c>
      <c r="H642" s="76">
        <f>IF(ISERROR(F642/G642-1),"",IF((F642/G642-1)&gt;10000%,"",F642/G642-1))</f>
        <v>0.77295488538997281</v>
      </c>
      <c r="I642" s="121">
        <v>0.18208821</v>
      </c>
      <c r="J642" s="121">
        <v>0</v>
      </c>
      <c r="K642" s="76" t="str">
        <f>IF(ISERROR(I642/J642-1),"",IF((I642/J642-1)&gt;10000%,"",I642/J642-1))</f>
        <v/>
      </c>
      <c r="L642" s="76">
        <f>IF(ISERROR(I642/F642),"",IF(I642/F642&gt;10000%,"",I642/F642))</f>
        <v>0.81321594796238539</v>
      </c>
    </row>
    <row r="643" spans="1:12" x14ac:dyDescent="0.2">
      <c r="A643" s="120" t="s">
        <v>2156</v>
      </c>
      <c r="B643" s="61" t="s">
        <v>1480</v>
      </c>
      <c r="C643" s="61" t="s">
        <v>1039</v>
      </c>
      <c r="D643" s="61" t="s">
        <v>237</v>
      </c>
      <c r="E643" s="61" t="s">
        <v>238</v>
      </c>
      <c r="F643" s="121">
        <v>0.28521716999999996</v>
      </c>
      <c r="G643" s="121">
        <v>9.3059699999999995E-2</v>
      </c>
      <c r="H643" s="76">
        <f>IF(ISERROR(F643/G643-1),"",IF((F643/G643-1)&gt;10000%,"",F643/G643-1))</f>
        <v>2.0648838326364687</v>
      </c>
      <c r="I643" s="121">
        <v>0.17822785999999999</v>
      </c>
      <c r="J643" s="121">
        <v>7.321749000000001E-2</v>
      </c>
      <c r="K643" s="76">
        <f>IF(ISERROR(I643/J643-1),"",IF((I643/J643-1)&gt;10000%,"",I643/J643-1))</f>
        <v>1.4342252103971327</v>
      </c>
      <c r="L643" s="76">
        <f>IF(ISERROR(I643/F643),"",IF(I643/F643&gt;10000%,"",I643/F643))</f>
        <v>0.62488475010112476</v>
      </c>
    </row>
    <row r="644" spans="1:12" x14ac:dyDescent="0.2">
      <c r="A644" s="120" t="s">
        <v>2477</v>
      </c>
      <c r="B644" s="61" t="s">
        <v>158</v>
      </c>
      <c r="C644" s="61" t="s">
        <v>171</v>
      </c>
      <c r="D644" s="61" t="s">
        <v>879</v>
      </c>
      <c r="E644" s="61" t="s">
        <v>1089</v>
      </c>
      <c r="F644" s="121">
        <v>1.9989922099999999</v>
      </c>
      <c r="G644" s="121">
        <v>0.90868014699999999</v>
      </c>
      <c r="H644" s="76">
        <f>IF(ISERROR(F644/G644-1),"",IF((F644/G644-1)&gt;10000%,"",F644/G644-1))</f>
        <v>1.1998854234899445</v>
      </c>
      <c r="I644" s="121">
        <v>0.17546534</v>
      </c>
      <c r="J644" s="121">
        <v>0.66616807</v>
      </c>
      <c r="K644" s="76">
        <f>IF(ISERROR(I644/J644-1),"",IF((I644/J644-1)&gt;10000%,"",I644/J644-1))</f>
        <v>-0.73660499819512515</v>
      </c>
      <c r="L644" s="76">
        <f>IF(ISERROR(I644/F644),"",IF(I644/F644&gt;10000%,"",I644/F644))</f>
        <v>8.7776900341197422E-2</v>
      </c>
    </row>
    <row r="645" spans="1:12" x14ac:dyDescent="0.2">
      <c r="A645" s="120" t="s">
        <v>2015</v>
      </c>
      <c r="B645" s="61" t="s">
        <v>201</v>
      </c>
      <c r="C645" s="61" t="s">
        <v>945</v>
      </c>
      <c r="D645" s="61" t="s">
        <v>237</v>
      </c>
      <c r="E645" s="61" t="s">
        <v>1089</v>
      </c>
      <c r="F645" s="121">
        <v>0.31585102199999998</v>
      </c>
      <c r="G645" s="121">
        <v>1.2541871499999999</v>
      </c>
      <c r="H645" s="76">
        <f>IF(ISERROR(F645/G645-1),"",IF((F645/G645-1)&gt;10000%,"",F645/G645-1))</f>
        <v>-0.74816276661740633</v>
      </c>
      <c r="I645" s="121">
        <v>0.17529839999999999</v>
      </c>
      <c r="J645" s="121">
        <v>0.18781771999999999</v>
      </c>
      <c r="K645" s="76">
        <f>IF(ISERROR(I645/J645-1),"",IF((I645/J645-1)&gt;10000%,"",I645/J645-1))</f>
        <v>-6.6656756348655533E-2</v>
      </c>
      <c r="L645" s="76">
        <f>IF(ISERROR(I645/F645),"",IF(I645/F645&gt;10000%,"",I645/F645))</f>
        <v>0.55500342816684001</v>
      </c>
    </row>
    <row r="646" spans="1:12" x14ac:dyDescent="0.2">
      <c r="A646" s="120" t="s">
        <v>2881</v>
      </c>
      <c r="B646" s="61" t="s">
        <v>356</v>
      </c>
      <c r="C646" s="61" t="s">
        <v>946</v>
      </c>
      <c r="D646" s="61" t="s">
        <v>236</v>
      </c>
      <c r="E646" s="61" t="s">
        <v>1089</v>
      </c>
      <c r="F646" s="121">
        <v>0.40271710399999999</v>
      </c>
      <c r="G646" s="121">
        <v>3.7990368190000003</v>
      </c>
      <c r="H646" s="76">
        <f>IF(ISERROR(F646/G646-1),"",IF((F646/G646-1)&gt;10000%,"",F646/G646-1))</f>
        <v>-0.89399494577522809</v>
      </c>
      <c r="I646" s="121">
        <v>0.17493057000000001</v>
      </c>
      <c r="J646" s="121">
        <v>0.16820462999999999</v>
      </c>
      <c r="K646" s="76">
        <f>IF(ISERROR(I646/J646-1),"",IF((I646/J646-1)&gt;10000%,"",I646/J646-1))</f>
        <v>3.9986651972659715E-2</v>
      </c>
      <c r="L646" s="76">
        <f>IF(ISERROR(I646/F646),"",IF(I646/F646&gt;10000%,"",I646/F646))</f>
        <v>0.43437581434336103</v>
      </c>
    </row>
    <row r="647" spans="1:12" x14ac:dyDescent="0.2">
      <c r="A647" s="120" t="s">
        <v>2506</v>
      </c>
      <c r="B647" s="61" t="s">
        <v>290</v>
      </c>
      <c r="C647" s="61" t="s">
        <v>303</v>
      </c>
      <c r="D647" s="61" t="s">
        <v>237</v>
      </c>
      <c r="E647" s="61" t="s">
        <v>238</v>
      </c>
      <c r="F647" s="121">
        <v>1.38221572</v>
      </c>
      <c r="G647" s="121">
        <v>1.164351581</v>
      </c>
      <c r="H647" s="76">
        <f>IF(ISERROR(F647/G647-1),"",IF((F647/G647-1)&gt;10000%,"",F647/G647-1))</f>
        <v>0.18711198795546613</v>
      </c>
      <c r="I647" s="121">
        <v>0.17378362999999999</v>
      </c>
      <c r="J647" s="121">
        <v>0.29043620000000003</v>
      </c>
      <c r="K647" s="76">
        <f>IF(ISERROR(I647/J647-1),"",IF((I647/J647-1)&gt;10000%,"",I647/J647-1))</f>
        <v>-0.40164611023006092</v>
      </c>
      <c r="L647" s="76">
        <f>IF(ISERROR(I647/F647),"",IF(I647/F647&gt;10000%,"",I647/F647))</f>
        <v>0.12572829804019303</v>
      </c>
    </row>
    <row r="648" spans="1:12" x14ac:dyDescent="0.2">
      <c r="A648" s="120" t="s">
        <v>1985</v>
      </c>
      <c r="B648" s="61" t="s">
        <v>7</v>
      </c>
      <c r="C648" s="61" t="s">
        <v>945</v>
      </c>
      <c r="D648" s="61" t="s">
        <v>879</v>
      </c>
      <c r="E648" s="61" t="s">
        <v>1089</v>
      </c>
      <c r="F648" s="121">
        <v>4.2444958219999993</v>
      </c>
      <c r="G648" s="121">
        <v>2.8970917890000001</v>
      </c>
      <c r="H648" s="76">
        <f>IF(ISERROR(F648/G648-1),"",IF((F648/G648-1)&gt;10000%,"",F648/G648-1))</f>
        <v>0.46508848567241556</v>
      </c>
      <c r="I648" s="121">
        <v>0.17366018</v>
      </c>
      <c r="J648" s="121">
        <v>0.94160624000000004</v>
      </c>
      <c r="K648" s="76">
        <f>IF(ISERROR(I648/J648-1),"",IF((I648/J648-1)&gt;10000%,"",I648/J648-1))</f>
        <v>-0.81557027489537459</v>
      </c>
      <c r="L648" s="76">
        <f>IF(ISERROR(I648/F648),"",IF(I648/F648&gt;10000%,"",I648/F648))</f>
        <v>4.0914206841690705E-2</v>
      </c>
    </row>
    <row r="649" spans="1:12" x14ac:dyDescent="0.2">
      <c r="A649" s="120" t="s">
        <v>2222</v>
      </c>
      <c r="B649" s="61" t="s">
        <v>1659</v>
      </c>
      <c r="C649" s="61" t="s">
        <v>1039</v>
      </c>
      <c r="D649" s="61" t="s">
        <v>237</v>
      </c>
      <c r="E649" s="61" t="s">
        <v>238</v>
      </c>
      <c r="F649" s="121">
        <v>0.17249999999999999</v>
      </c>
      <c r="G649" s="121">
        <v>0.52972831999999992</v>
      </c>
      <c r="H649" s="76">
        <f>IF(ISERROR(F649/G649-1),"",IF((F649/G649-1)&gt;10000%,"",F649/G649-1))</f>
        <v>-0.67436137830048426</v>
      </c>
      <c r="I649" s="121">
        <v>0.17249999999999999</v>
      </c>
      <c r="J649" s="121">
        <v>5.6491050000000001E-2</v>
      </c>
      <c r="K649" s="76">
        <f>IF(ISERROR(I649/J649-1),"",IF((I649/J649-1)&gt;10000%,"",I649/J649-1))</f>
        <v>2.0535810539899679</v>
      </c>
      <c r="L649" s="76">
        <f>IF(ISERROR(I649/F649),"",IF(I649/F649&gt;10000%,"",I649/F649))</f>
        <v>1</v>
      </c>
    </row>
    <row r="650" spans="1:12" x14ac:dyDescent="0.2">
      <c r="A650" s="120" t="s">
        <v>2580</v>
      </c>
      <c r="B650" s="61" t="s">
        <v>1889</v>
      </c>
      <c r="C650" s="61" t="s">
        <v>1039</v>
      </c>
      <c r="D650" s="61" t="s">
        <v>236</v>
      </c>
      <c r="E650" s="61" t="s">
        <v>1089</v>
      </c>
      <c r="F650" s="121">
        <v>0.15031243</v>
      </c>
      <c r="G650" s="121">
        <v>7.1950059999999996E-2</v>
      </c>
      <c r="H650" s="76">
        <f>IF(ISERROR(F650/G650-1),"",IF((F650/G650-1)&gt;10000%,"",F650/G650-1))</f>
        <v>1.0891216768964473</v>
      </c>
      <c r="I650" s="121">
        <v>0.17247310000000002</v>
      </c>
      <c r="J650" s="121">
        <v>0.55501555245371503</v>
      </c>
      <c r="K650" s="76">
        <f>IF(ISERROR(I650/J650-1),"",IF((I650/J650-1)&gt;10000%,"",I650/J650-1))</f>
        <v>-0.68924636573245712</v>
      </c>
      <c r="L650" s="76">
        <f>IF(ISERROR(I650/F650),"",IF(I650/F650&gt;10000%,"",I650/F650))</f>
        <v>1.1474307214646189</v>
      </c>
    </row>
    <row r="651" spans="1:12" x14ac:dyDescent="0.2">
      <c r="A651" s="120" t="s">
        <v>2593</v>
      </c>
      <c r="B651" s="61" t="s">
        <v>1420</v>
      </c>
      <c r="C651" s="61" t="s">
        <v>704</v>
      </c>
      <c r="D651" s="61" t="s">
        <v>236</v>
      </c>
      <c r="E651" s="61" t="s">
        <v>1089</v>
      </c>
      <c r="F651" s="121">
        <v>5.74666E-2</v>
      </c>
      <c r="G651" s="121">
        <v>0</v>
      </c>
      <c r="H651" s="76" t="str">
        <f>IF(ISERROR(F651/G651-1),"",IF((F651/G651-1)&gt;10000%,"",F651/G651-1))</f>
        <v/>
      </c>
      <c r="I651" s="121">
        <v>0.17235382999999999</v>
      </c>
      <c r="J651" s="121">
        <v>0</v>
      </c>
      <c r="K651" s="76" t="str">
        <f>IF(ISERROR(I651/J651-1),"",IF((I651/J651-1)&gt;10000%,"",I651/J651-1))</f>
        <v/>
      </c>
      <c r="L651" s="76">
        <f>IF(ISERROR(I651/F651),"",IF(I651/F651&gt;10000%,"",I651/F651))</f>
        <v>2.999200057076632</v>
      </c>
    </row>
    <row r="652" spans="1:12" x14ac:dyDescent="0.2">
      <c r="A652" s="120" t="s">
        <v>1767</v>
      </c>
      <c r="B652" s="61" t="s">
        <v>1019</v>
      </c>
      <c r="C652" s="61" t="s">
        <v>704</v>
      </c>
      <c r="D652" s="61" t="s">
        <v>236</v>
      </c>
      <c r="E652" s="61" t="s">
        <v>1089</v>
      </c>
      <c r="F652" s="121">
        <v>0.97351433999999992</v>
      </c>
      <c r="G652" s="121">
        <v>1.0798339350000001</v>
      </c>
      <c r="H652" s="76">
        <f>IF(ISERROR(F652/G652-1),"",IF((F652/G652-1)&gt;10000%,"",F652/G652-1))</f>
        <v>-9.8459208915304353E-2</v>
      </c>
      <c r="I652" s="121">
        <v>0.16987076000000001</v>
      </c>
      <c r="J652" s="121">
        <v>5.4191073200000002</v>
      </c>
      <c r="K652" s="76">
        <f>IF(ISERROR(I652/J652-1),"",IF((I652/J652-1)&gt;10000%,"",I652/J652-1))</f>
        <v>-0.96865336854041117</v>
      </c>
      <c r="L652" s="76">
        <f>IF(ISERROR(I652/F652),"",IF(I652/F652&gt;10000%,"",I652/F652))</f>
        <v>0.17449230383190864</v>
      </c>
    </row>
    <row r="653" spans="1:12" x14ac:dyDescent="0.2">
      <c r="A653" s="120" t="s">
        <v>2557</v>
      </c>
      <c r="B653" s="61" t="s">
        <v>2237</v>
      </c>
      <c r="C653" s="61" t="s">
        <v>2091</v>
      </c>
      <c r="D653" s="61" t="s">
        <v>236</v>
      </c>
      <c r="E653" s="61" t="s">
        <v>238</v>
      </c>
      <c r="F653" s="121">
        <v>0.24545464</v>
      </c>
      <c r="G653" s="121">
        <v>2.3874437999999998</v>
      </c>
      <c r="H653" s="76">
        <f>IF(ISERROR(F653/G653-1),"",IF((F653/G653-1)&gt;10000%,"",F653/G653-1))</f>
        <v>-0.89718935373473507</v>
      </c>
      <c r="I653" s="121">
        <v>0.16709848999999999</v>
      </c>
      <c r="J653" s="121">
        <v>2.3479906100000001</v>
      </c>
      <c r="K653" s="76">
        <f>IF(ISERROR(I653/J653-1),"",IF((I653/J653-1)&gt;10000%,"",I653/J653-1))</f>
        <v>-0.92883340789850943</v>
      </c>
      <c r="L653" s="76">
        <f>IF(ISERROR(I653/F653),"",IF(I653/F653&gt;10000%,"",I653/F653))</f>
        <v>0.68077136370288205</v>
      </c>
    </row>
    <row r="654" spans="1:12" x14ac:dyDescent="0.2">
      <c r="A654" s="120" t="s">
        <v>2654</v>
      </c>
      <c r="B654" s="61" t="s">
        <v>224</v>
      </c>
      <c r="C654" s="61" t="s">
        <v>940</v>
      </c>
      <c r="D654" s="61" t="s">
        <v>236</v>
      </c>
      <c r="E654" s="61" t="s">
        <v>1089</v>
      </c>
      <c r="F654" s="121">
        <v>5.9737299999999991E-3</v>
      </c>
      <c r="G654" s="121">
        <v>5.493162E-2</v>
      </c>
      <c r="H654" s="76">
        <f>IF(ISERROR(F654/G654-1),"",IF((F654/G654-1)&gt;10000%,"",F654/G654-1))</f>
        <v>-0.89125152325746082</v>
      </c>
      <c r="I654" s="121">
        <v>0.16706628000000001</v>
      </c>
      <c r="J654" s="121">
        <v>22.038857350000001</v>
      </c>
      <c r="K654" s="76">
        <f>IF(ISERROR(I654/J654-1),"",IF((I654/J654-1)&gt;10000%,"",I654/J654-1))</f>
        <v>-0.9924194672461093</v>
      </c>
      <c r="L654" s="76">
        <f>IF(ISERROR(I654/F654),"",IF(I654/F654&gt;10000%,"",I654/F654))</f>
        <v>27.96682809567892</v>
      </c>
    </row>
    <row r="655" spans="1:12" x14ac:dyDescent="0.2">
      <c r="A655" s="120" t="s">
        <v>1999</v>
      </c>
      <c r="B655" s="61" t="s">
        <v>40</v>
      </c>
      <c r="C655" s="61" t="s">
        <v>945</v>
      </c>
      <c r="D655" s="61" t="s">
        <v>237</v>
      </c>
      <c r="E655" s="61" t="s">
        <v>238</v>
      </c>
      <c r="F655" s="121">
        <v>0.83912412000000003</v>
      </c>
      <c r="G655" s="121">
        <v>1.4904933500000002</v>
      </c>
      <c r="H655" s="76">
        <f>IF(ISERROR(F655/G655-1),"",IF((F655/G655-1)&gt;10000%,"",F655/G655-1))</f>
        <v>-0.43701585787014752</v>
      </c>
      <c r="I655" s="121">
        <v>0.16105559999999999</v>
      </c>
      <c r="J655" s="121">
        <v>0.21948591000000001</v>
      </c>
      <c r="K655" s="76">
        <f>IF(ISERROR(I655/J655-1),"",IF((I655/J655-1)&gt;10000%,"",I655/J655-1))</f>
        <v>-0.26621440073305846</v>
      </c>
      <c r="L655" s="76">
        <f>IF(ISERROR(I655/F655),"",IF(I655/F655&gt;10000%,"",I655/F655))</f>
        <v>0.19193298841177392</v>
      </c>
    </row>
    <row r="656" spans="1:12" x14ac:dyDescent="0.2">
      <c r="A656" s="120" t="s">
        <v>1830</v>
      </c>
      <c r="B656" s="61" t="s">
        <v>302</v>
      </c>
      <c r="C656" s="61" t="s">
        <v>704</v>
      </c>
      <c r="D656" s="61" t="s">
        <v>236</v>
      </c>
      <c r="E656" s="61" t="s">
        <v>1089</v>
      </c>
      <c r="F656" s="121">
        <v>0.15117256000000001</v>
      </c>
      <c r="G656" s="121">
        <v>0.14914313000000001</v>
      </c>
      <c r="H656" s="76">
        <f>IF(ISERROR(F656/G656-1),"",IF((F656/G656-1)&gt;10000%,"",F656/G656-1))</f>
        <v>1.3607264377514472E-2</v>
      </c>
      <c r="I656" s="121">
        <v>0.15117256000000001</v>
      </c>
      <c r="J656" s="121">
        <v>0.16321113000000001</v>
      </c>
      <c r="K656" s="76">
        <f>IF(ISERROR(I656/J656-1),"",IF((I656/J656-1)&gt;10000%,"",I656/J656-1))</f>
        <v>-7.3760717176579838E-2</v>
      </c>
      <c r="L656" s="76">
        <f>IF(ISERROR(I656/F656),"",IF(I656/F656&gt;10000%,"",I656/F656))</f>
        <v>1</v>
      </c>
    </row>
    <row r="657" spans="1:12" x14ac:dyDescent="0.2">
      <c r="A657" s="120" t="s">
        <v>1993</v>
      </c>
      <c r="B657" s="61" t="s">
        <v>103</v>
      </c>
      <c r="C657" s="61" t="s">
        <v>945</v>
      </c>
      <c r="D657" s="61" t="s">
        <v>237</v>
      </c>
      <c r="E657" s="61" t="s">
        <v>238</v>
      </c>
      <c r="F657" s="121">
        <v>0.19833691000000001</v>
      </c>
      <c r="G657" s="121">
        <v>0.44054081</v>
      </c>
      <c r="H657" s="76">
        <f>IF(ISERROR(F657/G657-1),"",IF((F657/G657-1)&gt;10000%,"",F657/G657-1))</f>
        <v>-0.54978765758386827</v>
      </c>
      <c r="I657" s="121">
        <v>0.15116505</v>
      </c>
      <c r="J657" s="121">
        <v>0.85786390000000001</v>
      </c>
      <c r="K657" s="76">
        <f>IF(ISERROR(I657/J657-1),"",IF((I657/J657-1)&gt;10000%,"",I657/J657-1))</f>
        <v>-0.8237890066244774</v>
      </c>
      <c r="L657" s="76">
        <f>IF(ISERROR(I657/F657),"",IF(I657/F657&gt;10000%,"",I657/F657))</f>
        <v>0.76216297813654554</v>
      </c>
    </row>
    <row r="658" spans="1:12" x14ac:dyDescent="0.2">
      <c r="A658" s="120" t="s">
        <v>2312</v>
      </c>
      <c r="B658" s="61" t="s">
        <v>461</v>
      </c>
      <c r="C658" s="61" t="s">
        <v>941</v>
      </c>
      <c r="D658" s="61" t="s">
        <v>236</v>
      </c>
      <c r="E658" s="61" t="s">
        <v>1089</v>
      </c>
      <c r="F658" s="121">
        <v>7.2241059999999996E-2</v>
      </c>
      <c r="G658" s="121">
        <v>0.35652740999999999</v>
      </c>
      <c r="H658" s="76">
        <f>IF(ISERROR(F658/G658-1),"",IF((F658/G658-1)&gt;10000%,"",F658/G658-1))</f>
        <v>-0.79737585954471213</v>
      </c>
      <c r="I658" s="121">
        <v>0.14921400000000001</v>
      </c>
      <c r="J658" s="121">
        <v>0.32319853000000004</v>
      </c>
      <c r="K658" s="76">
        <f>IF(ISERROR(I658/J658-1),"",IF((I658/J658-1)&gt;10000%,"",I658/J658-1))</f>
        <v>-0.53832091996210507</v>
      </c>
      <c r="L658" s="76">
        <f>IF(ISERROR(I658/F658),"",IF(I658/F658&gt;10000%,"",I658/F658))</f>
        <v>2.0655012537191455</v>
      </c>
    </row>
    <row r="659" spans="1:12" x14ac:dyDescent="0.2">
      <c r="A659" s="120" t="s">
        <v>2870</v>
      </c>
      <c r="B659" s="61" t="s">
        <v>606</v>
      </c>
      <c r="C659" s="61" t="s">
        <v>946</v>
      </c>
      <c r="D659" s="61" t="s">
        <v>236</v>
      </c>
      <c r="E659" s="61" t="s">
        <v>1089</v>
      </c>
      <c r="F659" s="121">
        <v>1.1933433</v>
      </c>
      <c r="G659" s="121">
        <v>1.0919573999999999</v>
      </c>
      <c r="H659" s="76">
        <f>IF(ISERROR(F659/G659-1),"",IF((F659/G659-1)&gt;10000%,"",F659/G659-1))</f>
        <v>9.284785285579833E-2</v>
      </c>
      <c r="I659" s="121">
        <v>0.14858409</v>
      </c>
      <c r="J659" s="121">
        <v>0.17403362</v>
      </c>
      <c r="K659" s="76">
        <f>IF(ISERROR(I659/J659-1),"",IF((I659/J659-1)&gt;10000%,"",I659/J659-1))</f>
        <v>-0.14623341168217951</v>
      </c>
      <c r="L659" s="76">
        <f>IF(ISERROR(I659/F659),"",IF(I659/F659&gt;10000%,"",I659/F659))</f>
        <v>0.12451076735420562</v>
      </c>
    </row>
    <row r="660" spans="1:12" x14ac:dyDescent="0.2">
      <c r="A660" s="120" t="s">
        <v>2882</v>
      </c>
      <c r="B660" s="61" t="s">
        <v>273</v>
      </c>
      <c r="C660" s="61" t="s">
        <v>946</v>
      </c>
      <c r="D660" s="61" t="s">
        <v>236</v>
      </c>
      <c r="E660" s="61" t="s">
        <v>238</v>
      </c>
      <c r="F660" s="121">
        <v>0.38236923499999997</v>
      </c>
      <c r="G660" s="121">
        <v>0.14408156</v>
      </c>
      <c r="H660" s="76">
        <f>IF(ISERROR(F660/G660-1),"",IF((F660/G660-1)&gt;10000%,"",F660/G660-1))</f>
        <v>1.6538388049102188</v>
      </c>
      <c r="I660" s="121">
        <v>0.14857803999999999</v>
      </c>
      <c r="J660" s="121">
        <v>3.2670390000000001E-2</v>
      </c>
      <c r="K660" s="76">
        <f>IF(ISERROR(I660/J660-1),"",IF((I660/J660-1)&gt;10000%,"",I660/J660-1))</f>
        <v>3.5477889918057297</v>
      </c>
      <c r="L660" s="76">
        <f>IF(ISERROR(I660/F660),"",IF(I660/F660&gt;10000%,"",I660/F660))</f>
        <v>0.3885721611468036</v>
      </c>
    </row>
    <row r="661" spans="1:12" x14ac:dyDescent="0.2">
      <c r="A661" s="120" t="s">
        <v>2721</v>
      </c>
      <c r="B661" s="120" t="s">
        <v>2715</v>
      </c>
      <c r="C661" s="61" t="s">
        <v>944</v>
      </c>
      <c r="D661" s="61" t="s">
        <v>236</v>
      </c>
      <c r="E661" s="61" t="s">
        <v>238</v>
      </c>
      <c r="F661" s="121">
        <v>1.7970309799999999</v>
      </c>
      <c r="G661" s="121">
        <v>0.13397846999999999</v>
      </c>
      <c r="H661" s="76">
        <f>IF(ISERROR(F661/G661-1),"",IF((F661/G661-1)&gt;10000%,"",F661/G661-1))</f>
        <v>12.41283401728651</v>
      </c>
      <c r="I661" s="121">
        <v>0.14802970000000001</v>
      </c>
      <c r="J661" s="121">
        <v>0</v>
      </c>
      <c r="K661" s="76" t="str">
        <f>IF(ISERROR(I661/J661-1),"",IF((I661/J661-1)&gt;10000%,"",I661/J661-1))</f>
        <v/>
      </c>
      <c r="L661" s="76">
        <f>IF(ISERROR(I661/F661),"",IF(I661/F661&gt;10000%,"",I661/F661))</f>
        <v>8.2374595456334326E-2</v>
      </c>
    </row>
    <row r="662" spans="1:12" x14ac:dyDescent="0.2">
      <c r="A662" s="120" t="s">
        <v>2720</v>
      </c>
      <c r="B662" s="120" t="s">
        <v>2714</v>
      </c>
      <c r="C662" s="61" t="s">
        <v>944</v>
      </c>
      <c r="D662" s="61" t="s">
        <v>879</v>
      </c>
      <c r="E662" s="61" t="s">
        <v>1089</v>
      </c>
      <c r="F662" s="121">
        <v>0.56980617</v>
      </c>
      <c r="G662" s="121">
        <v>0.26632722999999997</v>
      </c>
      <c r="H662" s="76">
        <f>IF(ISERROR(F662/G662-1),"",IF((F662/G662-1)&gt;10000%,"",F662/G662-1))</f>
        <v>1.1394964758203661</v>
      </c>
      <c r="I662" s="121">
        <v>0.14707628</v>
      </c>
      <c r="J662" s="121">
        <v>0</v>
      </c>
      <c r="K662" s="76" t="str">
        <f>IF(ISERROR(I662/J662-1),"",IF((I662/J662-1)&gt;10000%,"",I662/J662-1))</f>
        <v/>
      </c>
      <c r="L662" s="76">
        <f>IF(ISERROR(I662/F662),"",IF(I662/F662&gt;10000%,"",I662/F662))</f>
        <v>0.25811633454232341</v>
      </c>
    </row>
    <row r="663" spans="1:12" x14ac:dyDescent="0.2">
      <c r="A663" s="120" t="s">
        <v>1865</v>
      </c>
      <c r="B663" s="61" t="s">
        <v>513</v>
      </c>
      <c r="C663" s="61" t="s">
        <v>704</v>
      </c>
      <c r="D663" s="61" t="s">
        <v>237</v>
      </c>
      <c r="E663" s="61" t="s">
        <v>238</v>
      </c>
      <c r="F663" s="121">
        <v>0.15705709000000001</v>
      </c>
      <c r="G663" s="121">
        <v>0.18921853</v>
      </c>
      <c r="H663" s="76">
        <f>IF(ISERROR(F663/G663-1),"",IF((F663/G663-1)&gt;10000%,"",F663/G663-1))</f>
        <v>-0.16996982272296479</v>
      </c>
      <c r="I663" s="121">
        <v>0.14429708999999999</v>
      </c>
      <c r="J663" s="121">
        <v>0.23203116000000001</v>
      </c>
      <c r="K663" s="76">
        <f>IF(ISERROR(I663/J663-1),"",IF((I663/J663-1)&gt;10000%,"",I663/J663-1))</f>
        <v>-0.37811331029849615</v>
      </c>
      <c r="L663" s="76">
        <f>IF(ISERROR(I663/F663),"",IF(I663/F663&gt;10000%,"",I663/F663))</f>
        <v>0.91875565757649003</v>
      </c>
    </row>
    <row r="664" spans="1:12" x14ac:dyDescent="0.2">
      <c r="A664" s="120" t="s">
        <v>2642</v>
      </c>
      <c r="B664" s="61" t="s">
        <v>216</v>
      </c>
      <c r="C664" s="61" t="s">
        <v>940</v>
      </c>
      <c r="D664" s="61" t="s">
        <v>236</v>
      </c>
      <c r="E664" s="61" t="s">
        <v>1089</v>
      </c>
      <c r="F664" s="121">
        <v>1.7657976479999999</v>
      </c>
      <c r="G664" s="121">
        <v>1.76695734</v>
      </c>
      <c r="H664" s="76">
        <f>IF(ISERROR(F664/G664-1),"",IF((F664/G664-1)&gt;10000%,"",F664/G664-1))</f>
        <v>-6.563214480322932E-4</v>
      </c>
      <c r="I664" s="121">
        <v>0.14402089000000001</v>
      </c>
      <c r="J664" s="121">
        <v>9.8661009999999993E-2</v>
      </c>
      <c r="K664" s="76">
        <f>IF(ISERROR(I664/J664-1),"",IF((I664/J664-1)&gt;10000%,"",I664/J664-1))</f>
        <v>0.45975487175734386</v>
      </c>
      <c r="L664" s="76">
        <f>IF(ISERROR(I664/F664),"",IF(I664/F664&gt;10000%,"",I664/F664))</f>
        <v>8.1561378317115088E-2</v>
      </c>
    </row>
    <row r="665" spans="1:12" x14ac:dyDescent="0.2">
      <c r="A665" s="120" t="s">
        <v>2527</v>
      </c>
      <c r="B665" s="61" t="s">
        <v>228</v>
      </c>
      <c r="C665" s="61" t="s">
        <v>704</v>
      </c>
      <c r="D665" s="61" t="s">
        <v>236</v>
      </c>
      <c r="E665" s="61" t="s">
        <v>1089</v>
      </c>
      <c r="F665" s="121">
        <v>0.24349014799999999</v>
      </c>
      <c r="G665" s="121">
        <v>0.35699155800000004</v>
      </c>
      <c r="H665" s="76">
        <f>IF(ISERROR(F665/G665-1),"",IF((F665/G665-1)&gt;10000%,"",F665/G665-1))</f>
        <v>-0.31793863876187245</v>
      </c>
      <c r="I665" s="121">
        <v>0.13926258</v>
      </c>
      <c r="J665" s="121">
        <v>0.16220210000000002</v>
      </c>
      <c r="K665" s="76">
        <f>IF(ISERROR(I665/J665-1),"",IF((I665/J665-1)&gt;10000%,"",I665/J665-1))</f>
        <v>-0.14142554257928852</v>
      </c>
      <c r="L665" s="76">
        <f>IF(ISERROR(I665/F665),"",IF(I665/F665&gt;10000%,"",I665/F665))</f>
        <v>0.57194338721252902</v>
      </c>
    </row>
    <row r="666" spans="1:12" x14ac:dyDescent="0.2">
      <c r="A666" s="120" t="s">
        <v>2500</v>
      </c>
      <c r="B666" s="61" t="s">
        <v>2118</v>
      </c>
      <c r="C666" s="61" t="s">
        <v>303</v>
      </c>
      <c r="D666" s="61" t="s">
        <v>879</v>
      </c>
      <c r="E666" s="61" t="s">
        <v>1089</v>
      </c>
      <c r="F666" s="121">
        <v>0.14486209999999999</v>
      </c>
      <c r="G666" s="121">
        <v>0.16226554999999998</v>
      </c>
      <c r="H666" s="76">
        <f>IF(ISERROR(F666/G666-1),"",IF((F666/G666-1)&gt;10000%,"",F666/G666-1))</f>
        <v>-0.10725289502300384</v>
      </c>
      <c r="I666" s="121">
        <v>0.1375866</v>
      </c>
      <c r="J666" s="121">
        <v>0.1296351</v>
      </c>
      <c r="K666" s="76">
        <f>IF(ISERROR(I666/J666-1),"",IF((I666/J666-1)&gt;10000%,"",I666/J666-1))</f>
        <v>6.1337554412346673E-2</v>
      </c>
      <c r="L666" s="76">
        <f>IF(ISERROR(I666/F666),"",IF(I666/F666&gt;10000%,"",I666/F666))</f>
        <v>0.94977637353041278</v>
      </c>
    </row>
    <row r="667" spans="1:12" x14ac:dyDescent="0.2">
      <c r="A667" s="120" t="s">
        <v>2008</v>
      </c>
      <c r="B667" s="61" t="s">
        <v>335</v>
      </c>
      <c r="C667" s="61" t="s">
        <v>945</v>
      </c>
      <c r="D667" s="61" t="s">
        <v>237</v>
      </c>
      <c r="E667" s="61" t="s">
        <v>1089</v>
      </c>
      <c r="F667" s="121">
        <v>0.12411804</v>
      </c>
      <c r="G667" s="121">
        <v>0.55266437000000002</v>
      </c>
      <c r="H667" s="76">
        <f>IF(ISERROR(F667/G667-1),"",IF((F667/G667-1)&gt;10000%,"",F667/G667-1))</f>
        <v>-0.77541877722278352</v>
      </c>
      <c r="I667" s="121">
        <v>0.13757113000000001</v>
      </c>
      <c r="J667" s="121">
        <v>2.4449522200000002</v>
      </c>
      <c r="K667" s="76">
        <f>IF(ISERROR(I667/J667-1),"",IF((I667/J667-1)&gt;10000%,"",I667/J667-1))</f>
        <v>-0.94373258958819239</v>
      </c>
      <c r="L667" s="76">
        <f>IF(ISERROR(I667/F667),"",IF(I667/F667&gt;10000%,"",I667/F667))</f>
        <v>1.1083894814968076</v>
      </c>
    </row>
    <row r="668" spans="1:12" x14ac:dyDescent="0.2">
      <c r="A668" s="120" t="s">
        <v>2602</v>
      </c>
      <c r="B668" s="61" t="s">
        <v>2603</v>
      </c>
      <c r="C668" s="61" t="s">
        <v>2091</v>
      </c>
      <c r="D668" s="61" t="s">
        <v>237</v>
      </c>
      <c r="E668" s="61" t="s">
        <v>1089</v>
      </c>
      <c r="F668" s="121">
        <v>0.63568655000000007</v>
      </c>
      <c r="G668" s="121">
        <v>0.25246554999999998</v>
      </c>
      <c r="H668" s="76">
        <f>IF(ISERROR(F668/G668-1),"",IF((F668/G668-1)&gt;10000%,"",F668/G668-1))</f>
        <v>1.517914028270392</v>
      </c>
      <c r="I668" s="121">
        <v>0.13538920000000002</v>
      </c>
      <c r="J668" s="121">
        <v>18.684346949999998</v>
      </c>
      <c r="K668" s="76">
        <f>IF(ISERROR(I668/J668-1),"",IF((I668/J668-1)&gt;10000%,"",I668/J668-1))</f>
        <v>-0.99275387037276142</v>
      </c>
      <c r="L668" s="76">
        <f>IF(ISERROR(I668/F668),"",IF(I668/F668&gt;10000%,"",I668/F668))</f>
        <v>0.2129810674773597</v>
      </c>
    </row>
    <row r="669" spans="1:12" x14ac:dyDescent="0.2">
      <c r="A669" s="120" t="s">
        <v>1811</v>
      </c>
      <c r="B669" s="61" t="s">
        <v>275</v>
      </c>
      <c r="C669" s="61" t="s">
        <v>704</v>
      </c>
      <c r="D669" s="61" t="s">
        <v>236</v>
      </c>
      <c r="E669" s="61" t="s">
        <v>1089</v>
      </c>
      <c r="F669" s="121">
        <v>8.8825970000000004E-2</v>
      </c>
      <c r="G669" s="121">
        <v>0.15727657</v>
      </c>
      <c r="H669" s="76">
        <f>IF(ISERROR(F669/G669-1),"",IF((F669/G669-1)&gt;10000%,"",F669/G669-1))</f>
        <v>-0.43522439483516207</v>
      </c>
      <c r="I669" s="121">
        <v>0.13216745000000002</v>
      </c>
      <c r="J669" s="121">
        <v>0.30672924000000001</v>
      </c>
      <c r="K669" s="76">
        <f>IF(ISERROR(I669/J669-1),"",IF((I669/J669-1)&gt;10000%,"",I669/J669-1))</f>
        <v>-0.56910710566752609</v>
      </c>
      <c r="L669" s="76">
        <f>IF(ISERROR(I669/F669),"",IF(I669/F669&gt;10000%,"",I669/F669))</f>
        <v>1.4879370301275632</v>
      </c>
    </row>
    <row r="670" spans="1:12" x14ac:dyDescent="0.2">
      <c r="A670" s="120" t="s">
        <v>1979</v>
      </c>
      <c r="B670" s="61" t="s">
        <v>548</v>
      </c>
      <c r="C670" s="61" t="s">
        <v>945</v>
      </c>
      <c r="D670" s="61" t="s">
        <v>237</v>
      </c>
      <c r="E670" s="61" t="s">
        <v>238</v>
      </c>
      <c r="F670" s="121">
        <v>1.160867981</v>
      </c>
      <c r="G670" s="121">
        <v>0.37725181600000002</v>
      </c>
      <c r="H670" s="76">
        <f>IF(ISERROR(F670/G670-1),"",IF((F670/G670-1)&gt;10000%,"",F670/G670-1))</f>
        <v>2.0771700274598546</v>
      </c>
      <c r="I670" s="121">
        <v>0.13121892000000002</v>
      </c>
      <c r="J670" s="121">
        <v>5.0244456</v>
      </c>
      <c r="K670" s="76">
        <f>IF(ISERROR(I670/J670-1),"",IF((I670/J670-1)&gt;10000%,"",I670/J670-1))</f>
        <v>-0.97388390074319842</v>
      </c>
      <c r="L670" s="76">
        <f>IF(ISERROR(I670/F670),"",IF(I670/F670&gt;10000%,"",I670/F670))</f>
        <v>0.11303517897613546</v>
      </c>
    </row>
    <row r="671" spans="1:12" x14ac:dyDescent="0.2">
      <c r="A671" s="120" t="s">
        <v>2658</v>
      </c>
      <c r="B671" s="61" t="s">
        <v>78</v>
      </c>
      <c r="C671" s="61" t="s">
        <v>940</v>
      </c>
      <c r="D671" s="61" t="s">
        <v>236</v>
      </c>
      <c r="E671" s="61" t="s">
        <v>1089</v>
      </c>
      <c r="F671" s="121">
        <v>3.7882463799999999</v>
      </c>
      <c r="G671" s="121">
        <v>14.331114238</v>
      </c>
      <c r="H671" s="76">
        <f>IF(ISERROR(F671/G671-1),"",IF((F671/G671-1)&gt;10000%,"",F671/G671-1))</f>
        <v>-0.73566281608758743</v>
      </c>
      <c r="I671" s="121">
        <v>0.12989459</v>
      </c>
      <c r="J671" s="121">
        <v>3.577528E-2</v>
      </c>
      <c r="K671" s="76">
        <f>IF(ISERROR(I671/J671-1),"",IF((I671/J671-1)&gt;10000%,"",I671/J671-1))</f>
        <v>2.6308476132122518</v>
      </c>
      <c r="L671" s="76">
        <f>IF(ISERROR(I671/F671),"",IF(I671/F671&gt;10000%,"",I671/F671))</f>
        <v>3.4288844222428852E-2</v>
      </c>
    </row>
    <row r="672" spans="1:12" x14ac:dyDescent="0.2">
      <c r="A672" s="120" t="s">
        <v>2821</v>
      </c>
      <c r="B672" s="61" t="s">
        <v>247</v>
      </c>
      <c r="C672" s="61" t="s">
        <v>946</v>
      </c>
      <c r="D672" s="61" t="s">
        <v>236</v>
      </c>
      <c r="E672" s="61" t="s">
        <v>238</v>
      </c>
      <c r="F672" s="121">
        <v>12.253283661000001</v>
      </c>
      <c r="G672" s="121">
        <v>17.249173556000002</v>
      </c>
      <c r="H672" s="76">
        <f>IF(ISERROR(F672/G672-1),"",IF((F672/G672-1)&gt;10000%,"",F672/G672-1))</f>
        <v>-0.28963068165443884</v>
      </c>
      <c r="I672" s="121">
        <v>0.12928601000000001</v>
      </c>
      <c r="J672" s="121">
        <v>2.76462729</v>
      </c>
      <c r="K672" s="76">
        <f>IF(ISERROR(I672/J672-1),"",IF((I672/J672-1)&gt;10000%,"",I672/J672-1))</f>
        <v>-0.95323564573508934</v>
      </c>
      <c r="L672" s="76">
        <f>IF(ISERROR(I672/F672),"",IF(I672/F672&gt;10000%,"",I672/F672))</f>
        <v>1.055113172736661E-2</v>
      </c>
    </row>
    <row r="673" spans="1:12" x14ac:dyDescent="0.2">
      <c r="A673" s="120" t="s">
        <v>1988</v>
      </c>
      <c r="B673" s="61" t="s">
        <v>1070</v>
      </c>
      <c r="C673" s="61" t="s">
        <v>945</v>
      </c>
      <c r="D673" s="61" t="s">
        <v>237</v>
      </c>
      <c r="E673" s="61" t="s">
        <v>1089</v>
      </c>
      <c r="F673" s="121">
        <v>0.19796785</v>
      </c>
      <c r="G673" s="121">
        <v>1.3569665399999999</v>
      </c>
      <c r="H673" s="76">
        <f>IF(ISERROR(F673/G673-1),"",IF((F673/G673-1)&gt;10000%,"",F673/G673-1))</f>
        <v>-0.85410999890977413</v>
      </c>
      <c r="I673" s="121">
        <v>0.12851124999999999</v>
      </c>
      <c r="J673" s="121">
        <v>5.557964E-2</v>
      </c>
      <c r="K673" s="76">
        <f>IF(ISERROR(I673/J673-1),"",IF((I673/J673-1)&gt;10000%,"",I673/J673-1))</f>
        <v>1.3122001150061426</v>
      </c>
      <c r="L673" s="76">
        <f>IF(ISERROR(I673/F673),"",IF(I673/F673&gt;10000%,"",I673/F673))</f>
        <v>0.64915212242795983</v>
      </c>
    </row>
    <row r="674" spans="1:12" x14ac:dyDescent="0.2">
      <c r="A674" s="120" t="s">
        <v>1962</v>
      </c>
      <c r="B674" s="61" t="s">
        <v>42</v>
      </c>
      <c r="C674" s="61" t="s">
        <v>945</v>
      </c>
      <c r="D674" s="61" t="s">
        <v>879</v>
      </c>
      <c r="E674" s="61" t="s">
        <v>238</v>
      </c>
      <c r="F674" s="121">
        <v>0.57905484799999996</v>
      </c>
      <c r="G674" s="121">
        <v>15.330016825</v>
      </c>
      <c r="H674" s="76">
        <f>IF(ISERROR(F674/G674-1),"",IF((F674/G674-1)&gt;10000%,"",F674/G674-1))</f>
        <v>-0.96222738340014835</v>
      </c>
      <c r="I674" s="121">
        <v>0.12850122999999999</v>
      </c>
      <c r="J674" s="121">
        <v>23.674717019999999</v>
      </c>
      <c r="K674" s="76">
        <f>IF(ISERROR(I674/J674-1),"",IF((I674/J674-1)&gt;10000%,"",I674/J674-1))</f>
        <v>-0.99457221685516051</v>
      </c>
      <c r="L674" s="76">
        <f>IF(ISERROR(I674/F674),"",IF(I674/F674&gt;10000%,"",I674/F674))</f>
        <v>0.22191547215921073</v>
      </c>
    </row>
    <row r="675" spans="1:12" x14ac:dyDescent="0.2">
      <c r="A675" s="120" t="s">
        <v>2550</v>
      </c>
      <c r="B675" s="61" t="s">
        <v>567</v>
      </c>
      <c r="C675" s="61" t="s">
        <v>944</v>
      </c>
      <c r="D675" s="61" t="s">
        <v>236</v>
      </c>
      <c r="E675" s="61" t="s">
        <v>1089</v>
      </c>
      <c r="F675" s="121">
        <v>3.2622400000000003E-2</v>
      </c>
      <c r="G675" s="121">
        <v>1.5555725000000001E-2</v>
      </c>
      <c r="H675" s="76">
        <f>IF(ISERROR(F675/G675-1),"",IF((F675/G675-1)&gt;10000%,"",F675/G675-1))</f>
        <v>1.0971314419610785</v>
      </c>
      <c r="I675" s="121">
        <v>0.11985700000000001</v>
      </c>
      <c r="J675" s="121">
        <v>0</v>
      </c>
      <c r="K675" s="76" t="str">
        <f>IF(ISERROR(I675/J675-1),"",IF((I675/J675-1)&gt;10000%,"",I675/J675-1))</f>
        <v/>
      </c>
      <c r="L675" s="76">
        <f>IF(ISERROR(I675/F675),"",IF(I675/F675&gt;10000%,"",I675/F675))</f>
        <v>3.6740705772720581</v>
      </c>
    </row>
    <row r="676" spans="1:12" x14ac:dyDescent="0.2">
      <c r="A676" s="120" t="s">
        <v>2014</v>
      </c>
      <c r="B676" s="61" t="s">
        <v>202</v>
      </c>
      <c r="C676" s="61" t="s">
        <v>945</v>
      </c>
      <c r="D676" s="61" t="s">
        <v>237</v>
      </c>
      <c r="E676" s="61" t="s">
        <v>1089</v>
      </c>
      <c r="F676" s="121">
        <v>0.14298524499999998</v>
      </c>
      <c r="G676" s="121">
        <v>0.33724423999999997</v>
      </c>
      <c r="H676" s="76">
        <f>IF(ISERROR(F676/G676-1),"",IF((F676/G676-1)&gt;10000%,"",F676/G676-1))</f>
        <v>-0.57601871865921273</v>
      </c>
      <c r="I676" s="121">
        <v>0.11606171000000001</v>
      </c>
      <c r="J676" s="121">
        <v>0.43155794000000003</v>
      </c>
      <c r="K676" s="76">
        <f>IF(ISERROR(I676/J676-1),"",IF((I676/J676-1)&gt;10000%,"",I676/J676-1))</f>
        <v>-0.73106343495846704</v>
      </c>
      <c r="L676" s="76">
        <f>IF(ISERROR(I676/F676),"",IF(I676/F676&gt;10000%,"",I676/F676))</f>
        <v>0.81170410275549776</v>
      </c>
    </row>
    <row r="677" spans="1:12" x14ac:dyDescent="0.2">
      <c r="A677" s="120" t="s">
        <v>2325</v>
      </c>
      <c r="B677" s="61" t="s">
        <v>498</v>
      </c>
      <c r="C677" s="61" t="s">
        <v>941</v>
      </c>
      <c r="D677" s="61" t="s">
        <v>236</v>
      </c>
      <c r="E677" s="61" t="s">
        <v>1089</v>
      </c>
      <c r="F677" s="121">
        <v>0.12133055000000001</v>
      </c>
      <c r="G677" s="121">
        <v>9.9495830000000007E-2</v>
      </c>
      <c r="H677" s="76">
        <f>IF(ISERROR(F677/G677-1),"",IF((F677/G677-1)&gt;10000%,"",F677/G677-1))</f>
        <v>0.21945361931248786</v>
      </c>
      <c r="I677" s="121">
        <v>0.11476873</v>
      </c>
      <c r="J677" s="121">
        <v>9.8682289999999992E-2</v>
      </c>
      <c r="K677" s="76">
        <f>IF(ISERROR(I677/J677-1),"",IF((I677/J677-1)&gt;10000%,"",I677/J677-1))</f>
        <v>0.163012431105926</v>
      </c>
      <c r="L677" s="76">
        <f>IF(ISERROR(I677/F677),"",IF(I677/F677&gt;10000%,"",I677/F677))</f>
        <v>0.94591782531275093</v>
      </c>
    </row>
    <row r="678" spans="1:12" x14ac:dyDescent="0.2">
      <c r="A678" s="120" t="s">
        <v>2285</v>
      </c>
      <c r="B678" s="61" t="s">
        <v>572</v>
      </c>
      <c r="C678" s="61" t="s">
        <v>941</v>
      </c>
      <c r="D678" s="61" t="s">
        <v>236</v>
      </c>
      <c r="E678" s="61" t="s">
        <v>1089</v>
      </c>
      <c r="F678" s="121">
        <v>0.16897978899999999</v>
      </c>
      <c r="G678" s="121">
        <v>1.0267561E-2</v>
      </c>
      <c r="H678" s="76">
        <f>IF(ISERROR(F678/G678-1),"",IF((F678/G678-1)&gt;10000%,"",F678/G678-1))</f>
        <v>15.457636725995588</v>
      </c>
      <c r="I678" s="121">
        <v>0.11428895</v>
      </c>
      <c r="J678" s="121">
        <v>23.322971670560698</v>
      </c>
      <c r="K678" s="76">
        <f>IF(ISERROR(I678/J678-1),"",IF((I678/J678-1)&gt;10000%,"",I678/J678-1))</f>
        <v>-0.99509972607203134</v>
      </c>
      <c r="L678" s="76">
        <f>IF(ISERROR(I678/F678),"",IF(I678/F678&gt;10000%,"",I678/F678))</f>
        <v>0.67634686181316039</v>
      </c>
    </row>
    <row r="679" spans="1:12" x14ac:dyDescent="0.2">
      <c r="A679" s="120" t="s">
        <v>2861</v>
      </c>
      <c r="B679" s="61" t="s">
        <v>1432</v>
      </c>
      <c r="C679" s="61" t="s">
        <v>946</v>
      </c>
      <c r="D679" s="61" t="s">
        <v>236</v>
      </c>
      <c r="E679" s="61" t="s">
        <v>1089</v>
      </c>
      <c r="F679" s="121">
        <v>1.79838042</v>
      </c>
      <c r="G679" s="121">
        <v>1.10850432</v>
      </c>
      <c r="H679" s="76">
        <f>IF(ISERROR(F679/G679-1),"",IF((F679/G679-1)&gt;10000%,"",F679/G679-1))</f>
        <v>0.62234858949399485</v>
      </c>
      <c r="I679" s="121">
        <v>0.11394057</v>
      </c>
      <c r="J679" s="121">
        <v>2.4041792100000001</v>
      </c>
      <c r="K679" s="76">
        <f>IF(ISERROR(I679/J679-1),"",IF((I679/J679-1)&gt;10000%,"",I679/J679-1))</f>
        <v>-0.95260728920453475</v>
      </c>
      <c r="L679" s="76">
        <f>IF(ISERROR(I679/F679),"",IF(I679/F679&gt;10000%,"",I679/F679))</f>
        <v>6.3357323474418165E-2</v>
      </c>
    </row>
    <row r="680" spans="1:12" x14ac:dyDescent="0.2">
      <c r="A680" s="120" t="s">
        <v>1956</v>
      </c>
      <c r="B680" s="61" t="s">
        <v>17</v>
      </c>
      <c r="C680" s="61" t="s">
        <v>945</v>
      </c>
      <c r="D680" s="61" t="s">
        <v>879</v>
      </c>
      <c r="E680" s="61" t="s">
        <v>1089</v>
      </c>
      <c r="F680" s="121">
        <v>0.44452712038806402</v>
      </c>
      <c r="G680" s="121">
        <v>0</v>
      </c>
      <c r="H680" s="76" t="str">
        <f>IF(ISERROR(F680/G680-1),"",IF((F680/G680-1)&gt;10000%,"",F680/G680-1))</f>
        <v/>
      </c>
      <c r="I680" s="121">
        <v>0.113735086301873</v>
      </c>
      <c r="J680" s="121">
        <v>0</v>
      </c>
      <c r="K680" s="76" t="str">
        <f>IF(ISERROR(I680/J680-1),"",IF((I680/J680-1)&gt;10000%,"",I680/J680-1))</f>
        <v/>
      </c>
      <c r="L680" s="76">
        <f>IF(ISERROR(I680/F680),"",IF(I680/F680&gt;10000%,"",I680/F680))</f>
        <v>0.25585634955767006</v>
      </c>
    </row>
    <row r="681" spans="1:12" x14ac:dyDescent="0.2">
      <c r="A681" s="120" t="s">
        <v>1845</v>
      </c>
      <c r="B681" s="61" t="s">
        <v>1620</v>
      </c>
      <c r="C681" s="61" t="s">
        <v>704</v>
      </c>
      <c r="D681" s="61" t="s">
        <v>236</v>
      </c>
      <c r="E681" s="61" t="s">
        <v>1089</v>
      </c>
      <c r="F681" s="121">
        <v>5.6866440000000004E-2</v>
      </c>
      <c r="G681" s="121">
        <v>4.9952499999999997E-3</v>
      </c>
      <c r="H681" s="76">
        <f>IF(ISERROR(F681/G681-1),"",IF((F681/G681-1)&gt;10000%,"",F681/G681-1))</f>
        <v>10.384102897752866</v>
      </c>
      <c r="I681" s="121">
        <v>0.11373393</v>
      </c>
      <c r="J681" s="121">
        <v>1.499E-2</v>
      </c>
      <c r="K681" s="76">
        <f>IF(ISERROR(I681/J681-1),"",IF((I681/J681-1)&gt;10000%,"",I681/J681-1))</f>
        <v>6.5873202134756506</v>
      </c>
      <c r="L681" s="76">
        <f>IF(ISERROR(I681/F681),"",IF(I681/F681&gt;10000%,"",I681/F681))</f>
        <v>2.0000184643174426</v>
      </c>
    </row>
    <row r="682" spans="1:12" x14ac:dyDescent="0.2">
      <c r="A682" s="120" t="s">
        <v>1866</v>
      </c>
      <c r="B682" s="61" t="s">
        <v>514</v>
      </c>
      <c r="C682" s="61" t="s">
        <v>704</v>
      </c>
      <c r="D682" s="61" t="s">
        <v>237</v>
      </c>
      <c r="E682" s="61" t="s">
        <v>238</v>
      </c>
      <c r="F682" s="121">
        <v>0.16097648000000001</v>
      </c>
      <c r="G682" s="121">
        <v>8.7420289999999998E-2</v>
      </c>
      <c r="H682" s="76">
        <f>IF(ISERROR(F682/G682-1),"",IF((F682/G682-1)&gt;10000%,"",F682/G682-1))</f>
        <v>0.84140867068732006</v>
      </c>
      <c r="I682" s="121">
        <v>0.10601247999999999</v>
      </c>
      <c r="J682" s="121">
        <v>0.11967428999999999</v>
      </c>
      <c r="K682" s="76">
        <f>IF(ISERROR(I682/J682-1),"",IF((I682/J682-1)&gt;10000%,"",I682/J682-1))</f>
        <v>-0.11415827075305818</v>
      </c>
      <c r="L682" s="76">
        <f>IF(ISERROR(I682/F682),"",IF(I682/F682&gt;10000%,"",I682/F682))</f>
        <v>0.65855881554870621</v>
      </c>
    </row>
    <row r="683" spans="1:12" x14ac:dyDescent="0.2">
      <c r="A683" s="120" t="s">
        <v>2566</v>
      </c>
      <c r="B683" s="61" t="s">
        <v>1487</v>
      </c>
      <c r="C683" s="61" t="s">
        <v>1039</v>
      </c>
      <c r="D683" s="61" t="s">
        <v>236</v>
      </c>
      <c r="E683" s="61" t="s">
        <v>1089</v>
      </c>
      <c r="F683" s="121">
        <v>5.2492900000000002E-2</v>
      </c>
      <c r="G683" s="121">
        <v>0</v>
      </c>
      <c r="H683" s="76" t="str">
        <f>IF(ISERROR(F683/G683-1),"",IF((F683/G683-1)&gt;10000%,"",F683/G683-1))</f>
        <v/>
      </c>
      <c r="I683" s="121">
        <v>0.10495955</v>
      </c>
      <c r="J683" s="121">
        <v>0</v>
      </c>
      <c r="K683" s="76" t="str">
        <f>IF(ISERROR(I683/J683-1),"",IF((I683/J683-1)&gt;10000%,"",I683/J683-1))</f>
        <v/>
      </c>
      <c r="L683" s="76">
        <f>IF(ISERROR(I683/F683),"",IF(I683/F683&gt;10000%,"",I683/F683))</f>
        <v>1.9994999323718063</v>
      </c>
    </row>
    <row r="684" spans="1:12" x14ac:dyDescent="0.2">
      <c r="A684" s="120" t="s">
        <v>2067</v>
      </c>
      <c r="B684" s="61" t="s">
        <v>305</v>
      </c>
      <c r="C684" s="61" t="s">
        <v>2052</v>
      </c>
      <c r="D684" s="61" t="s">
        <v>237</v>
      </c>
      <c r="E684" s="61" t="s">
        <v>238</v>
      </c>
      <c r="F684" s="121">
        <v>8.8200175600000001</v>
      </c>
      <c r="G684" s="121">
        <v>0.96430069499999993</v>
      </c>
      <c r="H684" s="76">
        <f>IF(ISERROR(F684/G684-1),"",IF((F684/G684-1)&gt;10000%,"",F684/G684-1))</f>
        <v>8.1465427804135313</v>
      </c>
      <c r="I684" s="121">
        <v>0.10335951</v>
      </c>
      <c r="J684" s="121">
        <v>0.12500132</v>
      </c>
      <c r="K684" s="76">
        <f>IF(ISERROR(I684/J684-1),"",IF((I684/J684-1)&gt;10000%,"",I684/J684-1))</f>
        <v>-0.17313265171919778</v>
      </c>
      <c r="L684" s="76">
        <f>IF(ISERROR(I684/F684),"",IF(I684/F684&gt;10000%,"",I684/F684))</f>
        <v>1.1718741974930943E-2</v>
      </c>
    </row>
    <row r="685" spans="1:12" x14ac:dyDescent="0.2">
      <c r="A685" s="120" t="s">
        <v>2518</v>
      </c>
      <c r="B685" s="61" t="s">
        <v>321</v>
      </c>
      <c r="C685" s="61" t="s">
        <v>2052</v>
      </c>
      <c r="D685" s="61" t="s">
        <v>237</v>
      </c>
      <c r="E685" s="61" t="s">
        <v>238</v>
      </c>
      <c r="F685" s="121">
        <v>1.457564487</v>
      </c>
      <c r="G685" s="121">
        <v>9.3331374999999994E-2</v>
      </c>
      <c r="H685" s="76">
        <f>IF(ISERROR(F685/G685-1),"",IF((F685/G685-1)&gt;10000%,"",F685/G685-1))</f>
        <v>14.617090040728534</v>
      </c>
      <c r="I685" s="121">
        <v>0.10292171</v>
      </c>
      <c r="J685" s="121">
        <v>0</v>
      </c>
      <c r="K685" s="76" t="str">
        <f>IF(ISERROR(I685/J685-1),"",IF((I685/J685-1)&gt;10000%,"",I685/J685-1))</f>
        <v/>
      </c>
      <c r="L685" s="76">
        <f>IF(ISERROR(I685/F685),"",IF(I685/F685&gt;10000%,"",I685/F685))</f>
        <v>7.0612114193202069E-2</v>
      </c>
    </row>
    <row r="686" spans="1:12" x14ac:dyDescent="0.2">
      <c r="A686" s="120" t="s">
        <v>2281</v>
      </c>
      <c r="B686" s="61" t="s">
        <v>240</v>
      </c>
      <c r="C686" s="61" t="s">
        <v>941</v>
      </c>
      <c r="D686" s="61" t="s">
        <v>236</v>
      </c>
      <c r="E686" s="61" t="s">
        <v>1089</v>
      </c>
      <c r="F686" s="121">
        <v>0.30436467</v>
      </c>
      <c r="G686" s="121">
        <v>0.16274411999999999</v>
      </c>
      <c r="H686" s="76">
        <f>IF(ISERROR(F686/G686-1),"",IF((F686/G686-1)&gt;10000%,"",F686/G686-1))</f>
        <v>0.87020378985120939</v>
      </c>
      <c r="I686" s="121">
        <v>0.10019835000000001</v>
      </c>
      <c r="J686" s="121">
        <v>0</v>
      </c>
      <c r="K686" s="76" t="str">
        <f>IF(ISERROR(I686/J686-1),"",IF((I686/J686-1)&gt;10000%,"",I686/J686-1))</f>
        <v/>
      </c>
      <c r="L686" s="76">
        <f>IF(ISERROR(I686/F686),"",IF(I686/F686&gt;10000%,"",I686/F686))</f>
        <v>0.32920493038827403</v>
      </c>
    </row>
    <row r="687" spans="1:12" x14ac:dyDescent="0.2">
      <c r="A687" s="120" t="s">
        <v>2495</v>
      </c>
      <c r="B687" s="61" t="s">
        <v>159</v>
      </c>
      <c r="C687" s="61" t="s">
        <v>171</v>
      </c>
      <c r="D687" s="61" t="s">
        <v>879</v>
      </c>
      <c r="E687" s="61" t="s">
        <v>1089</v>
      </c>
      <c r="F687" s="121">
        <v>0.32656024</v>
      </c>
      <c r="G687" s="121">
        <v>0.60807454000000005</v>
      </c>
      <c r="H687" s="76">
        <f>IF(ISERROR(F687/G687-1),"",IF((F687/G687-1)&gt;10000%,"",F687/G687-1))</f>
        <v>-0.46296018248025983</v>
      </c>
      <c r="I687" s="121">
        <v>0.10004842999999999</v>
      </c>
      <c r="J687" s="121">
        <v>0</v>
      </c>
      <c r="K687" s="76" t="str">
        <f>IF(ISERROR(I687/J687-1),"",IF((I687/J687-1)&gt;10000%,"",I687/J687-1))</f>
        <v/>
      </c>
      <c r="L687" s="76">
        <f>IF(ISERROR(I687/F687),"",IF(I687/F687&gt;10000%,"",I687/F687))</f>
        <v>0.30637051834601786</v>
      </c>
    </row>
    <row r="688" spans="1:12" x14ac:dyDescent="0.2">
      <c r="A688" s="120" t="s">
        <v>2659</v>
      </c>
      <c r="B688" s="61" t="s">
        <v>79</v>
      </c>
      <c r="C688" s="61" t="s">
        <v>940</v>
      </c>
      <c r="D688" s="61" t="s">
        <v>236</v>
      </c>
      <c r="E688" s="61" t="s">
        <v>1089</v>
      </c>
      <c r="F688" s="121">
        <v>5.9140466789999993</v>
      </c>
      <c r="G688" s="121">
        <v>4.5913553890000003</v>
      </c>
      <c r="H688" s="76">
        <f>IF(ISERROR(F688/G688-1),"",IF((F688/G688-1)&gt;10000%,"",F688/G688-1))</f>
        <v>0.288082968521433</v>
      </c>
      <c r="I688" s="121">
        <v>9.8855410000000005E-2</v>
      </c>
      <c r="J688" s="121">
        <v>6.7321999999999998E-3</v>
      </c>
      <c r="K688" s="76">
        <f>IF(ISERROR(I688/J688-1),"",IF((I688/J688-1)&gt;10000%,"",I688/J688-1))</f>
        <v>13.683968093639525</v>
      </c>
      <c r="L688" s="76">
        <f>IF(ISERROR(I688/F688),"",IF(I688/F688&gt;10000%,"",I688/F688))</f>
        <v>1.6715358428100093E-2</v>
      </c>
    </row>
    <row r="689" spans="1:12" x14ac:dyDescent="0.2">
      <c r="A689" s="120" t="s">
        <v>2155</v>
      </c>
      <c r="B689" s="61" t="s">
        <v>1479</v>
      </c>
      <c r="C689" s="61" t="s">
        <v>1039</v>
      </c>
      <c r="D689" s="61" t="s">
        <v>237</v>
      </c>
      <c r="E689" s="61" t="s">
        <v>238</v>
      </c>
      <c r="F689" s="121">
        <v>0.37092668000000001</v>
      </c>
      <c r="G689" s="121">
        <v>9.8228700000000002E-2</v>
      </c>
      <c r="H689" s="76">
        <f>IF(ISERROR(F689/G689-1),"",IF((F689/G689-1)&gt;10000%,"",F689/G689-1))</f>
        <v>2.7761538124804663</v>
      </c>
      <c r="I689" s="121">
        <v>9.8616820000000008E-2</v>
      </c>
      <c r="J689" s="121">
        <v>9.823852000000001E-2</v>
      </c>
      <c r="K689" s="76">
        <f>IF(ISERROR(I689/J689-1),"",IF((I689/J689-1)&gt;10000%,"",I689/J689-1))</f>
        <v>3.8508316289780353E-3</v>
      </c>
      <c r="L689" s="76">
        <f>IF(ISERROR(I689/F689),"",IF(I689/F689&gt;10000%,"",I689/F689))</f>
        <v>0.26586607358629477</v>
      </c>
    </row>
    <row r="690" spans="1:12" x14ac:dyDescent="0.2">
      <c r="A690" s="120" t="s">
        <v>2884</v>
      </c>
      <c r="B690" s="61" t="s">
        <v>1875</v>
      </c>
      <c r="C690" s="61" t="s">
        <v>946</v>
      </c>
      <c r="D690" s="61" t="s">
        <v>236</v>
      </c>
      <c r="E690" s="61" t="s">
        <v>1089</v>
      </c>
      <c r="F690" s="121">
        <v>0.35130571999999999</v>
      </c>
      <c r="G690" s="121">
        <v>7.3198500000000001E-3</v>
      </c>
      <c r="H690" s="76">
        <f>IF(ISERROR(F690/G690-1),"",IF((F690/G690-1)&gt;10000%,"",F690/G690-1))</f>
        <v>46.993568174211219</v>
      </c>
      <c r="I690" s="121">
        <v>9.7849119999999998E-2</v>
      </c>
      <c r="J690" s="121">
        <v>0</v>
      </c>
      <c r="K690" s="76" t="str">
        <f>IF(ISERROR(I690/J690-1),"",IF((I690/J690-1)&gt;10000%,"",I690/J690-1))</f>
        <v/>
      </c>
      <c r="L690" s="76">
        <f>IF(ISERROR(I690/F690),"",IF(I690/F690&gt;10000%,"",I690/F690))</f>
        <v>0.27852982297014689</v>
      </c>
    </row>
    <row r="691" spans="1:12" x14ac:dyDescent="0.2">
      <c r="A691" s="120" t="s">
        <v>1969</v>
      </c>
      <c r="B691" s="61" t="s">
        <v>1069</v>
      </c>
      <c r="C691" s="61" t="s">
        <v>945</v>
      </c>
      <c r="D691" s="61" t="s">
        <v>237</v>
      </c>
      <c r="E691" s="61" t="s">
        <v>1089</v>
      </c>
      <c r="F691" s="121">
        <v>0.25626614000000003</v>
      </c>
      <c r="G691" s="121">
        <v>0.21654788</v>
      </c>
      <c r="H691" s="76">
        <f>IF(ISERROR(F691/G691-1),"",IF((F691/G691-1)&gt;10000%,"",F691/G691-1))</f>
        <v>0.18341560305277538</v>
      </c>
      <c r="I691" s="121">
        <v>9.7305320000000001E-2</v>
      </c>
      <c r="J691" s="121">
        <v>1.51808257</v>
      </c>
      <c r="K691" s="76">
        <f>IF(ISERROR(I691/J691-1),"",IF((I691/J691-1)&gt;10000%,"",I691/J691-1))</f>
        <v>-0.93590248519881236</v>
      </c>
      <c r="L691" s="76">
        <f>IF(ISERROR(I691/F691),"",IF(I691/F691&gt;10000%,"",I691/F691))</f>
        <v>0.37970416224320541</v>
      </c>
    </row>
    <row r="692" spans="1:12" x14ac:dyDescent="0.2">
      <c r="A692" s="120" t="s">
        <v>1966</v>
      </c>
      <c r="B692" s="61" t="s">
        <v>646</v>
      </c>
      <c r="C692" s="61" t="s">
        <v>945</v>
      </c>
      <c r="D692" s="61" t="s">
        <v>237</v>
      </c>
      <c r="E692" s="61" t="s">
        <v>238</v>
      </c>
      <c r="F692" s="121">
        <v>0.35838661999999999</v>
      </c>
      <c r="G692" s="121">
        <v>4.5039919880000001</v>
      </c>
      <c r="H692" s="76">
        <f>IF(ISERROR(F692/G692-1),"",IF((F692/G692-1)&gt;10000%,"",F692/G692-1))</f>
        <v>-0.92042911689122664</v>
      </c>
      <c r="I692" s="121">
        <v>9.5973299999999998E-2</v>
      </c>
      <c r="J692" s="121">
        <v>1.0526520000000001E-2</v>
      </c>
      <c r="K692" s="76">
        <f>IF(ISERROR(I692/J692-1),"",IF((I692/J692-1)&gt;10000%,"",I692/J692-1))</f>
        <v>8.1172866246394815</v>
      </c>
      <c r="L692" s="76">
        <f>IF(ISERROR(I692/F692),"",IF(I692/F692&gt;10000%,"",I692/F692))</f>
        <v>0.26779264248202123</v>
      </c>
    </row>
    <row r="693" spans="1:12" x14ac:dyDescent="0.2">
      <c r="A693" s="120" t="s">
        <v>2536</v>
      </c>
      <c r="B693" s="61" t="s">
        <v>131</v>
      </c>
      <c r="C693" s="61" t="s">
        <v>704</v>
      </c>
      <c r="D693" s="61" t="s">
        <v>237</v>
      </c>
      <c r="E693" s="61" t="s">
        <v>238</v>
      </c>
      <c r="F693" s="121">
        <v>7.8008421000000008E-2</v>
      </c>
      <c r="G693" s="121">
        <v>8.1052447999999999E-2</v>
      </c>
      <c r="H693" s="76">
        <f>IF(ISERROR(F693/G693-1),"",IF((F693/G693-1)&gt;10000%,"",F693/G693-1))</f>
        <v>-3.7556262335222579E-2</v>
      </c>
      <c r="I693" s="121">
        <v>9.3922759999999994E-2</v>
      </c>
      <c r="J693" s="121">
        <v>4.6600000000000003E-6</v>
      </c>
      <c r="K693" s="76" t="str">
        <f>IF(ISERROR(I693/J693-1),"",IF((I693/J693-1)&gt;10000%,"",I693/J693-1))</f>
        <v/>
      </c>
      <c r="L693" s="76">
        <f>IF(ISERROR(I693/F693),"",IF(I693/F693&gt;10000%,"",I693/F693))</f>
        <v>1.2040079621660331</v>
      </c>
    </row>
    <row r="694" spans="1:12" x14ac:dyDescent="0.2">
      <c r="A694" s="120" t="s">
        <v>2040</v>
      </c>
      <c r="B694" s="61" t="s">
        <v>11</v>
      </c>
      <c r="C694" s="61" t="s">
        <v>945</v>
      </c>
      <c r="D694" s="61" t="s">
        <v>879</v>
      </c>
      <c r="E694" s="61" t="s">
        <v>1089</v>
      </c>
      <c r="F694" s="121">
        <v>3.3337224669603503E-2</v>
      </c>
      <c r="G694" s="121">
        <v>0</v>
      </c>
      <c r="H694" s="76" t="str">
        <f>IF(ISERROR(F694/G694-1),"",IF((F694/G694-1)&gt;10000%,"",F694/G694-1))</f>
        <v/>
      </c>
      <c r="I694" s="121">
        <v>9.0644810762862002E-2</v>
      </c>
      <c r="J694" s="121">
        <v>0.66933078905362497</v>
      </c>
      <c r="K694" s="76">
        <f>IF(ISERROR(I694/J694-1),"",IF((I694/J694-1)&gt;10000%,"",I694/J694-1))</f>
        <v>-0.86457397112864653</v>
      </c>
      <c r="L694" s="76">
        <f>IF(ISERROR(I694/F694),"",IF(I694/F694&gt;10000%,"",I694/F694))</f>
        <v>2.7190269034455916</v>
      </c>
    </row>
    <row r="695" spans="1:12" x14ac:dyDescent="0.2">
      <c r="A695" s="120" t="s">
        <v>2871</v>
      </c>
      <c r="B695" s="61" t="s">
        <v>617</v>
      </c>
      <c r="C695" s="61" t="s">
        <v>946</v>
      </c>
      <c r="D695" s="61" t="s">
        <v>236</v>
      </c>
      <c r="E695" s="61" t="s">
        <v>238</v>
      </c>
      <c r="F695" s="121">
        <v>1.1532909419999999</v>
      </c>
      <c r="G695" s="121">
        <v>2.4941119</v>
      </c>
      <c r="H695" s="76">
        <f>IF(ISERROR(F695/G695-1),"",IF((F695/G695-1)&gt;10000%,"",F695/G695-1))</f>
        <v>-0.53759454738177548</v>
      </c>
      <c r="I695" s="121">
        <v>9.0400729999999999E-2</v>
      </c>
      <c r="J695" s="121">
        <v>4.7837379999999999E-2</v>
      </c>
      <c r="K695" s="76">
        <f>IF(ISERROR(I695/J695-1),"",IF((I695/J695-1)&gt;10000%,"",I695/J695-1))</f>
        <v>0.8897508601014521</v>
      </c>
      <c r="L695" s="76">
        <f>IF(ISERROR(I695/F695),"",IF(I695/F695&gt;10000%,"",I695/F695))</f>
        <v>7.8385016917959988E-2</v>
      </c>
    </row>
    <row r="696" spans="1:12" x14ac:dyDescent="0.2">
      <c r="A696" s="120" t="s">
        <v>1743</v>
      </c>
      <c r="B696" s="61" t="s">
        <v>1490</v>
      </c>
      <c r="C696" s="61" t="s">
        <v>171</v>
      </c>
      <c r="D696" s="61" t="s">
        <v>237</v>
      </c>
      <c r="E696" s="61" t="s">
        <v>238</v>
      </c>
      <c r="F696" s="121">
        <v>0.26103262999999999</v>
      </c>
      <c r="G696" s="121">
        <v>0.15534777999999999</v>
      </c>
      <c r="H696" s="76">
        <f>IF(ISERROR(F696/G696-1),"",IF((F696/G696-1)&gt;10000%,"",F696/G696-1))</f>
        <v>0.68031129894485787</v>
      </c>
      <c r="I696" s="121">
        <v>8.8416519999999998E-2</v>
      </c>
      <c r="J696" s="121">
        <v>5.4843660000000002E-2</v>
      </c>
      <c r="K696" s="76">
        <f>IF(ISERROR(I696/J696-1),"",IF((I696/J696-1)&gt;10000%,"",I696/J696-1))</f>
        <v>0.61215571681393977</v>
      </c>
      <c r="L696" s="76">
        <f>IF(ISERROR(I696/F696),"",IF(I696/F696&gt;10000%,"",I696/F696))</f>
        <v>0.33871826675461991</v>
      </c>
    </row>
    <row r="697" spans="1:12" x14ac:dyDescent="0.2">
      <c r="A697" s="120" t="s">
        <v>2859</v>
      </c>
      <c r="B697" s="61" t="s">
        <v>600</v>
      </c>
      <c r="C697" s="61" t="s">
        <v>946</v>
      </c>
      <c r="D697" s="61" t="s">
        <v>236</v>
      </c>
      <c r="E697" s="61" t="s">
        <v>1089</v>
      </c>
      <c r="F697" s="121">
        <v>1.9506933100000001</v>
      </c>
      <c r="G697" s="121">
        <v>2.4973574700000003</v>
      </c>
      <c r="H697" s="76">
        <f>IF(ISERROR(F697/G697-1),"",IF((F697/G697-1)&gt;10000%,"",F697/G697-1))</f>
        <v>-0.21889704079888894</v>
      </c>
      <c r="I697" s="121">
        <v>8.6506990000000006E-2</v>
      </c>
      <c r="J697" s="121">
        <v>0.20524217</v>
      </c>
      <c r="K697" s="76">
        <f>IF(ISERROR(I697/J697-1),"",IF((I697/J697-1)&gt;10000%,"",I697/J697-1))</f>
        <v>-0.57851259319661252</v>
      </c>
      <c r="L697" s="76">
        <f>IF(ISERROR(I697/F697),"",IF(I697/F697&gt;10000%,"",I697/F697))</f>
        <v>4.4346791756824142E-2</v>
      </c>
    </row>
    <row r="698" spans="1:12" x14ac:dyDescent="0.2">
      <c r="A698" s="120" t="s">
        <v>1827</v>
      </c>
      <c r="B698" s="61" t="s">
        <v>1083</v>
      </c>
      <c r="C698" s="61" t="s">
        <v>704</v>
      </c>
      <c r="D698" s="61" t="s">
        <v>236</v>
      </c>
      <c r="E698" s="61" t="s">
        <v>1089</v>
      </c>
      <c r="F698" s="121">
        <v>1.2743418449999999</v>
      </c>
      <c r="G698" s="121">
        <v>7.4262634999999994E-2</v>
      </c>
      <c r="H698" s="76">
        <f>IF(ISERROR(F698/G698-1),"",IF((F698/G698-1)&gt;10000%,"",F698/G698-1))</f>
        <v>16.159933053816363</v>
      </c>
      <c r="I698" s="121">
        <v>8.6216630000000002E-2</v>
      </c>
      <c r="J698" s="121">
        <v>0.45620082000000001</v>
      </c>
      <c r="K698" s="76">
        <f>IF(ISERROR(I698/J698-1),"",IF((I698/J698-1)&gt;10000%,"",I698/J698-1))</f>
        <v>-0.81101167244723493</v>
      </c>
      <c r="L698" s="76">
        <f>IF(ISERROR(I698/F698),"",IF(I698/F698&gt;10000%,"",I698/F698))</f>
        <v>6.7655810203736982E-2</v>
      </c>
    </row>
    <row r="699" spans="1:12" x14ac:dyDescent="0.2">
      <c r="A699" s="120" t="s">
        <v>1829</v>
      </c>
      <c r="B699" s="120" t="s">
        <v>1552</v>
      </c>
      <c r="C699" s="120" t="s">
        <v>704</v>
      </c>
      <c r="D699" s="120" t="s">
        <v>236</v>
      </c>
      <c r="E699" s="120" t="s">
        <v>1089</v>
      </c>
      <c r="F699" s="121">
        <v>8.5968859999999994E-2</v>
      </c>
      <c r="G699" s="121">
        <v>2.858904E-2</v>
      </c>
      <c r="H699" s="76">
        <f>IF(ISERROR(F699/G699-1),"",IF((F699/G699-1)&gt;10000%,"",F699/G699-1))</f>
        <v>2.007056550342369</v>
      </c>
      <c r="I699" s="121">
        <v>8.5968859999999994E-2</v>
      </c>
      <c r="J699" s="121">
        <v>2.858904E-2</v>
      </c>
      <c r="K699" s="76">
        <f>IF(ISERROR(I699/J699-1),"",IF((I699/J699-1)&gt;10000%,"",I699/J699-1))</f>
        <v>2.007056550342369</v>
      </c>
      <c r="L699" s="76">
        <f>IF(ISERROR(I699/F699),"",IF(I699/F699&gt;10000%,"",I699/F699))</f>
        <v>1</v>
      </c>
    </row>
    <row r="700" spans="1:12" x14ac:dyDescent="0.2">
      <c r="A700" s="120" t="s">
        <v>2465</v>
      </c>
      <c r="B700" s="61" t="s">
        <v>877</v>
      </c>
      <c r="C700" s="61" t="s">
        <v>525</v>
      </c>
      <c r="D700" s="61" t="s">
        <v>236</v>
      </c>
      <c r="E700" s="61" t="s">
        <v>1089</v>
      </c>
      <c r="F700" s="121">
        <v>0.22303298000000002</v>
      </c>
      <c r="G700" s="121">
        <v>0.20041148</v>
      </c>
      <c r="H700" s="76">
        <f>IF(ISERROR(F700/G700-1),"",IF((F700/G700-1)&gt;10000%,"",F700/G700-1))</f>
        <v>0.11287527041864087</v>
      </c>
      <c r="I700" s="121">
        <v>8.2326700000000003E-2</v>
      </c>
      <c r="J700" s="121">
        <v>0.76505761999999999</v>
      </c>
      <c r="K700" s="76">
        <f>IF(ISERROR(I700/J700-1),"",IF((I700/J700-1)&gt;10000%,"",I700/J700-1))</f>
        <v>-0.89239150379287768</v>
      </c>
      <c r="L700" s="76">
        <f>IF(ISERROR(I700/F700),"",IF(I700/F700&gt;10000%,"",I700/F700))</f>
        <v>0.36912343636353689</v>
      </c>
    </row>
    <row r="701" spans="1:12" x14ac:dyDescent="0.2">
      <c r="A701" s="120" t="s">
        <v>2062</v>
      </c>
      <c r="B701" s="61" t="s">
        <v>47</v>
      </c>
      <c r="C701" s="61" t="s">
        <v>2052</v>
      </c>
      <c r="D701" s="61" t="s">
        <v>237</v>
      </c>
      <c r="E701" s="61" t="s">
        <v>238</v>
      </c>
      <c r="F701" s="121">
        <v>7.0049999999999999E-3</v>
      </c>
      <c r="G701" s="121">
        <v>0.67242500000000005</v>
      </c>
      <c r="H701" s="76">
        <f>IF(ISERROR(F701/G701-1),"",IF((F701/G701-1)&gt;10000%,"",F701/G701-1))</f>
        <v>-0.98958248131761906</v>
      </c>
      <c r="I701" s="121">
        <v>7.9854999999999995E-2</v>
      </c>
      <c r="J701" s="121">
        <v>0</v>
      </c>
      <c r="K701" s="76" t="str">
        <f>IF(ISERROR(I701/J701-1),"",IF((I701/J701-1)&gt;10000%,"",I701/J701-1))</f>
        <v/>
      </c>
      <c r="L701" s="76">
        <f>IF(ISERROR(I701/F701),"",IF(I701/F701&gt;10000%,"",I701/F701))</f>
        <v>11.399714489650249</v>
      </c>
    </row>
    <row r="702" spans="1:12" x14ac:dyDescent="0.2">
      <c r="A702" s="120" t="s">
        <v>2897</v>
      </c>
      <c r="B702" s="61" t="s">
        <v>833</v>
      </c>
      <c r="C702" s="61" t="s">
        <v>946</v>
      </c>
      <c r="D702" s="61" t="s">
        <v>236</v>
      </c>
      <c r="E702" s="61" t="s">
        <v>1089</v>
      </c>
      <c r="F702" s="121">
        <v>0.12513309</v>
      </c>
      <c r="G702" s="121">
        <v>4.6081400000000002E-2</v>
      </c>
      <c r="H702" s="76">
        <f>IF(ISERROR(F702/G702-1),"",IF((F702/G702-1)&gt;10000%,"",F702/G702-1))</f>
        <v>1.71547934741566</v>
      </c>
      <c r="I702" s="121">
        <v>7.8345639999999994E-2</v>
      </c>
      <c r="J702" s="121">
        <v>3.9506629999999994E-2</v>
      </c>
      <c r="K702" s="76">
        <f>IF(ISERROR(I702/J702-1),"",IF((I702/J702-1)&gt;10000%,"",I702/J702-1))</f>
        <v>0.98310106430237165</v>
      </c>
      <c r="L702" s="76">
        <f>IF(ISERROR(I702/F702),"",IF(I702/F702&gt;10000%,"",I702/F702))</f>
        <v>0.62609850040464909</v>
      </c>
    </row>
    <row r="703" spans="1:12" x14ac:dyDescent="0.2">
      <c r="A703" s="120" t="s">
        <v>1853</v>
      </c>
      <c r="B703" s="61" t="s">
        <v>1053</v>
      </c>
      <c r="C703" s="61" t="s">
        <v>704</v>
      </c>
      <c r="D703" s="61" t="s">
        <v>236</v>
      </c>
      <c r="E703" s="61" t="s">
        <v>1089</v>
      </c>
      <c r="F703" s="121">
        <v>7.2677199999999997E-2</v>
      </c>
      <c r="G703" s="121">
        <v>3.482035E-2</v>
      </c>
      <c r="H703" s="76">
        <f>IF(ISERROR(F703/G703-1),"",IF((F703/G703-1)&gt;10000%,"",F703/G703-1))</f>
        <v>1.0872047523933559</v>
      </c>
      <c r="I703" s="121">
        <v>7.6491339999999991E-2</v>
      </c>
      <c r="J703" s="121">
        <v>2.468482E-2</v>
      </c>
      <c r="K703" s="76">
        <f>IF(ISERROR(I703/J703-1),"",IF((I703/J703-1)&gt;10000%,"",I703/J703-1))</f>
        <v>2.0987197800105486</v>
      </c>
      <c r="L703" s="76">
        <f>IF(ISERROR(I703/F703),"",IF(I703/F703&gt;10000%,"",I703/F703))</f>
        <v>1.0524805578640894</v>
      </c>
    </row>
    <row r="704" spans="1:12" x14ac:dyDescent="0.2">
      <c r="A704" s="120" t="s">
        <v>2576</v>
      </c>
      <c r="B704" s="61" t="s">
        <v>322</v>
      </c>
      <c r="C704" s="61" t="s">
        <v>704</v>
      </c>
      <c r="D704" s="61" t="s">
        <v>237</v>
      </c>
      <c r="E704" s="61" t="s">
        <v>1089</v>
      </c>
      <c r="F704" s="121">
        <v>0.39240022800000002</v>
      </c>
      <c r="G704" s="121">
        <v>8.7329829999999997E-2</v>
      </c>
      <c r="H704" s="76">
        <f>IF(ISERROR(F704/G704-1),"",IF((F704/G704-1)&gt;10000%,"",F704/G704-1))</f>
        <v>3.4933126286859828</v>
      </c>
      <c r="I704" s="121">
        <v>7.5150999999999996E-2</v>
      </c>
      <c r="J704" s="121">
        <v>4.5584E-2</v>
      </c>
      <c r="K704" s="76">
        <f>IF(ISERROR(I704/J704-1),"",IF((I704/J704-1)&gt;10000%,"",I704/J704-1))</f>
        <v>0.648626711126711</v>
      </c>
      <c r="L704" s="76">
        <f>IF(ISERROR(I704/F704),"",IF(I704/F704&gt;10000%,"",I704/F704))</f>
        <v>0.19151619860934432</v>
      </c>
    </row>
    <row r="705" spans="1:12" x14ac:dyDescent="0.2">
      <c r="A705" s="120" t="s">
        <v>2019</v>
      </c>
      <c r="B705" s="61" t="s">
        <v>4</v>
      </c>
      <c r="C705" s="61" t="s">
        <v>945</v>
      </c>
      <c r="D705" s="61" t="s">
        <v>237</v>
      </c>
      <c r="E705" s="61" t="s">
        <v>1089</v>
      </c>
      <c r="F705" s="121">
        <v>7.0333999999999994E-2</v>
      </c>
      <c r="G705" s="121">
        <v>0</v>
      </c>
      <c r="H705" s="76" t="str">
        <f>IF(ISERROR(F705/G705-1),"",IF((F705/G705-1)&gt;10000%,"",F705/G705-1))</f>
        <v/>
      </c>
      <c r="I705" s="121">
        <v>7.0333999999999994E-2</v>
      </c>
      <c r="J705" s="121">
        <v>0</v>
      </c>
      <c r="K705" s="76" t="str">
        <f>IF(ISERROR(I705/J705-1),"",IF((I705/J705-1)&gt;10000%,"",I705/J705-1))</f>
        <v/>
      </c>
      <c r="L705" s="76">
        <f>IF(ISERROR(I705/F705),"",IF(I705/F705&gt;10000%,"",I705/F705))</f>
        <v>1</v>
      </c>
    </row>
    <row r="706" spans="1:12" x14ac:dyDescent="0.2">
      <c r="A706" s="120" t="s">
        <v>1840</v>
      </c>
      <c r="B706" s="61" t="s">
        <v>1084</v>
      </c>
      <c r="C706" s="61" t="s">
        <v>704</v>
      </c>
      <c r="D706" s="61" t="s">
        <v>236</v>
      </c>
      <c r="E706" s="61" t="s">
        <v>1089</v>
      </c>
      <c r="F706" s="121">
        <v>0.49846173999999999</v>
      </c>
      <c r="G706" s="121">
        <v>0.11162307</v>
      </c>
      <c r="H706" s="76">
        <f>IF(ISERROR(F706/G706-1),"",IF((F706/G706-1)&gt;10000%,"",F706/G706-1))</f>
        <v>3.4655799199932416</v>
      </c>
      <c r="I706" s="121">
        <v>6.7660730000000002E-2</v>
      </c>
      <c r="J706" s="121">
        <v>9.2446679999999989E-2</v>
      </c>
      <c r="K706" s="76">
        <f>IF(ISERROR(I706/J706-1),"",IF((I706/J706-1)&gt;10000%,"",I706/J706-1))</f>
        <v>-0.26811076395604461</v>
      </c>
      <c r="L706" s="76">
        <f>IF(ISERROR(I706/F706),"",IF(I706/F706&gt;10000%,"",I706/F706))</f>
        <v>0.13573906394500809</v>
      </c>
    </row>
    <row r="707" spans="1:12" x14ac:dyDescent="0.2">
      <c r="A707" s="120" t="s">
        <v>1730</v>
      </c>
      <c r="B707" s="61" t="s">
        <v>1488</v>
      </c>
      <c r="C707" s="61" t="s">
        <v>171</v>
      </c>
      <c r="D707" s="61" t="s">
        <v>879</v>
      </c>
      <c r="E707" s="61" t="s">
        <v>1089</v>
      </c>
      <c r="F707" s="121">
        <v>1.0361589</v>
      </c>
      <c r="G707" s="121">
        <v>0.27961071000000004</v>
      </c>
      <c r="H707" s="76">
        <f>IF(ISERROR(F707/G707-1),"",IF((F707/G707-1)&gt;10000%,"",F707/G707-1))</f>
        <v>2.7057196414257518</v>
      </c>
      <c r="I707" s="121">
        <v>6.7443580000000003E-2</v>
      </c>
      <c r="J707" s="121">
        <v>2.4184913033483602</v>
      </c>
      <c r="K707" s="76">
        <f>IF(ISERROR(I707/J707-1),"",IF((I707/J707-1)&gt;10000%,"",I707/J707-1))</f>
        <v>-0.97211336674784588</v>
      </c>
      <c r="L707" s="76">
        <f>IF(ISERROR(I707/F707),"",IF(I707/F707&gt;10000%,"",I707/F707))</f>
        <v>6.5089997296746666E-2</v>
      </c>
    </row>
    <row r="708" spans="1:12" x14ac:dyDescent="0.2">
      <c r="A708" s="120" t="s">
        <v>1803</v>
      </c>
      <c r="B708" s="61" t="s">
        <v>1424</v>
      </c>
      <c r="C708" s="61" t="s">
        <v>704</v>
      </c>
      <c r="D708" s="61" t="s">
        <v>236</v>
      </c>
      <c r="E708" s="61" t="s">
        <v>238</v>
      </c>
      <c r="F708" s="121">
        <v>6.9482479999999999E-2</v>
      </c>
      <c r="G708" s="121">
        <v>0.17193635000000002</v>
      </c>
      <c r="H708" s="76">
        <f>IF(ISERROR(F708/G708-1),"",IF((F708/G708-1)&gt;10000%,"",F708/G708-1))</f>
        <v>-0.59588254607010094</v>
      </c>
      <c r="I708" s="121">
        <v>6.7411880000000007E-2</v>
      </c>
      <c r="J708" s="121">
        <v>0.22110958999999999</v>
      </c>
      <c r="K708" s="76">
        <f>IF(ISERROR(I708/J708-1),"",IF((I708/J708-1)&gt;10000%,"",I708/J708-1))</f>
        <v>-0.69512005336358307</v>
      </c>
      <c r="L708" s="76">
        <f>IF(ISERROR(I708/F708),"",IF(I708/F708&gt;10000%,"",I708/F708))</f>
        <v>0.97019968199177709</v>
      </c>
    </row>
    <row r="709" spans="1:12" x14ac:dyDescent="0.2">
      <c r="A709" s="120" t="s">
        <v>1984</v>
      </c>
      <c r="B709" s="61" t="s">
        <v>555</v>
      </c>
      <c r="C709" s="61" t="s">
        <v>945</v>
      </c>
      <c r="D709" s="61" t="s">
        <v>237</v>
      </c>
      <c r="E709" s="61" t="s">
        <v>238</v>
      </c>
      <c r="F709" s="121">
        <v>0.24590340100000002</v>
      </c>
      <c r="G709" s="121">
        <v>0.75655287999999998</v>
      </c>
      <c r="H709" s="76">
        <f>IF(ISERROR(F709/G709-1),"",IF((F709/G709-1)&gt;10000%,"",F709/G709-1))</f>
        <v>-0.67496865387651417</v>
      </c>
      <c r="I709" s="121">
        <v>6.704272E-2</v>
      </c>
      <c r="J709" s="121">
        <v>0.12716371000000001</v>
      </c>
      <c r="K709" s="76">
        <f>IF(ISERROR(I709/J709-1),"",IF((I709/J709-1)&gt;10000%,"",I709/J709-1))</f>
        <v>-0.47278417718388377</v>
      </c>
      <c r="L709" s="76">
        <f>IF(ISERROR(I709/F709),"",IF(I709/F709&gt;10000%,"",I709/F709))</f>
        <v>0.27263844146669608</v>
      </c>
    </row>
    <row r="710" spans="1:12" x14ac:dyDescent="0.2">
      <c r="A710" s="120" t="s">
        <v>1096</v>
      </c>
      <c r="B710" s="61" t="s">
        <v>63</v>
      </c>
      <c r="C710" s="61" t="s">
        <v>525</v>
      </c>
      <c r="D710" s="61" t="s">
        <v>236</v>
      </c>
      <c r="E710" s="61" t="s">
        <v>1089</v>
      </c>
      <c r="F710" s="121">
        <v>0.30516871000000001</v>
      </c>
      <c r="G710" s="121">
        <v>0.35785216999999997</v>
      </c>
      <c r="H710" s="76">
        <f>IF(ISERROR(F710/G710-1),"",IF((F710/G710-1)&gt;10000%,"",F710/G710-1))</f>
        <v>-0.14722129531867856</v>
      </c>
      <c r="I710" s="121">
        <v>6.6279699999999997E-2</v>
      </c>
      <c r="J710" s="121">
        <v>2.7029999999999998E-2</v>
      </c>
      <c r="K710" s="76">
        <f>IF(ISERROR(I710/J710-1),"",IF((I710/J710-1)&gt;10000%,"",I710/J710-1))</f>
        <v>1.452079171291158</v>
      </c>
      <c r="L710" s="76">
        <f>IF(ISERROR(I710/F710),"",IF(I710/F710&gt;10000%,"",I710/F710))</f>
        <v>0.21719035349331847</v>
      </c>
    </row>
    <row r="711" spans="1:12" x14ac:dyDescent="0.2">
      <c r="A711" s="120" t="s">
        <v>2538</v>
      </c>
      <c r="B711" s="61" t="s">
        <v>91</v>
      </c>
      <c r="C711" s="61" t="s">
        <v>947</v>
      </c>
      <c r="D711" s="61" t="s">
        <v>237</v>
      </c>
      <c r="E711" s="61" t="s">
        <v>238</v>
      </c>
      <c r="F711" s="121">
        <v>0.23162184</v>
      </c>
      <c r="G711" s="121">
        <v>0.15968958900000002</v>
      </c>
      <c r="H711" s="76">
        <f>IF(ISERROR(F711/G711-1),"",IF((F711/G711-1)&gt;10000%,"",F711/G711-1))</f>
        <v>0.45045047363732627</v>
      </c>
      <c r="I711" s="121">
        <v>6.6035399999999994E-2</v>
      </c>
      <c r="J711" s="121">
        <v>3.7060349999999999E-2</v>
      </c>
      <c r="K711" s="76">
        <f>IF(ISERROR(I711/J711-1),"",IF((I711/J711-1)&gt;10000%,"",I711/J711-1))</f>
        <v>0.78183422444742146</v>
      </c>
      <c r="L711" s="76">
        <f>IF(ISERROR(I711/F711),"",IF(I711/F711&gt;10000%,"",I711/F711))</f>
        <v>0.28510005792199905</v>
      </c>
    </row>
    <row r="712" spans="1:12" x14ac:dyDescent="0.2">
      <c r="A712" s="120" t="s">
        <v>2212</v>
      </c>
      <c r="B712" s="61" t="s">
        <v>108</v>
      </c>
      <c r="C712" s="61" t="s">
        <v>704</v>
      </c>
      <c r="D712" s="61" t="s">
        <v>236</v>
      </c>
      <c r="E712" s="61" t="s">
        <v>1089</v>
      </c>
      <c r="F712" s="121">
        <v>0.196920335</v>
      </c>
      <c r="G712" s="121">
        <v>0.21002195800000001</v>
      </c>
      <c r="H712" s="76">
        <f>IF(ISERROR(F712/G712-1),"",IF((F712/G712-1)&gt;10000%,"",F712/G712-1))</f>
        <v>-6.2382158155101175E-2</v>
      </c>
      <c r="I712" s="121">
        <v>6.2195019999999997E-2</v>
      </c>
      <c r="J712" s="121">
        <v>5.11157343</v>
      </c>
      <c r="K712" s="76">
        <f>IF(ISERROR(I712/J712-1),"",IF((I712/J712-1)&gt;10000%,"",I712/J712-1))</f>
        <v>-0.987832509724897</v>
      </c>
      <c r="L712" s="76">
        <f>IF(ISERROR(I712/F712),"",IF(I712/F712&gt;10000%,"",I712/F712))</f>
        <v>0.31583848361826117</v>
      </c>
    </row>
    <row r="713" spans="1:12" x14ac:dyDescent="0.2">
      <c r="A713" s="120" t="s">
        <v>985</v>
      </c>
      <c r="B713" s="61" t="s">
        <v>647</v>
      </c>
      <c r="C713" s="61" t="s">
        <v>945</v>
      </c>
      <c r="D713" s="61" t="s">
        <v>237</v>
      </c>
      <c r="E713" s="61" t="s">
        <v>238</v>
      </c>
      <c r="F713" s="121">
        <v>0.69245264000000006</v>
      </c>
      <c r="G713" s="121">
        <v>0.91300943999999995</v>
      </c>
      <c r="H713" s="76">
        <f>IF(ISERROR(F713/G713-1),"",IF((F713/G713-1)&gt;10000%,"",F713/G713-1))</f>
        <v>-0.24157121529871572</v>
      </c>
      <c r="I713" s="121">
        <v>5.9037730000000004E-2</v>
      </c>
      <c r="J713" s="121">
        <v>6.715285E-2</v>
      </c>
      <c r="K713" s="76">
        <f>IF(ISERROR(I713/J713-1),"",IF((I713/J713-1)&gt;10000%,"",I713/J713-1))</f>
        <v>-0.12084550395106086</v>
      </c>
      <c r="L713" s="76">
        <f>IF(ISERROR(I713/F713),"",IF(I713/F713&gt;10000%,"",I713/F713))</f>
        <v>8.5258870556114849E-2</v>
      </c>
    </row>
    <row r="714" spans="1:12" x14ac:dyDescent="0.2">
      <c r="A714" s="120" t="s">
        <v>2318</v>
      </c>
      <c r="B714" s="61" t="s">
        <v>493</v>
      </c>
      <c r="C714" s="61" t="s">
        <v>941</v>
      </c>
      <c r="D714" s="61" t="s">
        <v>236</v>
      </c>
      <c r="E714" s="61" t="s">
        <v>1089</v>
      </c>
      <c r="F714" s="121">
        <v>0.15211395</v>
      </c>
      <c r="G714" s="121">
        <v>1.3980680000000001E-2</v>
      </c>
      <c r="H714" s="76">
        <f>IF(ISERROR(F714/G714-1),"",IF((F714/G714-1)&gt;10000%,"",F714/G714-1))</f>
        <v>9.8802969526518023</v>
      </c>
      <c r="I714" s="121">
        <v>5.7043150000000001E-2</v>
      </c>
      <c r="J714" s="121">
        <v>0</v>
      </c>
      <c r="K714" s="76" t="str">
        <f>IF(ISERROR(I714/J714-1),"",IF((I714/J714-1)&gt;10000%,"",I714/J714-1))</f>
        <v/>
      </c>
      <c r="L714" s="76">
        <f>IF(ISERROR(I714/F714),"",IF(I714/F714&gt;10000%,"",I714/F714))</f>
        <v>0.37500275287046325</v>
      </c>
    </row>
    <row r="715" spans="1:12" x14ac:dyDescent="0.2">
      <c r="A715" s="120" t="s">
        <v>1799</v>
      </c>
      <c r="B715" s="120" t="s">
        <v>699</v>
      </c>
      <c r="C715" s="120" t="s">
        <v>704</v>
      </c>
      <c r="D715" s="120" t="s">
        <v>236</v>
      </c>
      <c r="E715" s="120" t="s">
        <v>238</v>
      </c>
      <c r="F715" s="121">
        <v>1.52774151</v>
      </c>
      <c r="G715" s="121">
        <v>0.37916797399999996</v>
      </c>
      <c r="H715" s="76">
        <f>IF(ISERROR(F715/G715-1),"",IF((F715/G715-1)&gt;10000%,"",F715/G715-1))</f>
        <v>3.0291944857136066</v>
      </c>
      <c r="I715" s="121">
        <v>5.6558539999999997E-2</v>
      </c>
      <c r="J715" s="121">
        <v>0.68790090000000004</v>
      </c>
      <c r="K715" s="76">
        <f>IF(ISERROR(I715/J715-1),"",IF((I715/J715-1)&gt;10000%,"",I715/J715-1))</f>
        <v>-0.91778097688198979</v>
      </c>
      <c r="L715" s="76">
        <f>IF(ISERROR(I715/F715),"",IF(I715/F715&gt;10000%,"",I715/F715))</f>
        <v>3.7021014111215708E-2</v>
      </c>
    </row>
    <row r="716" spans="1:12" x14ac:dyDescent="0.2">
      <c r="A716" s="120" t="s">
        <v>2224</v>
      </c>
      <c r="B716" s="61" t="s">
        <v>1662</v>
      </c>
      <c r="C716" s="61" t="s">
        <v>1039</v>
      </c>
      <c r="D716" s="61" t="s">
        <v>237</v>
      </c>
      <c r="E716" s="61" t="s">
        <v>238</v>
      </c>
      <c r="F716" s="121">
        <v>0.52080369999999998</v>
      </c>
      <c r="G716" s="121">
        <v>0.1676504</v>
      </c>
      <c r="H716" s="76">
        <f>IF(ISERROR(F716/G716-1),"",IF((F716/G716-1)&gt;10000%,"",F716/G716-1))</f>
        <v>2.1064864742344782</v>
      </c>
      <c r="I716" s="121">
        <v>5.3644699999999997E-2</v>
      </c>
      <c r="J716" s="121">
        <v>2.2727875946204201</v>
      </c>
      <c r="K716" s="76">
        <f>IF(ISERROR(I716/J716-1),"",IF((I716/J716-1)&gt;10000%,"",I716/J716-1))</f>
        <v>-0.9763969584632658</v>
      </c>
      <c r="L716" s="76">
        <f>IF(ISERROR(I716/F716),"",IF(I716/F716&gt;10000%,"",I716/F716))</f>
        <v>0.10300368449763317</v>
      </c>
    </row>
    <row r="717" spans="1:12" x14ac:dyDescent="0.2">
      <c r="A717" s="120" t="s">
        <v>2265</v>
      </c>
      <c r="B717" s="61" t="s">
        <v>1022</v>
      </c>
      <c r="C717" s="61" t="s">
        <v>941</v>
      </c>
      <c r="D717" s="61" t="s">
        <v>236</v>
      </c>
      <c r="E717" s="61" t="s">
        <v>1089</v>
      </c>
      <c r="F717" s="121">
        <v>1.991236E-2</v>
      </c>
      <c r="G717" s="121">
        <v>4.3189999999999998E-4</v>
      </c>
      <c r="H717" s="76">
        <f>IF(ISERROR(F717/G717-1),"",IF((F717/G717-1)&gt;10000%,"",F717/G717-1))</f>
        <v>45.104098170872888</v>
      </c>
      <c r="I717" s="121">
        <v>5.318345E-2</v>
      </c>
      <c r="J717" s="121">
        <v>0</v>
      </c>
      <c r="K717" s="76" t="str">
        <f>IF(ISERROR(I717/J717-1),"",IF((I717/J717-1)&gt;10000%,"",I717/J717-1))</f>
        <v/>
      </c>
      <c r="L717" s="76">
        <f>IF(ISERROR(I717/F717),"",IF(I717/F717&gt;10000%,"",I717/F717))</f>
        <v>2.670876279858339</v>
      </c>
    </row>
    <row r="718" spans="1:12" x14ac:dyDescent="0.2">
      <c r="A718" s="120" t="s">
        <v>2137</v>
      </c>
      <c r="B718" s="61" t="s">
        <v>2138</v>
      </c>
      <c r="C718" s="61" t="s">
        <v>303</v>
      </c>
      <c r="D718" s="61" t="s">
        <v>237</v>
      </c>
      <c r="E718" s="61" t="s">
        <v>238</v>
      </c>
      <c r="F718" s="121">
        <v>0.33363555</v>
      </c>
      <c r="G718" s="121">
        <v>1.2899488600000002</v>
      </c>
      <c r="H718" s="76">
        <f>IF(ISERROR(F718/G718-1),"",IF((F718/G718-1)&gt;10000%,"",F718/G718-1))</f>
        <v>-0.74135753722825881</v>
      </c>
      <c r="I718" s="121">
        <v>5.2935900000000001E-2</v>
      </c>
      <c r="J718" s="121">
        <v>2.369572E-2</v>
      </c>
      <c r="K718" s="76">
        <f>IF(ISERROR(I718/J718-1),"",IF((I718/J718-1)&gt;10000%,"",I718/J718-1))</f>
        <v>1.2339857155638234</v>
      </c>
      <c r="L718" s="76">
        <f>IF(ISERROR(I718/F718),"",IF(I718/F718&gt;10000%,"",I718/F718))</f>
        <v>0.15866384742273418</v>
      </c>
    </row>
    <row r="719" spans="1:12" x14ac:dyDescent="0.2">
      <c r="A719" s="120" t="s">
        <v>2513</v>
      </c>
      <c r="B719" s="61" t="s">
        <v>165</v>
      </c>
      <c r="C719" s="61" t="s">
        <v>171</v>
      </c>
      <c r="D719" s="61" t="s">
        <v>237</v>
      </c>
      <c r="E719" s="61" t="s">
        <v>1089</v>
      </c>
      <c r="F719" s="121">
        <v>0.88964737000000005</v>
      </c>
      <c r="G719" s="121">
        <v>0.17716870000000001</v>
      </c>
      <c r="H719" s="76">
        <f>IF(ISERROR(F719/G719-1),"",IF((F719/G719-1)&gt;10000%,"",F719/G719-1))</f>
        <v>4.0214703274336836</v>
      </c>
      <c r="I719" s="121">
        <v>5.1689400000000003E-2</v>
      </c>
      <c r="J719" s="121">
        <v>0.12233376</v>
      </c>
      <c r="K719" s="76">
        <f>IF(ISERROR(I719/J719-1),"",IF((I719/J719-1)&gt;10000%,"",I719/J719-1))</f>
        <v>-0.57747231835267709</v>
      </c>
      <c r="L719" s="76">
        <f>IF(ISERROR(I719/F719),"",IF(I719/F719&gt;10000%,"",I719/F719))</f>
        <v>5.8100997926852749E-2</v>
      </c>
    </row>
    <row r="720" spans="1:12" x14ac:dyDescent="0.2">
      <c r="A720" s="120" t="s">
        <v>1859</v>
      </c>
      <c r="B720" s="61" t="s">
        <v>1082</v>
      </c>
      <c r="C720" s="61" t="s">
        <v>704</v>
      </c>
      <c r="D720" s="61" t="s">
        <v>236</v>
      </c>
      <c r="E720" s="61" t="s">
        <v>1089</v>
      </c>
      <c r="F720" s="121">
        <v>0.80909318999999991</v>
      </c>
      <c r="G720" s="121">
        <v>0.16481176</v>
      </c>
      <c r="H720" s="76">
        <f>IF(ISERROR(F720/G720-1),"",IF((F720/G720-1)&gt;10000%,"",F720/G720-1))</f>
        <v>3.9091957394302437</v>
      </c>
      <c r="I720" s="121">
        <v>5.1567330000000001E-2</v>
      </c>
      <c r="J720" s="121">
        <v>0.11234708</v>
      </c>
      <c r="K720" s="76">
        <f>IF(ISERROR(I720/J720-1),"",IF((I720/J720-1)&gt;10000%,"",I720/J720-1))</f>
        <v>-0.54099981948796527</v>
      </c>
      <c r="L720" s="76">
        <f>IF(ISERROR(I720/F720),"",IF(I720/F720&gt;10000%,"",I720/F720))</f>
        <v>6.3734722572563005E-2</v>
      </c>
    </row>
    <row r="721" spans="1:12" x14ac:dyDescent="0.2">
      <c r="A721" s="120" t="s">
        <v>1814</v>
      </c>
      <c r="B721" s="61" t="s">
        <v>276</v>
      </c>
      <c r="C721" s="61" t="s">
        <v>704</v>
      </c>
      <c r="D721" s="61" t="s">
        <v>236</v>
      </c>
      <c r="E721" s="61" t="s">
        <v>1089</v>
      </c>
      <c r="F721" s="121">
        <v>5.7423120000000001E-2</v>
      </c>
      <c r="G721" s="121">
        <v>0.25385659999999999</v>
      </c>
      <c r="H721" s="76">
        <f>IF(ISERROR(F721/G721-1),"",IF((F721/G721-1)&gt;10000%,"",F721/G721-1))</f>
        <v>-0.77379701768636311</v>
      </c>
      <c r="I721" s="121">
        <v>5.1321589999999993E-2</v>
      </c>
      <c r="J721" s="121">
        <v>0.13666459</v>
      </c>
      <c r="K721" s="76">
        <f>IF(ISERROR(I721/J721-1),"",IF((I721/J721-1)&gt;10000%,"",I721/J721-1))</f>
        <v>-0.62447046451461941</v>
      </c>
      <c r="L721" s="76">
        <f>IF(ISERROR(I721/F721),"",IF(I721/F721&gt;10000%,"",I721/F721))</f>
        <v>0.89374436638064936</v>
      </c>
    </row>
    <row r="722" spans="1:12" x14ac:dyDescent="0.2">
      <c r="A722" s="120" t="s">
        <v>1856</v>
      </c>
      <c r="B722" s="61" t="s">
        <v>1057</v>
      </c>
      <c r="C722" s="61" t="s">
        <v>704</v>
      </c>
      <c r="D722" s="61" t="s">
        <v>236</v>
      </c>
      <c r="E722" s="61" t="s">
        <v>1089</v>
      </c>
      <c r="F722" s="121">
        <v>0.105615546</v>
      </c>
      <c r="G722" s="121">
        <v>0.23840230900000001</v>
      </c>
      <c r="H722" s="76">
        <f>IF(ISERROR(F722/G722-1),"",IF((F722/G722-1)&gt;10000%,"",F722/G722-1))</f>
        <v>-0.55698606090262315</v>
      </c>
      <c r="I722" s="121">
        <v>4.9484220000000002E-2</v>
      </c>
      <c r="J722" s="121">
        <v>7.2374019999999997E-2</v>
      </c>
      <c r="K722" s="76">
        <f>IF(ISERROR(I722/J722-1),"",IF((I722/J722-1)&gt;10000%,"",I722/J722-1))</f>
        <v>-0.31627094916103871</v>
      </c>
      <c r="L722" s="76">
        <f>IF(ISERROR(I722/F722),"",IF(I722/F722&gt;10000%,"",I722/F722))</f>
        <v>0.4685315928774349</v>
      </c>
    </row>
    <row r="723" spans="1:12" x14ac:dyDescent="0.2">
      <c r="A723" s="120" t="s">
        <v>1724</v>
      </c>
      <c r="B723" s="61" t="s">
        <v>1657</v>
      </c>
      <c r="C723" s="61" t="s">
        <v>171</v>
      </c>
      <c r="D723" s="61" t="s">
        <v>879</v>
      </c>
      <c r="E723" s="61" t="s">
        <v>238</v>
      </c>
      <c r="F723" s="121">
        <v>2.8728939999999998E-2</v>
      </c>
      <c r="G723" s="121">
        <v>0.12926092</v>
      </c>
      <c r="H723" s="76">
        <f>IF(ISERROR(F723/G723-1),"",IF((F723/G723-1)&gt;10000%,"",F723/G723-1))</f>
        <v>-0.77774458049656459</v>
      </c>
      <c r="I723" s="121">
        <v>4.9174809999999999E-2</v>
      </c>
      <c r="J723" s="121">
        <v>2.6628259999999997E-2</v>
      </c>
      <c r="K723" s="76">
        <f>IF(ISERROR(I723/J723-1),"",IF((I723/J723-1)&gt;10000%,"",I723/J723-1))</f>
        <v>0.84671510643203884</v>
      </c>
      <c r="L723" s="76">
        <f>IF(ISERROR(I723/F723),"",IF(I723/F723&gt;10000%,"",I723/F723))</f>
        <v>1.7116820182018551</v>
      </c>
    </row>
    <row r="724" spans="1:12" x14ac:dyDescent="0.2">
      <c r="A724" s="120" t="s">
        <v>2181</v>
      </c>
      <c r="B724" s="61" t="s">
        <v>1196</v>
      </c>
      <c r="C724" s="61" t="s">
        <v>1039</v>
      </c>
      <c r="D724" s="61" t="s">
        <v>237</v>
      </c>
      <c r="E724" s="61" t="s">
        <v>238</v>
      </c>
      <c r="F724" s="121">
        <v>0.101367467</v>
      </c>
      <c r="G724" s="121">
        <v>0.30384777299999999</v>
      </c>
      <c r="H724" s="76">
        <f>IF(ISERROR(F724/G724-1),"",IF((F724/G724-1)&gt;10000%,"",F724/G724-1))</f>
        <v>-0.66638732942103873</v>
      </c>
      <c r="I724" s="121">
        <v>4.8918989999999996E-2</v>
      </c>
      <c r="J724" s="121">
        <v>5.9880799999999998E-3</v>
      </c>
      <c r="K724" s="76">
        <f>IF(ISERROR(I724/J724-1),"",IF((I724/J724-1)&gt;10000%,"",I724/J724-1))</f>
        <v>7.1693948644640688</v>
      </c>
      <c r="L724" s="76">
        <f>IF(ISERROR(I724/F724),"",IF(I724/F724&gt;10000%,"",I724/F724))</f>
        <v>0.48259063235742089</v>
      </c>
    </row>
    <row r="725" spans="1:12" x14ac:dyDescent="0.2">
      <c r="A725" s="120" t="s">
        <v>2286</v>
      </c>
      <c r="B725" s="61" t="s">
        <v>587</v>
      </c>
      <c r="C725" s="61" t="s">
        <v>941</v>
      </c>
      <c r="D725" s="61" t="s">
        <v>236</v>
      </c>
      <c r="E725" s="61" t="s">
        <v>1089</v>
      </c>
      <c r="F725" s="121">
        <v>7.0321499999999995E-2</v>
      </c>
      <c r="G725" s="121">
        <v>0.14754861999999999</v>
      </c>
      <c r="H725" s="76">
        <f>IF(ISERROR(F725/G725-1),"",IF((F725/G725-1)&gt;10000%,"",F725/G725-1))</f>
        <v>-0.52340116769645151</v>
      </c>
      <c r="I725" s="121">
        <v>4.7529500000000002E-2</v>
      </c>
      <c r="J725" s="121">
        <v>7.8022679999999997E-2</v>
      </c>
      <c r="K725" s="76">
        <f>IF(ISERROR(I725/J725-1),"",IF((I725/J725-1)&gt;10000%,"",I725/J725-1))</f>
        <v>-0.39082456536996668</v>
      </c>
      <c r="L725" s="76">
        <f>IF(ISERROR(I725/F725),"",IF(I725/F725&gt;10000%,"",I725/F725))</f>
        <v>0.67588859737064777</v>
      </c>
    </row>
    <row r="726" spans="1:12" x14ac:dyDescent="0.2">
      <c r="A726" s="120" t="s">
        <v>2046</v>
      </c>
      <c r="B726" s="61" t="s">
        <v>2047</v>
      </c>
      <c r="C726" s="61" t="s">
        <v>945</v>
      </c>
      <c r="D726" s="61" t="s">
        <v>879</v>
      </c>
      <c r="E726" s="61" t="s">
        <v>238</v>
      </c>
      <c r="F726" s="121">
        <v>4.8885699999999997E-2</v>
      </c>
      <c r="G726" s="121">
        <v>1.58389249</v>
      </c>
      <c r="H726" s="76">
        <f>IF(ISERROR(F726/G726-1),"",IF((F726/G726-1)&gt;10000%,"",F726/G726-1))</f>
        <v>-0.96913572082155652</v>
      </c>
      <c r="I726" s="121">
        <v>4.6281849999999999E-2</v>
      </c>
      <c r="J726" s="121">
        <v>0.14034246</v>
      </c>
      <c r="K726" s="76">
        <f>IF(ISERROR(I726/J726-1),"",IF((I726/J726-1)&gt;10000%,"",I726/J726-1))</f>
        <v>-0.67022204114136241</v>
      </c>
      <c r="L726" s="76">
        <f>IF(ISERROR(I726/F726),"",IF(I726/F726&gt;10000%,"",I726/F726))</f>
        <v>0.94673595754995843</v>
      </c>
    </row>
    <row r="727" spans="1:12" x14ac:dyDescent="0.2">
      <c r="A727" s="120" t="s">
        <v>1844</v>
      </c>
      <c r="B727" s="61" t="s">
        <v>1619</v>
      </c>
      <c r="C727" s="61" t="s">
        <v>704</v>
      </c>
      <c r="D727" s="61" t="s">
        <v>236</v>
      </c>
      <c r="E727" s="61" t="s">
        <v>1089</v>
      </c>
      <c r="F727" s="121">
        <v>0.41126436999999999</v>
      </c>
      <c r="G727" s="121">
        <v>5.7046329999999999E-2</v>
      </c>
      <c r="H727" s="76">
        <f>IF(ISERROR(F727/G727-1),"",IF((F727/G727-1)&gt;10000%,"",F727/G727-1))</f>
        <v>6.2093046125841926</v>
      </c>
      <c r="I727" s="121">
        <v>4.3726519999999998E-2</v>
      </c>
      <c r="J727" s="121">
        <v>5.7046329999999999E-2</v>
      </c>
      <c r="K727" s="76">
        <f>IF(ISERROR(I727/J727-1),"",IF((I727/J727-1)&gt;10000%,"",I727/J727-1))</f>
        <v>-0.23349109399325074</v>
      </c>
      <c r="L727" s="76">
        <f>IF(ISERROR(I727/F727),"",IF(I727/F727&gt;10000%,"",I727/F727))</f>
        <v>0.10632216936273861</v>
      </c>
    </row>
    <row r="728" spans="1:12" x14ac:dyDescent="0.2">
      <c r="A728" s="120" t="s">
        <v>1727</v>
      </c>
      <c r="B728" s="61" t="s">
        <v>1047</v>
      </c>
      <c r="C728" s="61" t="s">
        <v>171</v>
      </c>
      <c r="D728" s="61" t="s">
        <v>879</v>
      </c>
      <c r="E728" s="61" t="s">
        <v>238</v>
      </c>
      <c r="F728" s="121">
        <v>8.2728059999999992E-2</v>
      </c>
      <c r="G728" s="121">
        <v>0.13695546</v>
      </c>
      <c r="H728" s="76">
        <f>IF(ISERROR(F728/G728-1),"",IF((F728/G728-1)&gt;10000%,"",F728/G728-1))</f>
        <v>-0.39594916478685849</v>
      </c>
      <c r="I728" s="121">
        <v>4.2397419999999998E-2</v>
      </c>
      <c r="J728" s="121">
        <v>0</v>
      </c>
      <c r="K728" s="76" t="str">
        <f>IF(ISERROR(I728/J728-1),"",IF((I728/J728-1)&gt;10000%,"",I728/J728-1))</f>
        <v/>
      </c>
      <c r="L728" s="76">
        <f>IF(ISERROR(I728/F728),"",IF(I728/F728&gt;10000%,"",I728/F728))</f>
        <v>0.51249140859824349</v>
      </c>
    </row>
    <row r="729" spans="1:12" x14ac:dyDescent="0.2">
      <c r="A729" s="120" t="s">
        <v>1976</v>
      </c>
      <c r="B729" s="61" t="s">
        <v>14</v>
      </c>
      <c r="C729" s="61" t="s">
        <v>945</v>
      </c>
      <c r="D729" s="61" t="s">
        <v>879</v>
      </c>
      <c r="E729" s="61" t="s">
        <v>1089</v>
      </c>
      <c r="F729" s="121">
        <v>3.3211482700000001</v>
      </c>
      <c r="G729" s="121">
        <v>0.24939541000000001</v>
      </c>
      <c r="H729" s="76">
        <f>IF(ISERROR(F729/G729-1),"",IF((F729/G729-1)&gt;10000%,"",F729/G729-1))</f>
        <v>12.316797891348521</v>
      </c>
      <c r="I729" s="121">
        <v>4.2227599999999997E-2</v>
      </c>
      <c r="J729" s="121">
        <v>0.11086853999999999</v>
      </c>
      <c r="K729" s="76">
        <f>IF(ISERROR(I729/J729-1),"",IF((I729/J729-1)&gt;10000%,"",I729/J729-1))</f>
        <v>-0.61912008582416611</v>
      </c>
      <c r="L729" s="76">
        <f>IF(ISERROR(I729/F729),"",IF(I729/F729&gt;10000%,"",I729/F729))</f>
        <v>1.2714759043263069E-2</v>
      </c>
    </row>
    <row r="730" spans="1:12" x14ac:dyDescent="0.2">
      <c r="A730" s="120" t="s">
        <v>2311</v>
      </c>
      <c r="B730" s="61" t="s">
        <v>460</v>
      </c>
      <c r="C730" s="61" t="s">
        <v>941</v>
      </c>
      <c r="D730" s="61" t="s">
        <v>236</v>
      </c>
      <c r="E730" s="61" t="s">
        <v>1089</v>
      </c>
      <c r="F730" s="121">
        <v>6.4640324079999996</v>
      </c>
      <c r="G730" s="121">
        <v>6.6238520039999997</v>
      </c>
      <c r="H730" s="76">
        <f>IF(ISERROR(F730/G730-1),"",IF((F730/G730-1)&gt;10000%,"",F730/G730-1))</f>
        <v>-2.4127893543437917E-2</v>
      </c>
      <c r="I730" s="121">
        <v>4.0936750000000001E-2</v>
      </c>
      <c r="J730" s="121">
        <v>2.9622580800000002</v>
      </c>
      <c r="K730" s="76">
        <f>IF(ISERROR(I730/J730-1),"",IF((I730/J730-1)&gt;10000%,"",I730/J730-1))</f>
        <v>-0.98618055925768633</v>
      </c>
      <c r="L730" s="76">
        <f>IF(ISERROR(I730/F730),"",IF(I730/F730&gt;10000%,"",I730/F730))</f>
        <v>6.3330050680649374E-3</v>
      </c>
    </row>
    <row r="731" spans="1:12" x14ac:dyDescent="0.2">
      <c r="A731" s="120" t="s">
        <v>1805</v>
      </c>
      <c r="B731" s="61" t="s">
        <v>630</v>
      </c>
      <c r="C731" s="61" t="s">
        <v>704</v>
      </c>
      <c r="D731" s="61" t="s">
        <v>236</v>
      </c>
      <c r="E731" s="61" t="s">
        <v>1089</v>
      </c>
      <c r="F731" s="121">
        <v>5.6764750000000003E-2</v>
      </c>
      <c r="G731" s="121">
        <v>0.21000948999999999</v>
      </c>
      <c r="H731" s="76">
        <f>IF(ISERROR(F731/G731-1),"",IF((F731/G731-1)&gt;10000%,"",F731/G731-1))</f>
        <v>-0.72970388147697518</v>
      </c>
      <c r="I731" s="121">
        <v>3.9205999999999998E-2</v>
      </c>
      <c r="J731" s="121">
        <v>3.6949999999999997E-2</v>
      </c>
      <c r="K731" s="76">
        <f>IF(ISERROR(I731/J731-1),"",IF((I731/J731-1)&gt;10000%,"",I731/J731-1))</f>
        <v>6.1055480378890525E-2</v>
      </c>
      <c r="L731" s="76">
        <f>IF(ISERROR(I731/F731),"",IF(I731/F731&gt;10000%,"",I731/F731))</f>
        <v>0.69067511087426614</v>
      </c>
    </row>
    <row r="732" spans="1:12" x14ac:dyDescent="0.2">
      <c r="A732" s="120" t="s">
        <v>2327</v>
      </c>
      <c r="B732" s="61" t="s">
        <v>500</v>
      </c>
      <c r="C732" s="61" t="s">
        <v>941</v>
      </c>
      <c r="D732" s="61" t="s">
        <v>236</v>
      </c>
      <c r="E732" s="61" t="s">
        <v>1089</v>
      </c>
      <c r="F732" s="121">
        <v>0.131675081</v>
      </c>
      <c r="G732" s="121">
        <v>3.0939890950000004</v>
      </c>
      <c r="H732" s="76">
        <f>IF(ISERROR(F732/G732-1),"",IF((F732/G732-1)&gt;10000%,"",F732/G732-1))</f>
        <v>-0.95744164670367071</v>
      </c>
      <c r="I732" s="121">
        <v>3.8810499999999998E-2</v>
      </c>
      <c r="J732" s="121">
        <v>1.8113071399999998</v>
      </c>
      <c r="K732" s="76">
        <f>IF(ISERROR(I732/J732-1),"",IF((I732/J732-1)&gt;10000%,"",I732/J732-1))</f>
        <v>-0.97857320873808296</v>
      </c>
      <c r="L732" s="76">
        <f>IF(ISERROR(I732/F732),"",IF(I732/F732&gt;10000%,"",I732/F732))</f>
        <v>0.29474445510308817</v>
      </c>
    </row>
    <row r="733" spans="1:12" x14ac:dyDescent="0.2">
      <c r="A733" s="120" t="s">
        <v>2108</v>
      </c>
      <c r="B733" s="61" t="s">
        <v>2109</v>
      </c>
      <c r="C733" s="61" t="s">
        <v>1042</v>
      </c>
      <c r="D733" s="61" t="s">
        <v>236</v>
      </c>
      <c r="E733" s="61" t="s">
        <v>1089</v>
      </c>
      <c r="F733" s="121">
        <v>8.605699E-2</v>
      </c>
      <c r="G733" s="121">
        <v>2.0535029999999999E-2</v>
      </c>
      <c r="H733" s="76">
        <f>IF(ISERROR(F733/G733-1),"",IF((F733/G733-1)&gt;10000%,"",F733/G733-1))</f>
        <v>3.1907408949487781</v>
      </c>
      <c r="I733" s="121">
        <v>3.8591349999999996E-2</v>
      </c>
      <c r="J733" s="121">
        <v>18.253372819999999</v>
      </c>
      <c r="K733" s="76">
        <f>IF(ISERROR(I733/J733-1),"",IF((I733/J733-1)&gt;10000%,"",I733/J733-1))</f>
        <v>-0.99788579620979878</v>
      </c>
      <c r="L733" s="76">
        <f>IF(ISERROR(I733/F733),"",IF(I733/F733&gt;10000%,"",I733/F733))</f>
        <v>0.44843945854950301</v>
      </c>
    </row>
    <row r="734" spans="1:12" x14ac:dyDescent="0.2">
      <c r="A734" s="120" t="s">
        <v>2474</v>
      </c>
      <c r="B734" s="61" t="s">
        <v>890</v>
      </c>
      <c r="C734" s="61" t="s">
        <v>941</v>
      </c>
      <c r="D734" s="61" t="s">
        <v>236</v>
      </c>
      <c r="E734" s="61" t="s">
        <v>1089</v>
      </c>
      <c r="F734" s="121">
        <v>2.8286757869999999</v>
      </c>
      <c r="G734" s="121">
        <v>4.7657490640000004</v>
      </c>
      <c r="H734" s="76">
        <f>IF(ISERROR(F734/G734-1),"",IF((F734/G734-1)&gt;10000%,"",F734/G734-1))</f>
        <v>-0.40645725383076958</v>
      </c>
      <c r="I734" s="121">
        <v>3.8163860000000001E-2</v>
      </c>
      <c r="J734" s="121">
        <v>0.22612299</v>
      </c>
      <c r="K734" s="76">
        <f>IF(ISERROR(I734/J734-1),"",IF((I734/J734-1)&gt;10000%,"",I734/J734-1))</f>
        <v>-0.83122521066964483</v>
      </c>
      <c r="L734" s="76">
        <f>IF(ISERROR(I734/F734),"",IF(I734/F734&gt;10000%,"",I734/F734))</f>
        <v>1.3491775966476289E-2</v>
      </c>
    </row>
    <row r="735" spans="1:12" x14ac:dyDescent="0.2">
      <c r="A735" s="120" t="s">
        <v>2521</v>
      </c>
      <c r="B735" s="61" t="s">
        <v>431</v>
      </c>
      <c r="C735" s="61" t="s">
        <v>704</v>
      </c>
      <c r="D735" s="61" t="s">
        <v>236</v>
      </c>
      <c r="E735" s="61" t="s">
        <v>1089</v>
      </c>
      <c r="F735" s="121">
        <v>3.8021849999999996E-2</v>
      </c>
      <c r="G735" s="121">
        <v>7.39731E-2</v>
      </c>
      <c r="H735" s="76">
        <f>IF(ISERROR(F735/G735-1),"",IF((F735/G735-1)&gt;10000%,"",F735/G735-1))</f>
        <v>-0.48600437185950029</v>
      </c>
      <c r="I735" s="121">
        <v>3.8021849999999996E-2</v>
      </c>
      <c r="J735" s="121">
        <v>7.39731E-2</v>
      </c>
      <c r="K735" s="76">
        <f>IF(ISERROR(I735/J735-1),"",IF((I735/J735-1)&gt;10000%,"",I735/J735-1))</f>
        <v>-0.48600437185950029</v>
      </c>
      <c r="L735" s="76">
        <f>IF(ISERROR(I735/F735),"",IF(I735/F735&gt;10000%,"",I735/F735))</f>
        <v>1</v>
      </c>
    </row>
    <row r="736" spans="1:12" x14ac:dyDescent="0.2">
      <c r="A736" s="120" t="s">
        <v>2634</v>
      </c>
      <c r="B736" s="61" t="s">
        <v>73</v>
      </c>
      <c r="C736" s="61" t="s">
        <v>940</v>
      </c>
      <c r="D736" s="61" t="s">
        <v>236</v>
      </c>
      <c r="E736" s="61" t="s">
        <v>1089</v>
      </c>
      <c r="F736" s="121">
        <v>1.2151337169999998</v>
      </c>
      <c r="G736" s="121">
        <v>8.6506890600000013</v>
      </c>
      <c r="H736" s="76">
        <f>IF(ISERROR(F736/G736-1),"",IF((F736/G736-1)&gt;10000%,"",F736/G736-1))</f>
        <v>-0.85953330323492172</v>
      </c>
      <c r="I736" s="121">
        <v>3.7975990000000001E-2</v>
      </c>
      <c r="J736" s="121">
        <v>5.0760820300000002</v>
      </c>
      <c r="K736" s="76">
        <f>IF(ISERROR(I736/J736-1),"",IF((I736/J736-1)&gt;10000%,"",I736/J736-1))</f>
        <v>-0.99251864139004076</v>
      </c>
      <c r="L736" s="76">
        <f>IF(ISERROR(I736/F736),"",IF(I736/F736&gt;10000%,"",I736/F736))</f>
        <v>3.1252519347218483E-2</v>
      </c>
    </row>
    <row r="737" spans="1:12" x14ac:dyDescent="0.2">
      <c r="A737" s="120" t="s">
        <v>2228</v>
      </c>
      <c r="B737" s="61" t="s">
        <v>1660</v>
      </c>
      <c r="C737" s="61" t="s">
        <v>1039</v>
      </c>
      <c r="D737" s="61" t="s">
        <v>237</v>
      </c>
      <c r="E737" s="61" t="s">
        <v>238</v>
      </c>
      <c r="F737" s="121">
        <v>0.60249494999999997</v>
      </c>
      <c r="G737" s="121">
        <v>0.66524850000000002</v>
      </c>
      <c r="H737" s="76">
        <f>IF(ISERROR(F737/G737-1),"",IF((F737/G737-1)&gt;10000%,"",F737/G737-1))</f>
        <v>-9.4330990599753362E-2</v>
      </c>
      <c r="I737" s="121">
        <v>3.7745839999999996E-2</v>
      </c>
      <c r="J737" s="121">
        <v>17.3285336</v>
      </c>
      <c r="K737" s="76">
        <f>IF(ISERROR(I737/J737-1),"",IF((I737/J737-1)&gt;10000%,"",I737/J737-1))</f>
        <v>-0.99782175221104685</v>
      </c>
      <c r="L737" s="76">
        <f>IF(ISERROR(I737/F737),"",IF(I737/F737&gt;10000%,"",I737/F737))</f>
        <v>6.264922220509897E-2</v>
      </c>
    </row>
    <row r="738" spans="1:12" x14ac:dyDescent="0.2">
      <c r="A738" s="120" t="s">
        <v>2105</v>
      </c>
      <c r="B738" s="61" t="s">
        <v>282</v>
      </c>
      <c r="C738" s="61" t="s">
        <v>303</v>
      </c>
      <c r="D738" s="61" t="s">
        <v>237</v>
      </c>
      <c r="E738" s="61" t="s">
        <v>238</v>
      </c>
      <c r="F738" s="121">
        <v>1.29205E-2</v>
      </c>
      <c r="G738" s="121">
        <v>0.5874678000000001</v>
      </c>
      <c r="H738" s="76">
        <f>IF(ISERROR(F738/G738-1),"",IF((F738/G738-1)&gt;10000%,"",F738/G738-1))</f>
        <v>-0.97800645414097587</v>
      </c>
      <c r="I738" s="121">
        <v>3.7707999999999998E-2</v>
      </c>
      <c r="J738" s="121">
        <v>6.7295999999999995E-2</v>
      </c>
      <c r="K738" s="76">
        <f>IF(ISERROR(I738/J738-1),"",IF((I738/J738-1)&gt;10000%,"",I738/J738-1))</f>
        <v>-0.43966951973371371</v>
      </c>
      <c r="L738" s="76">
        <f>IF(ISERROR(I738/F738),"",IF(I738/F738&gt;10000%,"",I738/F738))</f>
        <v>2.9184629077822066</v>
      </c>
    </row>
    <row r="739" spans="1:12" x14ac:dyDescent="0.2">
      <c r="A739" s="120" t="s">
        <v>2533</v>
      </c>
      <c r="B739" s="61" t="s">
        <v>552</v>
      </c>
      <c r="C739" s="61" t="s">
        <v>1418</v>
      </c>
      <c r="D739" s="61" t="s">
        <v>237</v>
      </c>
      <c r="E739" s="61" t="s">
        <v>238</v>
      </c>
      <c r="F739" s="121">
        <v>7.0346699999999998E-2</v>
      </c>
      <c r="G739" s="121">
        <v>6.2636869999999997E-2</v>
      </c>
      <c r="H739" s="76">
        <f>IF(ISERROR(F739/G739-1),"",IF((F739/G739-1)&gt;10000%,"",F739/G739-1))</f>
        <v>0.12308772772330423</v>
      </c>
      <c r="I739" s="121">
        <v>3.7521470000000001E-2</v>
      </c>
      <c r="J739" s="121">
        <v>3.8606999999999999E-3</v>
      </c>
      <c r="K739" s="76">
        <f>IF(ISERROR(I739/J739-1),"",IF((I739/J739-1)&gt;10000%,"",I739/J739-1))</f>
        <v>8.718825601574844</v>
      </c>
      <c r="L739" s="76">
        <f>IF(ISERROR(I739/F739),"",IF(I739/F739&gt;10000%,"",I739/F739))</f>
        <v>0.53337924877783893</v>
      </c>
    </row>
    <row r="740" spans="1:12" x14ac:dyDescent="0.2">
      <c r="A740" s="120" t="s">
        <v>2892</v>
      </c>
      <c r="B740" s="61" t="s">
        <v>1714</v>
      </c>
      <c r="C740" s="61" t="s">
        <v>946</v>
      </c>
      <c r="D740" s="61" t="s">
        <v>236</v>
      </c>
      <c r="E740" s="61" t="s">
        <v>1089</v>
      </c>
      <c r="F740" s="121">
        <v>0.21117219000000001</v>
      </c>
      <c r="G740" s="121">
        <v>3.5048709999999997E-2</v>
      </c>
      <c r="H740" s="76">
        <f>IF(ISERROR(F740/G740-1),"",IF((F740/G740-1)&gt;10000%,"",F740/G740-1))</f>
        <v>5.0251059168796806</v>
      </c>
      <c r="I740" s="121">
        <v>3.33151E-2</v>
      </c>
      <c r="J740" s="121">
        <v>2.2030000000000001E-3</v>
      </c>
      <c r="K740" s="76">
        <f>IF(ISERROR(I740/J740-1),"",IF((I740/J740-1)&gt;10000%,"",I740/J740-1))</f>
        <v>14.122605537902858</v>
      </c>
      <c r="L740" s="76">
        <f>IF(ISERROR(I740/F740),"",IF(I740/F740&gt;10000%,"",I740/F740))</f>
        <v>0.15776272434357952</v>
      </c>
    </row>
    <row r="741" spans="1:12" x14ac:dyDescent="0.2">
      <c r="A741" s="120" t="s">
        <v>1736</v>
      </c>
      <c r="B741" s="61" t="s">
        <v>891</v>
      </c>
      <c r="C741" s="61" t="s">
        <v>171</v>
      </c>
      <c r="D741" s="61" t="s">
        <v>879</v>
      </c>
      <c r="E741" s="61" t="s">
        <v>1089</v>
      </c>
      <c r="F741" s="121">
        <v>4.1392519999999995E-2</v>
      </c>
      <c r="G741" s="121">
        <v>0.10821080000000001</v>
      </c>
      <c r="H741" s="76">
        <f>IF(ISERROR(F741/G741-1),"",IF((F741/G741-1)&gt;10000%,"",F741/G741-1))</f>
        <v>-0.61748254333208896</v>
      </c>
      <c r="I741" s="121">
        <v>3.2647900000000001E-2</v>
      </c>
      <c r="J741" s="121">
        <v>2.1810080000000003E-2</v>
      </c>
      <c r="K741" s="76">
        <f>IF(ISERROR(I741/J741-1),"",IF((I741/J741-1)&gt;10000%,"",I741/J741-1))</f>
        <v>0.49691793886129698</v>
      </c>
      <c r="L741" s="76">
        <f>IF(ISERROR(I741/F741),"",IF(I741/F741&gt;10000%,"",I741/F741))</f>
        <v>0.78873912484671149</v>
      </c>
    </row>
    <row r="742" spans="1:12" x14ac:dyDescent="0.2">
      <c r="A742" s="120" t="s">
        <v>2675</v>
      </c>
      <c r="B742" s="120" t="s">
        <v>333</v>
      </c>
      <c r="C742" s="120" t="s">
        <v>940</v>
      </c>
      <c r="D742" s="120" t="s">
        <v>236</v>
      </c>
      <c r="E742" s="120" t="s">
        <v>1089</v>
      </c>
      <c r="F742" s="121">
        <v>2.6793977170000001</v>
      </c>
      <c r="G742" s="121">
        <v>3.295978136</v>
      </c>
      <c r="H742" s="76">
        <f>IF(ISERROR(F742/G742-1),"",IF((F742/G742-1)&gt;10000%,"",F742/G742-1))</f>
        <v>-0.1870705428126056</v>
      </c>
      <c r="I742" s="121">
        <v>3.1624930000000002E-2</v>
      </c>
      <c r="J742" s="121">
        <v>0</v>
      </c>
      <c r="K742" s="76" t="str">
        <f>IF(ISERROR(I742/J742-1),"",IF((I742/J742-1)&gt;10000%,"",I742/J742-1))</f>
        <v/>
      </c>
      <c r="L742" s="76">
        <f>IF(ISERROR(I742/F742),"",IF(I742/F742&gt;10000%,"",I742/F742))</f>
        <v>1.1802999532077306E-2</v>
      </c>
    </row>
    <row r="743" spans="1:12" x14ac:dyDescent="0.2">
      <c r="A743" s="120" t="s">
        <v>2723</v>
      </c>
      <c r="B743" s="61" t="s">
        <v>2717</v>
      </c>
      <c r="C743" s="61" t="s">
        <v>942</v>
      </c>
      <c r="D743" s="61" t="s">
        <v>236</v>
      </c>
      <c r="E743" s="61" t="s">
        <v>1089</v>
      </c>
      <c r="F743" s="121">
        <v>5.4006640000000002E-2</v>
      </c>
      <c r="G743" s="121">
        <v>0</v>
      </c>
      <c r="H743" s="76" t="str">
        <f>IF(ISERROR(F743/G743-1),"",IF((F743/G743-1)&gt;10000%,"",F743/G743-1))</f>
        <v/>
      </c>
      <c r="I743" s="121">
        <v>2.9382560000000002E-2</v>
      </c>
      <c r="J743" s="121">
        <v>0</v>
      </c>
      <c r="K743" s="76" t="str">
        <f>IF(ISERROR(I743/J743-1),"",IF((I743/J743-1)&gt;10000%,"",I743/J743-1))</f>
        <v/>
      </c>
      <c r="L743" s="76">
        <f>IF(ISERROR(I743/F743),"",IF(I743/F743&gt;10000%,"",I743/F743))</f>
        <v>0.54405458291795228</v>
      </c>
    </row>
    <row r="744" spans="1:12" x14ac:dyDescent="0.2">
      <c r="A744" s="120" t="s">
        <v>2326</v>
      </c>
      <c r="B744" s="61" t="s">
        <v>499</v>
      </c>
      <c r="C744" s="61" t="s">
        <v>941</v>
      </c>
      <c r="D744" s="61" t="s">
        <v>236</v>
      </c>
      <c r="E744" s="61" t="s">
        <v>1089</v>
      </c>
      <c r="F744" s="121">
        <v>0.10927205800000001</v>
      </c>
      <c r="G744" s="121">
        <v>3.3643777999999999E-2</v>
      </c>
      <c r="H744" s="76">
        <f>IF(ISERROR(F744/G744-1),"",IF((F744/G744-1)&gt;10000%,"",F744/G744-1))</f>
        <v>2.2479128235836061</v>
      </c>
      <c r="I744" s="121">
        <v>2.858194E-2</v>
      </c>
      <c r="J744" s="121">
        <v>2.6919627899999998</v>
      </c>
      <c r="K744" s="76">
        <f>IF(ISERROR(I744/J744-1),"",IF((I744/J744-1)&gt;10000%,"",I744/J744-1))</f>
        <v>-0.9893824906844273</v>
      </c>
      <c r="L744" s="76">
        <f>IF(ISERROR(I744/F744),"",IF(I744/F744&gt;10000%,"",I744/F744))</f>
        <v>0.26156677675092382</v>
      </c>
    </row>
    <row r="745" spans="1:12" x14ac:dyDescent="0.2">
      <c r="A745" s="120" t="s">
        <v>2517</v>
      </c>
      <c r="B745" s="61" t="s">
        <v>628</v>
      </c>
      <c r="C745" s="61" t="s">
        <v>704</v>
      </c>
      <c r="D745" s="61" t="s">
        <v>236</v>
      </c>
      <c r="E745" s="61" t="s">
        <v>1089</v>
      </c>
      <c r="F745" s="121">
        <v>1.2467799999999999E-2</v>
      </c>
      <c r="G745" s="121">
        <v>4.8048440000000005E-2</v>
      </c>
      <c r="H745" s="76">
        <f>IF(ISERROR(F745/G745-1),"",IF((F745/G745-1)&gt;10000%,"",F745/G745-1))</f>
        <v>-0.74051602924049154</v>
      </c>
      <c r="I745" s="121">
        <v>2.8545999999999998E-2</v>
      </c>
      <c r="J745" s="121">
        <v>7.8094999999999996E-3</v>
      </c>
      <c r="K745" s="76">
        <f>IF(ISERROR(I745/J745-1),"",IF((I745/J745-1)&gt;10000%,"",I745/J745-1))</f>
        <v>2.6552916319866831</v>
      </c>
      <c r="L745" s="76">
        <f>IF(ISERROR(I745/F745),"",IF(I745/F745&gt;10000%,"",I745/F745))</f>
        <v>2.2895779528064293</v>
      </c>
    </row>
    <row r="746" spans="1:12" x14ac:dyDescent="0.2">
      <c r="A746" s="120" t="s">
        <v>2523</v>
      </c>
      <c r="B746" s="61" t="s">
        <v>87</v>
      </c>
      <c r="C746" s="61" t="s">
        <v>947</v>
      </c>
      <c r="D746" s="61" t="s">
        <v>237</v>
      </c>
      <c r="E746" s="61" t="s">
        <v>238</v>
      </c>
      <c r="F746" s="121">
        <v>9.3683354999999996E-2</v>
      </c>
      <c r="G746" s="121">
        <v>0.11365646</v>
      </c>
      <c r="H746" s="76">
        <f>IF(ISERROR(F746/G746-1),"",IF((F746/G746-1)&gt;10000%,"",F746/G746-1))</f>
        <v>-0.17573224610374105</v>
      </c>
      <c r="I746" s="121">
        <v>2.7745560000000002E-2</v>
      </c>
      <c r="J746" s="121">
        <v>0</v>
      </c>
      <c r="K746" s="76" t="str">
        <f>IF(ISERROR(I746/J746-1),"",IF((I746/J746-1)&gt;10000%,"",I746/J746-1))</f>
        <v/>
      </c>
      <c r="L746" s="76">
        <f>IF(ISERROR(I746/F746),"",IF(I746/F746&gt;10000%,"",I746/F746))</f>
        <v>0.29616317647889534</v>
      </c>
    </row>
    <row r="747" spans="1:12" x14ac:dyDescent="0.2">
      <c r="A747" s="120" t="s">
        <v>2112</v>
      </c>
      <c r="B747" s="61" t="s">
        <v>2113</v>
      </c>
      <c r="C747" s="61" t="s">
        <v>945</v>
      </c>
      <c r="D747" s="61" t="s">
        <v>879</v>
      </c>
      <c r="E747" s="61" t="s">
        <v>238</v>
      </c>
      <c r="F747" s="121">
        <v>0.54376636</v>
      </c>
      <c r="G747" s="121">
        <v>1.5171121200000002</v>
      </c>
      <c r="H747" s="76">
        <f>IF(ISERROR(F747/G747-1),"",IF((F747/G747-1)&gt;10000%,"",F747/G747-1))</f>
        <v>-0.64157800018102817</v>
      </c>
      <c r="I747" s="121">
        <v>2.5614660000000001E-2</v>
      </c>
      <c r="J747" s="121">
        <v>0</v>
      </c>
      <c r="K747" s="76" t="str">
        <f>IF(ISERROR(I747/J747-1),"",IF((I747/J747-1)&gt;10000%,"",I747/J747-1))</f>
        <v/>
      </c>
      <c r="L747" s="76">
        <f>IF(ISERROR(I747/F747),"",IF(I747/F747&gt;10000%,"",I747/F747))</f>
        <v>4.7106003394546146E-2</v>
      </c>
    </row>
    <row r="748" spans="1:12" x14ac:dyDescent="0.2">
      <c r="A748" s="61" t="s">
        <v>2698</v>
      </c>
      <c r="B748" s="61" t="s">
        <v>2699</v>
      </c>
      <c r="C748" s="61" t="s">
        <v>2091</v>
      </c>
      <c r="D748" s="61" t="s">
        <v>236</v>
      </c>
      <c r="E748" s="61" t="s">
        <v>1089</v>
      </c>
      <c r="F748" s="121">
        <v>2.5270009999999999E-2</v>
      </c>
      <c r="G748" s="121">
        <v>1.99584E-3</v>
      </c>
      <c r="H748" s="76">
        <f>IF(ISERROR(F748/G748-1),"",IF((F748/G748-1)&gt;10000%,"",F748/G748-1))</f>
        <v>11.66134058842392</v>
      </c>
      <c r="I748" s="121">
        <v>2.5270009999999999E-2</v>
      </c>
      <c r="J748" s="121">
        <v>3.9916800000000001E-3</v>
      </c>
      <c r="K748" s="76">
        <f>IF(ISERROR(I748/J748-1),"",IF((I748/J748-1)&gt;10000%,"",I748/J748-1))</f>
        <v>5.3306702942119601</v>
      </c>
      <c r="L748" s="76">
        <f>IF(ISERROR(I748/F748),"",IF(I748/F748&gt;10000%,"",I748/F748))</f>
        <v>1</v>
      </c>
    </row>
    <row r="749" spans="1:12" x14ac:dyDescent="0.2">
      <c r="A749" s="120" t="s">
        <v>2828</v>
      </c>
      <c r="B749" s="61" t="s">
        <v>622</v>
      </c>
      <c r="C749" s="61" t="s">
        <v>946</v>
      </c>
      <c r="D749" s="61" t="s">
        <v>237</v>
      </c>
      <c r="E749" s="61" t="s">
        <v>1089</v>
      </c>
      <c r="F749" s="121">
        <v>8.2704152300000011</v>
      </c>
      <c r="G749" s="121">
        <v>10.256559919999999</v>
      </c>
      <c r="H749" s="76">
        <f>IF(ISERROR(F749/G749-1),"",IF((F749/G749-1)&gt;10000%,"",F749/G749-1))</f>
        <v>-0.19364628154973018</v>
      </c>
      <c r="I749" s="121">
        <v>2.5260319999999999E-2</v>
      </c>
      <c r="J749" s="121">
        <v>2.4351830000000001E-2</v>
      </c>
      <c r="K749" s="76">
        <f>IF(ISERROR(I749/J749-1),"",IF((I749/J749-1)&gt;10000%,"",I749/J749-1))</f>
        <v>3.7306847165079482E-2</v>
      </c>
      <c r="L749" s="76">
        <f>IF(ISERROR(I749/F749),"",IF(I749/F749&gt;10000%,"",I749/F749))</f>
        <v>3.0542988831287489E-3</v>
      </c>
    </row>
    <row r="750" spans="1:12" x14ac:dyDescent="0.2">
      <c r="A750" s="120" t="s">
        <v>2253</v>
      </c>
      <c r="B750" s="61" t="s">
        <v>593</v>
      </c>
      <c r="C750" s="61" t="s">
        <v>941</v>
      </c>
      <c r="D750" s="61" t="s">
        <v>236</v>
      </c>
      <c r="E750" s="61" t="s">
        <v>1089</v>
      </c>
      <c r="F750" s="121">
        <v>8.8848305199999995</v>
      </c>
      <c r="G750" s="121">
        <v>2.6255932200000003</v>
      </c>
      <c r="H750" s="76">
        <f>IF(ISERROR(F750/G750-1),"",IF((F750/G750-1)&gt;10000%,"",F750/G750-1))</f>
        <v>2.3839326108558425</v>
      </c>
      <c r="I750" s="121">
        <v>2.50884E-2</v>
      </c>
      <c r="J750" s="121">
        <v>8.1837000000000003E-3</v>
      </c>
      <c r="K750" s="76">
        <f>IF(ISERROR(I750/J750-1),"",IF((I750/J750-1)&gt;10000%,"",I750/J750-1))</f>
        <v>2.0656548993731443</v>
      </c>
      <c r="L750" s="76">
        <f>IF(ISERROR(I750/F750),"",IF(I750/F750&gt;10000%,"",I750/F750))</f>
        <v>2.8237342224508746E-3</v>
      </c>
    </row>
    <row r="751" spans="1:12" x14ac:dyDescent="0.2">
      <c r="A751" s="120" t="s">
        <v>2055</v>
      </c>
      <c r="B751" s="61" t="s">
        <v>279</v>
      </c>
      <c r="C751" s="61" t="s">
        <v>2052</v>
      </c>
      <c r="D751" s="61" t="s">
        <v>237</v>
      </c>
      <c r="E751" s="61" t="s">
        <v>238</v>
      </c>
      <c r="F751" s="121">
        <v>0.52963051000000005</v>
      </c>
      <c r="G751" s="121">
        <v>2.6374306499999998</v>
      </c>
      <c r="H751" s="76">
        <f>IF(ISERROR(F751/G751-1),"",IF((F751/G751-1)&gt;10000%,"",F751/G751-1))</f>
        <v>-0.79918694355053466</v>
      </c>
      <c r="I751" s="121">
        <v>2.5035259999999997E-2</v>
      </c>
      <c r="J751" s="121">
        <v>2.5012110000000001E-2</v>
      </c>
      <c r="K751" s="76">
        <f>IF(ISERROR(I751/J751-1),"",IF((I751/J751-1)&gt;10000%,"",I751/J751-1))</f>
        <v>9.2555166277441536E-4</v>
      </c>
      <c r="L751" s="76">
        <f>IF(ISERROR(I751/F751),"",IF(I751/F751&gt;10000%,"",I751/F751))</f>
        <v>4.7269293455167442E-2</v>
      </c>
    </row>
    <row r="752" spans="1:12" x14ac:dyDescent="0.2">
      <c r="A752" s="120" t="s">
        <v>2651</v>
      </c>
      <c r="B752" s="61" t="s">
        <v>221</v>
      </c>
      <c r="C752" s="61" t="s">
        <v>940</v>
      </c>
      <c r="D752" s="61" t="s">
        <v>236</v>
      </c>
      <c r="E752" s="61" t="s">
        <v>1089</v>
      </c>
      <c r="F752" s="121">
        <v>1.7671134199999998</v>
      </c>
      <c r="G752" s="121">
        <v>0.25910008000000001</v>
      </c>
      <c r="H752" s="76">
        <f>IF(ISERROR(F752/G752-1),"",IF((F752/G752-1)&gt;10000%,"",F752/G752-1))</f>
        <v>5.8201963503832177</v>
      </c>
      <c r="I752" s="121">
        <v>2.4665369999999999E-2</v>
      </c>
      <c r="J752" s="121">
        <v>4.0590082699999996</v>
      </c>
      <c r="K752" s="76">
        <f>IF(ISERROR(I752/J752-1),"",IF((I752/J752-1)&gt;10000%,"",I752/J752-1))</f>
        <v>-0.99392330136839069</v>
      </c>
      <c r="L752" s="76">
        <f>IF(ISERROR(I752/F752),"",IF(I752/F752&gt;10000%,"",I752/F752))</f>
        <v>1.3958000500047134E-2</v>
      </c>
    </row>
    <row r="753" spans="1:12" x14ac:dyDescent="0.2">
      <c r="A753" s="120" t="s">
        <v>2902</v>
      </c>
      <c r="B753" s="61" t="s">
        <v>1426</v>
      </c>
      <c r="C753" s="61" t="s">
        <v>946</v>
      </c>
      <c r="D753" s="61" t="s">
        <v>236</v>
      </c>
      <c r="E753" s="61" t="s">
        <v>1089</v>
      </c>
      <c r="F753" s="121">
        <v>5.73112E-2</v>
      </c>
      <c r="G753" s="121">
        <v>3.2436900000000005E-2</v>
      </c>
      <c r="H753" s="76">
        <f>IF(ISERROR(F753/G753-1),"",IF((F753/G753-1)&gt;10000%,"",F753/G753-1))</f>
        <v>0.76685194947729252</v>
      </c>
      <c r="I753" s="121">
        <v>2.465695E-2</v>
      </c>
      <c r="J753" s="121">
        <v>0</v>
      </c>
      <c r="K753" s="76" t="str">
        <f>IF(ISERROR(I753/J753-1),"",IF((I753/J753-1)&gt;10000%,"",I753/J753-1))</f>
        <v/>
      </c>
      <c r="L753" s="76">
        <f>IF(ISERROR(I753/F753),"",IF(I753/F753&gt;10000%,"",I753/F753))</f>
        <v>0.43022916986557602</v>
      </c>
    </row>
    <row r="754" spans="1:12" x14ac:dyDescent="0.2">
      <c r="A754" s="120" t="s">
        <v>2621</v>
      </c>
      <c r="B754" s="120" t="s">
        <v>71</v>
      </c>
      <c r="C754" s="120" t="s">
        <v>940</v>
      </c>
      <c r="D754" s="120" t="s">
        <v>236</v>
      </c>
      <c r="E754" s="120" t="s">
        <v>1089</v>
      </c>
      <c r="F754" s="121">
        <v>10.311333484999999</v>
      </c>
      <c r="G754" s="121">
        <v>4.1485013119999996</v>
      </c>
      <c r="H754" s="76">
        <f>IF(ISERROR(F754/G754-1),"",IF((F754/G754-1)&gt;10000%,"",F754/G754-1))</f>
        <v>1.4855562791250239</v>
      </c>
      <c r="I754" s="121">
        <v>2.4500810000000001E-2</v>
      </c>
      <c r="J754" s="121">
        <v>2.3770799999999997E-3</v>
      </c>
      <c r="K754" s="76">
        <f>IF(ISERROR(I754/J754-1),"",IF((I754/J754-1)&gt;10000%,"",I754/J754-1))</f>
        <v>9.3071036734144421</v>
      </c>
      <c r="L754" s="76">
        <f>IF(ISERROR(I754/F754),"",IF(I754/F754&gt;10000%,"",I754/F754))</f>
        <v>2.3761048981338424E-3</v>
      </c>
    </row>
    <row r="755" spans="1:12" x14ac:dyDescent="0.2">
      <c r="A755" s="120" t="s">
        <v>2470</v>
      </c>
      <c r="B755" s="61" t="s">
        <v>1694</v>
      </c>
      <c r="C755" s="61" t="s">
        <v>1039</v>
      </c>
      <c r="D755" s="61" t="s">
        <v>236</v>
      </c>
      <c r="E755" s="61" t="s">
        <v>1089</v>
      </c>
      <c r="F755" s="121">
        <v>1.74524303165174</v>
      </c>
      <c r="G755" s="121">
        <v>1.58450597406593</v>
      </c>
      <c r="H755" s="76">
        <f>IF(ISERROR(F755/G755-1),"",IF((F755/G755-1)&gt;10000%,"",F755/G755-1))</f>
        <v>0.10144301139701595</v>
      </c>
      <c r="I755" s="121">
        <v>2.42872627335225E-2</v>
      </c>
      <c r="J755" s="121">
        <v>0.92254164521656001</v>
      </c>
      <c r="K755" s="76">
        <f>IF(ISERROR(I755/J755-1),"",IF((I755/J755-1)&gt;10000%,"",I755/J755-1))</f>
        <v>-0.97367353239883148</v>
      </c>
      <c r="L755" s="76">
        <f>IF(ISERROR(I755/F755),"",IF(I755/F755&gt;10000%,"",I755/F755))</f>
        <v>1.3916263977594255E-2</v>
      </c>
    </row>
    <row r="756" spans="1:12" x14ac:dyDescent="0.2">
      <c r="A756" s="120" t="s">
        <v>1745</v>
      </c>
      <c r="B756" s="61" t="s">
        <v>1746</v>
      </c>
      <c r="C756" s="61" t="s">
        <v>704</v>
      </c>
      <c r="D756" s="61" t="s">
        <v>236</v>
      </c>
      <c r="E756" s="61" t="s">
        <v>1089</v>
      </c>
      <c r="F756" s="121">
        <v>3.4394220000000003E-2</v>
      </c>
      <c r="G756" s="121">
        <v>1.2500549999999999E-2</v>
      </c>
      <c r="H756" s="76">
        <f>IF(ISERROR(F756/G756-1),"",IF((F756/G756-1)&gt;10000%,"",F756/G756-1))</f>
        <v>1.751416537672343</v>
      </c>
      <c r="I756" s="121">
        <v>2.418348E-2</v>
      </c>
      <c r="J756" s="121">
        <v>0</v>
      </c>
      <c r="K756" s="76" t="str">
        <f>IF(ISERROR(I756/J756-1),"",IF((I756/J756-1)&gt;10000%,"",I756/J756-1))</f>
        <v/>
      </c>
      <c r="L756" s="76">
        <f>IF(ISERROR(I756/F756),"",IF(I756/F756&gt;10000%,"",I756/F756))</f>
        <v>0.7031262811018828</v>
      </c>
    </row>
    <row r="757" spans="1:12" x14ac:dyDescent="0.2">
      <c r="A757" s="120" t="s">
        <v>2139</v>
      </c>
      <c r="B757" s="61" t="s">
        <v>2140</v>
      </c>
      <c r="C757" s="61" t="s">
        <v>303</v>
      </c>
      <c r="D757" s="61" t="s">
        <v>237</v>
      </c>
      <c r="E757" s="61" t="s">
        <v>238</v>
      </c>
      <c r="F757" s="121">
        <v>0.24425439999999998</v>
      </c>
      <c r="G757" s="121">
        <v>2.1775627200000001</v>
      </c>
      <c r="H757" s="76">
        <f>IF(ISERROR(F757/G757-1),"",IF((F757/G757-1)&gt;10000%,"",F757/G757-1))</f>
        <v>-0.88783129057242494</v>
      </c>
      <c r="I757" s="121">
        <v>2.3940799999999998E-2</v>
      </c>
      <c r="J757" s="121">
        <v>1.2702719499999999</v>
      </c>
      <c r="K757" s="76">
        <f>IF(ISERROR(I757/J757-1),"",IF((I757/J757-1)&gt;10000%,"",I757/J757-1))</f>
        <v>-0.98115301215617645</v>
      </c>
      <c r="L757" s="76">
        <f>IF(ISERROR(I757/F757),"",IF(I757/F757&gt;10000%,"",I757/F757))</f>
        <v>9.801583922336711E-2</v>
      </c>
    </row>
    <row r="758" spans="1:12" x14ac:dyDescent="0.2">
      <c r="A758" s="120" t="s">
        <v>1761</v>
      </c>
      <c r="B758" s="61" t="s">
        <v>1308</v>
      </c>
      <c r="C758" s="61" t="s">
        <v>704</v>
      </c>
      <c r="D758" s="61" t="s">
        <v>236</v>
      </c>
      <c r="E758" s="61" t="s">
        <v>238</v>
      </c>
      <c r="F758" s="121">
        <v>4.8301719999999999E-2</v>
      </c>
      <c r="G758" s="121">
        <v>0</v>
      </c>
      <c r="H758" s="76" t="str">
        <f>IF(ISERROR(F758/G758-1),"",IF((F758/G758-1)&gt;10000%,"",F758/G758-1))</f>
        <v/>
      </c>
      <c r="I758" s="121">
        <v>2.3425000000000001E-2</v>
      </c>
      <c r="J758" s="121">
        <v>0</v>
      </c>
      <c r="K758" s="76" t="str">
        <f>IF(ISERROR(I758/J758-1),"",IF((I758/J758-1)&gt;10000%,"",I758/J758-1))</f>
        <v/>
      </c>
      <c r="L758" s="76">
        <f>IF(ISERROR(I758/F758),"",IF(I758/F758&gt;10000%,"",I758/F758))</f>
        <v>0.4849723777952421</v>
      </c>
    </row>
    <row r="759" spans="1:12" x14ac:dyDescent="0.2">
      <c r="A759" s="120" t="s">
        <v>2573</v>
      </c>
      <c r="B759" s="61" t="s">
        <v>1064</v>
      </c>
      <c r="C759" s="61" t="s">
        <v>1039</v>
      </c>
      <c r="D759" s="61" t="s">
        <v>236</v>
      </c>
      <c r="E759" s="61" t="s">
        <v>1089</v>
      </c>
      <c r="F759" s="121">
        <v>0.87801853807429797</v>
      </c>
      <c r="G759" s="121">
        <v>1.3772716608922399E-2</v>
      </c>
      <c r="H759" s="76">
        <f>IF(ISERROR(F759/G759-1),"",IF((F759/G759-1)&gt;10000%,"",F759/G759-1))</f>
        <v>62.750570276418081</v>
      </c>
      <c r="I759" s="121">
        <v>2.32422307521961E-2</v>
      </c>
      <c r="J759" s="121">
        <v>0</v>
      </c>
      <c r="K759" s="76" t="str">
        <f>IF(ISERROR(I759/J759-1),"",IF((I759/J759-1)&gt;10000%,"",I759/J759-1))</f>
        <v/>
      </c>
      <c r="L759" s="76">
        <f>IF(ISERROR(I759/F759),"",IF(I759/F759&gt;10000%,"",I759/F759))</f>
        <v>2.6471230098594273E-2</v>
      </c>
    </row>
    <row r="760" spans="1:12" x14ac:dyDescent="0.2">
      <c r="A760" s="120" t="s">
        <v>1716</v>
      </c>
      <c r="B760" s="61" t="s">
        <v>1655</v>
      </c>
      <c r="C760" s="61" t="s">
        <v>171</v>
      </c>
      <c r="D760" s="61" t="s">
        <v>237</v>
      </c>
      <c r="E760" s="61" t="s">
        <v>238</v>
      </c>
      <c r="F760" s="121">
        <v>0.39016919999999999</v>
      </c>
      <c r="G760" s="121">
        <v>0.87889241000000007</v>
      </c>
      <c r="H760" s="76">
        <f>IF(ISERROR(F760/G760-1),"",IF((F760/G760-1)&gt;10000%,"",F760/G760-1))</f>
        <v>-0.55606716412535639</v>
      </c>
      <c r="I760" s="121">
        <v>2.2353700000000001E-2</v>
      </c>
      <c r="J760" s="121">
        <v>3.6763169999999998E-2</v>
      </c>
      <c r="K760" s="76">
        <f>IF(ISERROR(I760/J760-1),"",IF((I760/J760-1)&gt;10000%,"",I760/J760-1))</f>
        <v>-0.39195395826856061</v>
      </c>
      <c r="L760" s="76">
        <f>IF(ISERROR(I760/F760),"",IF(I760/F760&gt;10000%,"",I760/F760))</f>
        <v>5.7292323433013166E-2</v>
      </c>
    </row>
    <row r="761" spans="1:12" x14ac:dyDescent="0.2">
      <c r="A761" s="120" t="s">
        <v>1862</v>
      </c>
      <c r="B761" s="61" t="s">
        <v>1062</v>
      </c>
      <c r="C761" s="61" t="s">
        <v>704</v>
      </c>
      <c r="D761" s="61" t="s">
        <v>236</v>
      </c>
      <c r="E761" s="61" t="s">
        <v>1089</v>
      </c>
      <c r="F761" s="121">
        <v>7.1921609999999997E-2</v>
      </c>
      <c r="G761" s="121">
        <v>2.6655381000000002E-2</v>
      </c>
      <c r="H761" s="76">
        <f>IF(ISERROR(F761/G761-1),"",IF((F761/G761-1)&gt;10000%,"",F761/G761-1))</f>
        <v>1.6982022879357825</v>
      </c>
      <c r="I761" s="121">
        <v>2.22013E-2</v>
      </c>
      <c r="J761" s="121">
        <v>2.665739E-2</v>
      </c>
      <c r="K761" s="76">
        <f>IF(ISERROR(I761/J761-1),"",IF((I761/J761-1)&gt;10000%,"",I761/J761-1))</f>
        <v>-0.16716152631596715</v>
      </c>
      <c r="L761" s="76">
        <f>IF(ISERROR(I761/F761),"",IF(I761/F761&gt;10000%,"",I761/F761))</f>
        <v>0.30868747237443656</v>
      </c>
    </row>
    <row r="762" spans="1:12" x14ac:dyDescent="0.2">
      <c r="A762" s="120" t="s">
        <v>1806</v>
      </c>
      <c r="B762" s="61" t="s">
        <v>250</v>
      </c>
      <c r="C762" s="61" t="s">
        <v>704</v>
      </c>
      <c r="D762" s="61" t="s">
        <v>236</v>
      </c>
      <c r="E762" s="61" t="s">
        <v>1089</v>
      </c>
      <c r="F762" s="121">
        <v>1.20138E-2</v>
      </c>
      <c r="G762" s="121">
        <v>9.9608600000000002E-3</v>
      </c>
      <c r="H762" s="76">
        <f>IF(ISERROR(F762/G762-1),"",IF((F762/G762-1)&gt;10000%,"",F762/G762-1))</f>
        <v>0.20610067805390297</v>
      </c>
      <c r="I762" s="121">
        <v>2.1824779999999998E-2</v>
      </c>
      <c r="J762" s="121">
        <v>9.9608600000000002E-3</v>
      </c>
      <c r="K762" s="76">
        <f>IF(ISERROR(I762/J762-1),"",IF((I762/J762-1)&gt;10000%,"",I762/J762-1))</f>
        <v>1.1910537845125821</v>
      </c>
      <c r="L762" s="76">
        <f>IF(ISERROR(I762/F762),"",IF(I762/F762&gt;10000%,"",I762/F762))</f>
        <v>1.8166425277597429</v>
      </c>
    </row>
    <row r="763" spans="1:12" x14ac:dyDescent="0.2">
      <c r="A763" s="120" t="s">
        <v>2266</v>
      </c>
      <c r="B763" s="61" t="s">
        <v>1038</v>
      </c>
      <c r="C763" s="61" t="s">
        <v>941</v>
      </c>
      <c r="D763" s="61" t="s">
        <v>236</v>
      </c>
      <c r="E763" s="61" t="s">
        <v>1089</v>
      </c>
      <c r="F763" s="121">
        <v>1.7427830000000002E-2</v>
      </c>
      <c r="G763" s="121">
        <v>3.3116239999999998E-2</v>
      </c>
      <c r="H763" s="76">
        <f>IF(ISERROR(F763/G763-1),"",IF((F763/G763-1)&gt;10000%,"",F763/G763-1))</f>
        <v>-0.47373765862308026</v>
      </c>
      <c r="I763" s="121">
        <v>2.1430250000000001E-2</v>
      </c>
      <c r="J763" s="121">
        <v>1.4020999999999999E-3</v>
      </c>
      <c r="K763" s="76">
        <f>IF(ISERROR(I763/J763-1),"",IF((I763/J763-1)&gt;10000%,"",I763/J763-1))</f>
        <v>14.284394836316956</v>
      </c>
      <c r="L763" s="76">
        <f>IF(ISERROR(I763/F763),"",IF(I763/F763&gt;10000%,"",I763/F763))</f>
        <v>1.2296568190073003</v>
      </c>
    </row>
    <row r="764" spans="1:12" x14ac:dyDescent="0.2">
      <c r="A764" s="120" t="s">
        <v>2207</v>
      </c>
      <c r="B764" s="61" t="s">
        <v>2208</v>
      </c>
      <c r="C764" s="61" t="s">
        <v>1039</v>
      </c>
      <c r="D764" s="61" t="s">
        <v>237</v>
      </c>
      <c r="E764" s="61" t="s">
        <v>1089</v>
      </c>
      <c r="F764" s="121">
        <v>1.4052500000000001E-2</v>
      </c>
      <c r="G764" s="121">
        <v>9.3664999999999998E-3</v>
      </c>
      <c r="H764" s="76">
        <f>IF(ISERROR(F764/G764-1),"",IF((F764/G764-1)&gt;10000%,"",F764/G764-1))</f>
        <v>0.50029359953024088</v>
      </c>
      <c r="I764" s="121">
        <v>2.11825E-2</v>
      </c>
      <c r="J764" s="121">
        <v>0</v>
      </c>
      <c r="K764" s="76" t="str">
        <f>IF(ISERROR(I764/J764-1),"",IF((I764/J764-1)&gt;10000%,"",I764/J764-1))</f>
        <v/>
      </c>
      <c r="L764" s="76">
        <f>IF(ISERROR(I764/F764),"",IF(I764/F764&gt;10000%,"",I764/F764))</f>
        <v>1.507383027930973</v>
      </c>
    </row>
    <row r="765" spans="1:12" x14ac:dyDescent="0.2">
      <c r="A765" s="120" t="s">
        <v>2294</v>
      </c>
      <c r="B765" s="61" t="s">
        <v>578</v>
      </c>
      <c r="C765" s="61" t="s">
        <v>941</v>
      </c>
      <c r="D765" s="61" t="s">
        <v>236</v>
      </c>
      <c r="E765" s="61" t="s">
        <v>1089</v>
      </c>
      <c r="F765" s="121">
        <v>5.2889005579999999</v>
      </c>
      <c r="G765" s="121">
        <v>0.82193124500000003</v>
      </c>
      <c r="H765" s="76">
        <f>IF(ISERROR(F765/G765-1),"",IF((F765/G765-1)&gt;10000%,"",F765/G765-1))</f>
        <v>5.4347238168321486</v>
      </c>
      <c r="I765" s="121">
        <v>2.1117779999999999E-2</v>
      </c>
      <c r="J765" s="121">
        <v>1.37424E-2</v>
      </c>
      <c r="K765" s="76">
        <f>IF(ISERROR(I765/J765-1),"",IF((I765/J765-1)&gt;10000%,"",I765/J765-1))</f>
        <v>0.53668791477471167</v>
      </c>
      <c r="L765" s="76">
        <f>IF(ISERROR(I765/F765),"",IF(I765/F765&gt;10000%,"",I765/F765))</f>
        <v>3.9928487534251723E-3</v>
      </c>
    </row>
    <row r="766" spans="1:12" x14ac:dyDescent="0.2">
      <c r="A766" s="120" t="s">
        <v>2269</v>
      </c>
      <c r="B766" s="61" t="s">
        <v>417</v>
      </c>
      <c r="C766" s="61" t="s">
        <v>941</v>
      </c>
      <c r="D766" s="61" t="s">
        <v>236</v>
      </c>
      <c r="E766" s="61" t="s">
        <v>1089</v>
      </c>
      <c r="F766" s="121">
        <v>1.6281433589999998</v>
      </c>
      <c r="G766" s="121">
        <v>2.5077554500000003</v>
      </c>
      <c r="H766" s="76">
        <f>IF(ISERROR(F766/G766-1),"",IF((F766/G766-1)&gt;10000%,"",F766/G766-1))</f>
        <v>-0.35075672590004758</v>
      </c>
      <c r="I766" s="121">
        <v>2.0932909999999999E-2</v>
      </c>
      <c r="J766" s="121">
        <v>15.122833480000001</v>
      </c>
      <c r="K766" s="76">
        <f>IF(ISERROR(I766/J766-1),"",IF((I766/J766-1)&gt;10000%,"",I766/J766-1))</f>
        <v>-0.99861580767733216</v>
      </c>
      <c r="L766" s="76">
        <f>IF(ISERROR(I766/F766),"",IF(I766/F766&gt;10000%,"",I766/F766))</f>
        <v>1.2856920666283909E-2</v>
      </c>
    </row>
    <row r="767" spans="1:12" x14ac:dyDescent="0.2">
      <c r="A767" s="120" t="s">
        <v>2239</v>
      </c>
      <c r="B767" s="61" t="s">
        <v>594</v>
      </c>
      <c r="C767" s="61" t="s">
        <v>941</v>
      </c>
      <c r="D767" s="61" t="s">
        <v>236</v>
      </c>
      <c r="E767" s="61" t="s">
        <v>1089</v>
      </c>
      <c r="F767" s="121">
        <v>5.2667490199999998</v>
      </c>
      <c r="G767" s="121">
        <v>0.29847734999999997</v>
      </c>
      <c r="H767" s="76">
        <f>IF(ISERROR(F767/G767-1),"",IF((F767/G767-1)&gt;10000%,"",F767/G767-1))</f>
        <v>16.645389239753033</v>
      </c>
      <c r="I767" s="121">
        <v>2.0759419999999997E-2</v>
      </c>
      <c r="J767" s="121">
        <v>0.43375336999999997</v>
      </c>
      <c r="K767" s="76">
        <f>IF(ISERROR(I767/J767-1),"",IF((I767/J767-1)&gt;10000%,"",I767/J767-1))</f>
        <v>-0.95214003755175436</v>
      </c>
      <c r="L767" s="76">
        <f>IF(ISERROR(I767/F767),"",IF(I767/F767&gt;10000%,"",I767/F767))</f>
        <v>3.9416003916586855E-3</v>
      </c>
    </row>
    <row r="768" spans="1:12" x14ac:dyDescent="0.2">
      <c r="A768" s="120" t="s">
        <v>2620</v>
      </c>
      <c r="B768" s="61" t="s">
        <v>208</v>
      </c>
      <c r="C768" s="61" t="s">
        <v>940</v>
      </c>
      <c r="D768" s="61" t="s">
        <v>236</v>
      </c>
      <c r="E768" s="61" t="s">
        <v>1089</v>
      </c>
      <c r="F768" s="121">
        <v>5.565639E-2</v>
      </c>
      <c r="G768" s="121">
        <v>3.1203964000000001E-2</v>
      </c>
      <c r="H768" s="76">
        <f>IF(ISERROR(F768/G768-1),"",IF((F768/G768-1)&gt;10000%,"",F768/G768-1))</f>
        <v>0.78363204110862328</v>
      </c>
      <c r="I768" s="121">
        <v>2.0120060000000002E-2</v>
      </c>
      <c r="J768" s="121">
        <v>3.1629200000000001E-3</v>
      </c>
      <c r="K768" s="76">
        <f>IF(ISERROR(I768/J768-1),"",IF((I768/J768-1)&gt;10000%,"",I768/J768-1))</f>
        <v>5.3612294967941025</v>
      </c>
      <c r="L768" s="76">
        <f>IF(ISERROR(I768/F768),"",IF(I768/F768&gt;10000%,"",I768/F768))</f>
        <v>0.36150494130143912</v>
      </c>
    </row>
    <row r="769" spans="1:12" x14ac:dyDescent="0.2">
      <c r="A769" s="120" t="s">
        <v>522</v>
      </c>
      <c r="B769" s="61" t="s">
        <v>65</v>
      </c>
      <c r="C769" s="61" t="s">
        <v>525</v>
      </c>
      <c r="D769" s="61" t="s">
        <v>236</v>
      </c>
      <c r="E769" s="61" t="s">
        <v>1089</v>
      </c>
      <c r="F769" s="121">
        <v>0.16491319500000001</v>
      </c>
      <c r="G769" s="121">
        <v>0.9347835699999999</v>
      </c>
      <c r="H769" s="76">
        <f>IF(ISERROR(F769/G769-1),"",IF((F769/G769-1)&gt;10000%,"",F769/G769-1))</f>
        <v>-0.82358141467976376</v>
      </c>
      <c r="I769" s="121">
        <v>2.0053770000000002E-2</v>
      </c>
      <c r="J769" s="121">
        <v>0.29596515000000001</v>
      </c>
      <c r="K769" s="76">
        <f>IF(ISERROR(I769/J769-1),"",IF((I769/J769-1)&gt;10000%,"",I769/J769-1))</f>
        <v>-0.93224279953230982</v>
      </c>
      <c r="L769" s="76">
        <f>IF(ISERROR(I769/F769),"",IF(I769/F769&gt;10000%,"",I769/F769))</f>
        <v>0.12160197369288735</v>
      </c>
    </row>
    <row r="770" spans="1:12" x14ac:dyDescent="0.2">
      <c r="A770" s="120" t="s">
        <v>2548</v>
      </c>
      <c r="B770" s="61" t="s">
        <v>1557</v>
      </c>
      <c r="C770" s="61" t="s">
        <v>942</v>
      </c>
      <c r="D770" s="61" t="s">
        <v>236</v>
      </c>
      <c r="E770" s="61" t="s">
        <v>1089</v>
      </c>
      <c r="F770" s="121">
        <v>0.28290616999999996</v>
      </c>
      <c r="G770" s="121">
        <v>0.29808319</v>
      </c>
      <c r="H770" s="76">
        <f>IF(ISERROR(F770/G770-1),"",IF((F770/G770-1)&gt;10000%,"",F770/G770-1))</f>
        <v>-5.0915383722242247E-2</v>
      </c>
      <c r="I770" s="121">
        <v>1.9757790000000001E-2</v>
      </c>
      <c r="J770" s="121">
        <v>2.3977229999999999E-2</v>
      </c>
      <c r="K770" s="76">
        <f>IF(ISERROR(I770/J770-1),"",IF((I770/J770-1)&gt;10000%,"",I770/J770-1))</f>
        <v>-0.17597695813903436</v>
      </c>
      <c r="L770" s="76">
        <f>IF(ISERROR(I770/F770),"",IF(I770/F770&gt;10000%,"",I770/F770))</f>
        <v>6.9838667710923397E-2</v>
      </c>
    </row>
    <row r="771" spans="1:12" x14ac:dyDescent="0.2">
      <c r="A771" s="120" t="s">
        <v>2606</v>
      </c>
      <c r="B771" s="61" t="s">
        <v>2607</v>
      </c>
      <c r="C771" s="61" t="s">
        <v>941</v>
      </c>
      <c r="D771" s="61" t="s">
        <v>236</v>
      </c>
      <c r="E771" s="61" t="s">
        <v>1089</v>
      </c>
      <c r="F771" s="121">
        <v>0.28869294000000001</v>
      </c>
      <c r="G771" s="121">
        <v>8.1330219999999995E-2</v>
      </c>
      <c r="H771" s="76">
        <f>IF(ISERROR(F771/G771-1),"",IF((F771/G771-1)&gt;10000%,"",F771/G771-1))</f>
        <v>2.5496392361904348</v>
      </c>
      <c r="I771" s="121">
        <v>1.974917E-2</v>
      </c>
      <c r="J771" s="121">
        <v>4.8705999999999999E-4</v>
      </c>
      <c r="K771" s="76">
        <f>IF(ISERROR(I771/J771-1),"",IF((I771/J771-1)&gt;10000%,"",I771/J771-1))</f>
        <v>39.547714860592123</v>
      </c>
      <c r="L771" s="76">
        <f>IF(ISERROR(I771/F771),"",IF(I771/F771&gt;10000%,"",I771/F771))</f>
        <v>6.8408912251196718E-2</v>
      </c>
    </row>
    <row r="772" spans="1:12" x14ac:dyDescent="0.2">
      <c r="A772" s="120" t="s">
        <v>2129</v>
      </c>
      <c r="B772" s="61" t="s">
        <v>2130</v>
      </c>
      <c r="C772" s="61" t="s">
        <v>303</v>
      </c>
      <c r="D772" s="61" t="s">
        <v>237</v>
      </c>
      <c r="E772" s="61" t="s">
        <v>238</v>
      </c>
      <c r="F772" s="121">
        <v>0.29848001000000002</v>
      </c>
      <c r="G772" s="121">
        <v>4.9900319999999998E-2</v>
      </c>
      <c r="H772" s="76">
        <f>IF(ISERROR(F772/G772-1),"",IF((F772/G772-1)&gt;10000%,"",F772/G772-1))</f>
        <v>4.981524968176557</v>
      </c>
      <c r="I772" s="121">
        <v>1.968259E-2</v>
      </c>
      <c r="J772" s="121">
        <v>0</v>
      </c>
      <c r="K772" s="76" t="str">
        <f>IF(ISERROR(I772/J772-1),"",IF((I772/J772-1)&gt;10000%,"",I772/J772-1))</f>
        <v/>
      </c>
      <c r="L772" s="76">
        <f>IF(ISERROR(I772/F772),"",IF(I772/F772&gt;10000%,"",I772/F772))</f>
        <v>6.5942741023092291E-2</v>
      </c>
    </row>
    <row r="773" spans="1:12" x14ac:dyDescent="0.2">
      <c r="A773" s="120" t="s">
        <v>1803</v>
      </c>
      <c r="B773" s="61" t="s">
        <v>2092</v>
      </c>
      <c r="C773" s="61" t="s">
        <v>2091</v>
      </c>
      <c r="D773" s="61" t="s">
        <v>236</v>
      </c>
      <c r="E773" s="61" t="s">
        <v>1089</v>
      </c>
      <c r="F773" s="121">
        <v>0</v>
      </c>
      <c r="G773" s="121">
        <v>1.9635E-2</v>
      </c>
      <c r="H773" s="76">
        <f>IF(ISERROR(F773/G773-1),"",IF((F773/G773-1)&gt;10000%,"",F773/G773-1))</f>
        <v>-1</v>
      </c>
      <c r="I773" s="121">
        <v>1.9635E-2</v>
      </c>
      <c r="J773" s="121">
        <v>0</v>
      </c>
      <c r="K773" s="76" t="str">
        <f>IF(ISERROR(I773/J773-1),"",IF((I773/J773-1)&gt;10000%,"",I773/J773-1))</f>
        <v/>
      </c>
      <c r="L773" s="76" t="str">
        <f>IF(ISERROR(I773/F773),"",IF(I773/F773&gt;10000%,"",I773/F773))</f>
        <v/>
      </c>
    </row>
    <row r="774" spans="1:12" x14ac:dyDescent="0.2">
      <c r="A774" s="120" t="s">
        <v>2733</v>
      </c>
      <c r="B774" s="61" t="s">
        <v>2734</v>
      </c>
      <c r="C774" s="61" t="s">
        <v>945</v>
      </c>
      <c r="D774" s="61" t="s">
        <v>879</v>
      </c>
      <c r="E774" s="61" t="s">
        <v>1089</v>
      </c>
      <c r="F774" s="121">
        <v>0.17318622</v>
      </c>
      <c r="G774" s="121"/>
      <c r="H774" s="76" t="str">
        <f>IF(ISERROR(F774/G774-1),"",IF((F774/G774-1)&gt;10000%,"",F774/G774-1))</f>
        <v/>
      </c>
      <c r="I774" s="121">
        <v>1.9510659999999999E-2</v>
      </c>
      <c r="J774" s="121">
        <v>0</v>
      </c>
      <c r="K774" s="76" t="str">
        <f>IF(ISERROR(I774/J774-1),"",IF((I774/J774-1)&gt;10000%,"",I774/J774-1))</f>
        <v/>
      </c>
      <c r="L774" s="76">
        <f>IF(ISERROR(I774/F774),"",IF(I774/F774&gt;10000%,"",I774/F774))</f>
        <v>0.11265711556034885</v>
      </c>
    </row>
    <row r="775" spans="1:12" x14ac:dyDescent="0.2">
      <c r="A775" s="120" t="s">
        <v>2323</v>
      </c>
      <c r="B775" s="61" t="s">
        <v>497</v>
      </c>
      <c r="C775" s="61" t="s">
        <v>941</v>
      </c>
      <c r="D775" s="61" t="s">
        <v>236</v>
      </c>
      <c r="E775" s="61" t="s">
        <v>1089</v>
      </c>
      <c r="F775" s="121">
        <v>0.42589087400000003</v>
      </c>
      <c r="G775" s="121">
        <v>0.88577918500000008</v>
      </c>
      <c r="H775" s="76">
        <f>IF(ISERROR(F775/G775-1),"",IF((F775/G775-1)&gt;10000%,"",F775/G775-1))</f>
        <v>-0.51919069536500795</v>
      </c>
      <c r="I775" s="121">
        <v>1.844997E-2</v>
      </c>
      <c r="J775" s="121">
        <v>0.38972098999999999</v>
      </c>
      <c r="K775" s="76">
        <f>IF(ISERROR(I775/J775-1),"",IF((I775/J775-1)&gt;10000%,"",I775/J775-1))</f>
        <v>-0.95265851603220042</v>
      </c>
      <c r="L775" s="76">
        <f>IF(ISERROR(I775/F775),"",IF(I775/F775&gt;10000%,"",I775/F775))</f>
        <v>4.3320885997665211E-2</v>
      </c>
    </row>
    <row r="776" spans="1:12" x14ac:dyDescent="0.2">
      <c r="A776" s="120" t="s">
        <v>2887</v>
      </c>
      <c r="B776" s="61" t="s">
        <v>179</v>
      </c>
      <c r="C776" s="61" t="s">
        <v>946</v>
      </c>
      <c r="D776" s="61" t="s">
        <v>236</v>
      </c>
      <c r="E776" s="61" t="s">
        <v>238</v>
      </c>
      <c r="F776" s="121">
        <v>0.33782659999999998</v>
      </c>
      <c r="G776" s="121">
        <v>0.13801861100000001</v>
      </c>
      <c r="H776" s="76">
        <f>IF(ISERROR(F776/G776-1),"",IF((F776/G776-1)&gt;10000%,"",F776/G776-1))</f>
        <v>1.4476887396004874</v>
      </c>
      <c r="I776" s="121">
        <v>1.7118369999999997E-2</v>
      </c>
      <c r="J776" s="121">
        <v>2.0069480000000001E-2</v>
      </c>
      <c r="K776" s="76">
        <f>IF(ISERROR(I776/J776-1),"",IF((I776/J776-1)&gt;10000%,"",I776/J776-1))</f>
        <v>-0.14704466682744166</v>
      </c>
      <c r="L776" s="76">
        <f>IF(ISERROR(I776/F776),"",IF(I776/F776&gt;10000%,"",I776/F776))</f>
        <v>5.0672060755428967E-2</v>
      </c>
    </row>
    <row r="777" spans="1:12" x14ac:dyDescent="0.2">
      <c r="A777" s="120" t="s">
        <v>2072</v>
      </c>
      <c r="B777" s="61" t="s">
        <v>45</v>
      </c>
      <c r="C777" s="61" t="s">
        <v>2052</v>
      </c>
      <c r="D777" s="61" t="s">
        <v>237</v>
      </c>
      <c r="E777" s="61" t="s">
        <v>238</v>
      </c>
      <c r="F777" s="121">
        <v>2.8311249999999999E-3</v>
      </c>
      <c r="G777" s="121">
        <v>0.67658885000000002</v>
      </c>
      <c r="H777" s="76">
        <f>IF(ISERROR(F777/G777-1),"",IF((F777/G777-1)&gt;10000%,"",F777/G777-1))</f>
        <v>-0.99581559022144694</v>
      </c>
      <c r="I777" s="121">
        <v>1.69786E-2</v>
      </c>
      <c r="J777" s="121">
        <v>0.86023971999999993</v>
      </c>
      <c r="K777" s="76">
        <f>IF(ISERROR(I777/J777-1),"",IF((I777/J777-1)&gt;10000%,"",I777/J777-1))</f>
        <v>-0.98026294345022802</v>
      </c>
      <c r="L777" s="76">
        <f>IF(ISERROR(I777/F777),"",IF(I777/F777&gt;10000%,"",I777/F777))</f>
        <v>5.9971212857079781</v>
      </c>
    </row>
    <row r="778" spans="1:12" x14ac:dyDescent="0.2">
      <c r="A778" s="120" t="s">
        <v>2230</v>
      </c>
      <c r="B778" s="61" t="s">
        <v>2231</v>
      </c>
      <c r="C778" s="61" t="s">
        <v>171</v>
      </c>
      <c r="D778" s="61" t="s">
        <v>879</v>
      </c>
      <c r="E778" s="61" t="s">
        <v>1089</v>
      </c>
      <c r="F778" s="121">
        <v>0.11768375</v>
      </c>
      <c r="G778" s="121">
        <v>0.32289801000000001</v>
      </c>
      <c r="H778" s="76">
        <f>IF(ISERROR(F778/G778-1),"",IF((F778/G778-1)&gt;10000%,"",F778/G778-1))</f>
        <v>-0.63553894308608472</v>
      </c>
      <c r="I778" s="121">
        <v>1.6086879999999998E-2</v>
      </c>
      <c r="J778" s="121">
        <v>0.21916723000000002</v>
      </c>
      <c r="K778" s="76">
        <f>IF(ISERROR(I778/J778-1),"",IF((I778/J778-1)&gt;10000%,"",I778/J778-1))</f>
        <v>-0.92659997573542363</v>
      </c>
      <c r="L778" s="76">
        <f>IF(ISERROR(I778/F778),"",IF(I778/F778&gt;10000%,"",I778/F778))</f>
        <v>0.13669584798241047</v>
      </c>
    </row>
    <row r="779" spans="1:12" x14ac:dyDescent="0.2">
      <c r="A779" s="120" t="s">
        <v>1858</v>
      </c>
      <c r="B779" s="61" t="s">
        <v>1060</v>
      </c>
      <c r="C779" s="61" t="s">
        <v>704</v>
      </c>
      <c r="D779" s="61" t="s">
        <v>236</v>
      </c>
      <c r="E779" s="61" t="s">
        <v>1089</v>
      </c>
      <c r="F779" s="121">
        <v>1.12327E-2</v>
      </c>
      <c r="G779" s="121">
        <v>1.6438599999999998E-2</v>
      </c>
      <c r="H779" s="76">
        <f>IF(ISERROR(F779/G779-1),"",IF((F779/G779-1)&gt;10000%,"",F779/G779-1))</f>
        <v>-0.31668755246797164</v>
      </c>
      <c r="I779" s="121">
        <v>1.5510649999999999E-2</v>
      </c>
      <c r="J779" s="121">
        <v>0.28807069000000002</v>
      </c>
      <c r="K779" s="76">
        <f>IF(ISERROR(I779/J779-1),"",IF((I779/J779-1)&gt;10000%,"",I779/J779-1))</f>
        <v>-0.94615679227900629</v>
      </c>
      <c r="L779" s="76">
        <f>IF(ISERROR(I779/F779),"",IF(I779/F779&gt;10000%,"",I779/F779))</f>
        <v>1.3808478816313086</v>
      </c>
    </row>
    <row r="780" spans="1:12" x14ac:dyDescent="0.2">
      <c r="A780" s="120" t="s">
        <v>2562</v>
      </c>
      <c r="B780" s="61" t="s">
        <v>1664</v>
      </c>
      <c r="C780" s="61" t="s">
        <v>1039</v>
      </c>
      <c r="D780" s="61" t="s">
        <v>236</v>
      </c>
      <c r="E780" s="61" t="s">
        <v>1089</v>
      </c>
      <c r="F780" s="121">
        <v>1.45515E-2</v>
      </c>
      <c r="G780" s="121">
        <v>1.932414E-2</v>
      </c>
      <c r="H780" s="76">
        <f>IF(ISERROR(F780/G780-1),"",IF((F780/G780-1)&gt;10000%,"",F780/G780-1))</f>
        <v>-0.24697813201518926</v>
      </c>
      <c r="I780" s="121">
        <v>1.45515E-2</v>
      </c>
      <c r="J780" s="121">
        <v>1.9328700000000001E-2</v>
      </c>
      <c r="K780" s="76">
        <f>IF(ISERROR(I780/J780-1),"",IF((I780/J780-1)&gt;10000%,"",I780/J780-1))</f>
        <v>-0.24715578388613824</v>
      </c>
      <c r="L780" s="76">
        <f>IF(ISERROR(I780/F780),"",IF(I780/F780&gt;10000%,"",I780/F780))</f>
        <v>1</v>
      </c>
    </row>
    <row r="781" spans="1:12" x14ac:dyDescent="0.2">
      <c r="A781" s="120" t="s">
        <v>2313</v>
      </c>
      <c r="B781" s="61" t="s">
        <v>462</v>
      </c>
      <c r="C781" s="61" t="s">
        <v>941</v>
      </c>
      <c r="D781" s="61" t="s">
        <v>236</v>
      </c>
      <c r="E781" s="61" t="s">
        <v>1089</v>
      </c>
      <c r="F781" s="121">
        <v>0.29758310799999999</v>
      </c>
      <c r="G781" s="121">
        <v>0.53203591099999992</v>
      </c>
      <c r="H781" s="76">
        <f>IF(ISERROR(F781/G781-1),"",IF((F781/G781-1)&gt;10000%,"",F781/G781-1))</f>
        <v>-0.44067101139719866</v>
      </c>
      <c r="I781" s="121">
        <v>1.4543440000000001E-2</v>
      </c>
      <c r="J781" s="121">
        <v>1.1596E-2</v>
      </c>
      <c r="K781" s="76">
        <f>IF(ISERROR(I781/J781-1),"",IF((I781/J781-1)&gt;10000%,"",I781/J781-1))</f>
        <v>0.25417730251810977</v>
      </c>
      <c r="L781" s="76">
        <f>IF(ISERROR(I781/F781),"",IF(I781/F781&gt;10000%,"",I781/F781))</f>
        <v>4.8871860025065675E-2</v>
      </c>
    </row>
    <row r="782" spans="1:12" x14ac:dyDescent="0.2">
      <c r="A782" s="120" t="s">
        <v>2896</v>
      </c>
      <c r="B782" s="61" t="s">
        <v>620</v>
      </c>
      <c r="C782" s="61" t="s">
        <v>946</v>
      </c>
      <c r="D782" s="61" t="s">
        <v>237</v>
      </c>
      <c r="E782" s="61" t="s">
        <v>1089</v>
      </c>
      <c r="F782" s="121">
        <v>0.147295645</v>
      </c>
      <c r="G782" s="121">
        <v>2.0912001600000001</v>
      </c>
      <c r="H782" s="76">
        <f>IF(ISERROR(F782/G782-1),"",IF((F782/G782-1)&gt;10000%,"",F782/G782-1))</f>
        <v>-0.92956406191170149</v>
      </c>
      <c r="I782" s="121">
        <v>1.369838E-2</v>
      </c>
      <c r="J782" s="121">
        <v>0</v>
      </c>
      <c r="K782" s="76" t="str">
        <f>IF(ISERROR(I782/J782-1),"",IF((I782/J782-1)&gt;10000%,"",I782/J782-1))</f>
        <v/>
      </c>
      <c r="L782" s="76">
        <f>IF(ISERROR(I782/F782),"",IF(I782/F782&gt;10000%,"",I782/F782))</f>
        <v>9.299921935913312E-2</v>
      </c>
    </row>
    <row r="783" spans="1:12" x14ac:dyDescent="0.2">
      <c r="A783" s="120" t="s">
        <v>2901</v>
      </c>
      <c r="B783" s="61" t="s">
        <v>623</v>
      </c>
      <c r="C783" s="61" t="s">
        <v>946</v>
      </c>
      <c r="D783" s="61" t="s">
        <v>237</v>
      </c>
      <c r="E783" s="61" t="s">
        <v>1089</v>
      </c>
      <c r="F783" s="121">
        <v>6.9867082999999996E-2</v>
      </c>
      <c r="G783" s="121">
        <v>0.42863868999999999</v>
      </c>
      <c r="H783" s="76">
        <f>IF(ISERROR(F783/G783-1),"",IF((F783/G783-1)&gt;10000%,"",F783/G783-1))</f>
        <v>-0.8370023877219297</v>
      </c>
      <c r="I783" s="121">
        <v>1.3537809999999999E-2</v>
      </c>
      <c r="J783" s="121">
        <v>6.1055342599999998</v>
      </c>
      <c r="K783" s="76">
        <f>IF(ISERROR(I783/J783-1),"",IF((I783/J783-1)&gt;10000%,"",I783/J783-1))</f>
        <v>-0.99778269854471346</v>
      </c>
      <c r="L783" s="76">
        <f>IF(ISERROR(I783/F783),"",IF(I783/F783&gt;10000%,"",I783/F783))</f>
        <v>0.1937652098628477</v>
      </c>
    </row>
    <row r="784" spans="1:12" x14ac:dyDescent="0.2">
      <c r="A784" s="120" t="s">
        <v>2866</v>
      </c>
      <c r="B784" s="61" t="s">
        <v>616</v>
      </c>
      <c r="C784" s="61" t="s">
        <v>946</v>
      </c>
      <c r="D784" s="61" t="s">
        <v>236</v>
      </c>
      <c r="E784" s="61" t="s">
        <v>238</v>
      </c>
      <c r="F784" s="121">
        <v>1.360442733</v>
      </c>
      <c r="G784" s="121">
        <v>4.5965717649999993</v>
      </c>
      <c r="H784" s="76">
        <f>IF(ISERROR(F784/G784-1),"",IF((F784/G784-1)&gt;10000%,"",F784/G784-1))</f>
        <v>-0.70403100341891434</v>
      </c>
      <c r="I784" s="121">
        <v>1.2354889999999999E-2</v>
      </c>
      <c r="J784" s="121">
        <v>2.8753007200000003</v>
      </c>
      <c r="K784" s="76">
        <f>IF(ISERROR(I784/J784-1),"",IF((I784/J784-1)&gt;10000%,"",I784/J784-1))</f>
        <v>-0.99570309640516486</v>
      </c>
      <c r="L784" s="76">
        <f>IF(ISERROR(I784/F784),"",IF(I784/F784&gt;10000%,"",I784/F784))</f>
        <v>9.081521551999058E-3</v>
      </c>
    </row>
    <row r="785" spans="1:12" x14ac:dyDescent="0.2">
      <c r="A785" s="120" t="s">
        <v>2563</v>
      </c>
      <c r="B785" s="61" t="s">
        <v>568</v>
      </c>
      <c r="C785" s="61" t="s">
        <v>944</v>
      </c>
      <c r="D785" s="61" t="s">
        <v>236</v>
      </c>
      <c r="E785" s="61" t="s">
        <v>1089</v>
      </c>
      <c r="F785" s="121">
        <v>6.2903500000000001E-2</v>
      </c>
      <c r="G785" s="121">
        <v>4.7196899999999995E-3</v>
      </c>
      <c r="H785" s="76">
        <f>IF(ISERROR(F785/G785-1),"",IF((F785/G785-1)&gt;10000%,"",F785/G785-1))</f>
        <v>12.32788806044465</v>
      </c>
      <c r="I785" s="121">
        <v>1.234233E-2</v>
      </c>
      <c r="J785" s="121">
        <v>4.4805000000000002E-4</v>
      </c>
      <c r="K785" s="76">
        <f>IF(ISERROR(I785/J785-1),"",IF((I785/J785-1)&gt;10000%,"",I785/J785-1))</f>
        <v>26.546769333779711</v>
      </c>
      <c r="L785" s="76">
        <f>IF(ISERROR(I785/F785),"",IF(I785/F785&gt;10000%,"",I785/F785))</f>
        <v>0.1962105447232666</v>
      </c>
    </row>
    <row r="786" spans="1:12" x14ac:dyDescent="0.2">
      <c r="A786" s="120" t="s">
        <v>1779</v>
      </c>
      <c r="B786" s="61" t="s">
        <v>1051</v>
      </c>
      <c r="C786" s="61" t="s">
        <v>704</v>
      </c>
      <c r="D786" s="61" t="s">
        <v>236</v>
      </c>
      <c r="E786" s="61" t="s">
        <v>1089</v>
      </c>
      <c r="F786" s="121">
        <v>1.1743180000000001E-2</v>
      </c>
      <c r="G786" s="121">
        <v>1.1030979999999999E-2</v>
      </c>
      <c r="H786" s="76">
        <f>IF(ISERROR(F786/G786-1),"",IF((F786/G786-1)&gt;10000%,"",F786/G786-1))</f>
        <v>6.4563619914096648E-2</v>
      </c>
      <c r="I786" s="121">
        <v>1.1614290000000001E-2</v>
      </c>
      <c r="J786" s="121">
        <v>1.9006199999999998E-3</v>
      </c>
      <c r="K786" s="76">
        <f>IF(ISERROR(I786/J786-1),"",IF((I786/J786-1)&gt;10000%,"",I786/J786-1))</f>
        <v>5.1107901632099013</v>
      </c>
      <c r="L786" s="76">
        <f>IF(ISERROR(I786/F786),"",IF(I786/F786&gt;10000%,"",I786/F786))</f>
        <v>0.98902426770261553</v>
      </c>
    </row>
    <row r="787" spans="1:12" x14ac:dyDescent="0.2">
      <c r="A787" s="120" t="s">
        <v>1816</v>
      </c>
      <c r="B787" s="61" t="s">
        <v>172</v>
      </c>
      <c r="C787" s="61" t="s">
        <v>704</v>
      </c>
      <c r="D787" s="61" t="s">
        <v>236</v>
      </c>
      <c r="E787" s="61" t="s">
        <v>238</v>
      </c>
      <c r="F787" s="121">
        <v>0.24382223</v>
      </c>
      <c r="G787" s="121">
        <v>5.5199999999999997E-3</v>
      </c>
      <c r="H787" s="76">
        <f>IF(ISERROR(F787/G787-1),"",IF((F787/G787-1)&gt;10000%,"",F787/G787-1))</f>
        <v>43.170693840579709</v>
      </c>
      <c r="I787" s="121">
        <v>1.138663E-2</v>
      </c>
      <c r="J787" s="121">
        <v>1.1682284299999999</v>
      </c>
      <c r="K787" s="76">
        <f>IF(ISERROR(I787/J787-1),"",IF((I787/J787-1)&gt;10000%,"",I787/J787-1))</f>
        <v>-0.99025307918589178</v>
      </c>
      <c r="L787" s="76">
        <f>IF(ISERROR(I787/F787),"",IF(I787/F787&gt;10000%,"",I787/F787))</f>
        <v>4.6700540799745782E-2</v>
      </c>
    </row>
    <row r="788" spans="1:12" x14ac:dyDescent="0.2">
      <c r="A788" s="120" t="s">
        <v>2904</v>
      </c>
      <c r="B788" s="61" t="s">
        <v>244</v>
      </c>
      <c r="C788" s="61" t="s">
        <v>946</v>
      </c>
      <c r="D788" s="61" t="s">
        <v>236</v>
      </c>
      <c r="E788" s="61" t="s">
        <v>238</v>
      </c>
      <c r="F788" s="121">
        <v>4.156547E-2</v>
      </c>
      <c r="G788" s="121">
        <v>3.6410275999999998E-2</v>
      </c>
      <c r="H788" s="76">
        <f>IF(ISERROR(F788/G788-1),"",IF((F788/G788-1)&gt;10000%,"",F788/G788-1))</f>
        <v>0.14158623790712266</v>
      </c>
      <c r="I788" s="121">
        <v>1.053393E-2</v>
      </c>
      <c r="J788" s="121">
        <v>2.3097389999999999E-2</v>
      </c>
      <c r="K788" s="76">
        <f>IF(ISERROR(I788/J788-1),"",IF((I788/J788-1)&gt;10000%,"",I788/J788-1))</f>
        <v>-0.54393418477152611</v>
      </c>
      <c r="L788" s="76">
        <f>IF(ISERROR(I788/F788),"",IF(I788/F788&gt;10000%,"",I788/F788))</f>
        <v>0.25342983009695308</v>
      </c>
    </row>
    <row r="789" spans="1:12" x14ac:dyDescent="0.2">
      <c r="A789" s="120" t="s">
        <v>2060</v>
      </c>
      <c r="B789" s="61" t="s">
        <v>49</v>
      </c>
      <c r="C789" s="61" t="s">
        <v>2052</v>
      </c>
      <c r="D789" s="61" t="s">
        <v>237</v>
      </c>
      <c r="E789" s="61" t="s">
        <v>238</v>
      </c>
      <c r="F789" s="121">
        <v>10.429166460000001</v>
      </c>
      <c r="G789" s="121">
        <v>2.5442466600000002</v>
      </c>
      <c r="H789" s="76">
        <f>IF(ISERROR(F789/G789-1),"",IF((F789/G789-1)&gt;10000%,"",F789/G789-1))</f>
        <v>3.0991176775289544</v>
      </c>
      <c r="I789" s="121">
        <v>1.0307149999999999E-2</v>
      </c>
      <c r="J789" s="121">
        <v>0</v>
      </c>
      <c r="K789" s="76" t="str">
        <f>IF(ISERROR(I789/J789-1),"",IF((I789/J789-1)&gt;10000%,"",I789/J789-1))</f>
        <v/>
      </c>
      <c r="L789" s="76">
        <f>IF(ISERROR(I789/F789),"",IF(I789/F789&gt;10000%,"",I789/F789))</f>
        <v>9.8830045905701257E-4</v>
      </c>
    </row>
    <row r="790" spans="1:12" x14ac:dyDescent="0.2">
      <c r="A790" s="120" t="s">
        <v>2143</v>
      </c>
      <c r="B790" s="61" t="s">
        <v>2144</v>
      </c>
      <c r="C790" s="61" t="s">
        <v>303</v>
      </c>
      <c r="D790" s="61" t="s">
        <v>237</v>
      </c>
      <c r="E790" s="61" t="s">
        <v>238</v>
      </c>
      <c r="F790" s="121">
        <v>0.59444046499999992</v>
      </c>
      <c r="G790" s="121">
        <v>0.38411790999999995</v>
      </c>
      <c r="H790" s="76">
        <f>IF(ISERROR(F790/G790-1),"",IF((F790/G790-1)&gt;10000%,"",F790/G790-1))</f>
        <v>0.54754685872366626</v>
      </c>
      <c r="I790" s="121">
        <v>1.0085E-2</v>
      </c>
      <c r="J790" s="121">
        <v>6.761586E-2</v>
      </c>
      <c r="K790" s="76">
        <f>IF(ISERROR(I790/J790-1),"",IF((I790/J790-1)&gt;10000%,"",I790/J790-1))</f>
        <v>-0.85084860267990381</v>
      </c>
      <c r="L790" s="76">
        <f>IF(ISERROR(I790/F790),"",IF(I790/F790&gt;10000%,"",I790/F790))</f>
        <v>1.6965534134692532E-2</v>
      </c>
    </row>
    <row r="791" spans="1:12" x14ac:dyDescent="0.2">
      <c r="A791" s="120" t="s">
        <v>2553</v>
      </c>
      <c r="B791" s="61" t="s">
        <v>961</v>
      </c>
      <c r="C791" s="61" t="s">
        <v>944</v>
      </c>
      <c r="D791" s="61" t="s">
        <v>236</v>
      </c>
      <c r="E791" s="61" t="s">
        <v>1089</v>
      </c>
      <c r="F791" s="121">
        <v>3.2461245E-2</v>
      </c>
      <c r="G791" s="121">
        <v>3.5097000000000003E-2</v>
      </c>
      <c r="H791" s="76">
        <f>IF(ISERROR(F791/G791-1),"",IF((F791/G791-1)&gt;10000%,"",F791/G791-1))</f>
        <v>-7.5099153773826921E-2</v>
      </c>
      <c r="I791" s="121">
        <v>1.0049290000000001E-2</v>
      </c>
      <c r="J791" s="121">
        <v>1.9129990000000003E-2</v>
      </c>
      <c r="K791" s="76">
        <f>IF(ISERROR(I791/J791-1),"",IF((I791/J791-1)&gt;10000%,"",I791/J791-1))</f>
        <v>-0.47468399094824409</v>
      </c>
      <c r="L791" s="76">
        <f>IF(ISERROR(I791/F791),"",IF(I791/F791&gt;10000%,"",I791/F791))</f>
        <v>0.3095780830340919</v>
      </c>
    </row>
    <row r="792" spans="1:12" x14ac:dyDescent="0.2">
      <c r="A792" s="120" t="s">
        <v>2673</v>
      </c>
      <c r="B792" s="120" t="s">
        <v>332</v>
      </c>
      <c r="C792" s="120" t="s">
        <v>940</v>
      </c>
      <c r="D792" s="120" t="s">
        <v>236</v>
      </c>
      <c r="E792" s="120" t="s">
        <v>1089</v>
      </c>
      <c r="F792" s="121">
        <v>1.0482441949999999</v>
      </c>
      <c r="G792" s="121">
        <v>0.27592232900000002</v>
      </c>
      <c r="H792" s="76">
        <f>IF(ISERROR(F792/G792-1),"",IF((F792/G792-1)&gt;10000%,"",F792/G792-1))</f>
        <v>2.7990553312559197</v>
      </c>
      <c r="I792" s="121">
        <v>9.9945499999999996E-3</v>
      </c>
      <c r="J792" s="121">
        <v>0</v>
      </c>
      <c r="K792" s="76" t="str">
        <f>IF(ISERROR(I792/J792-1),"",IF((I792/J792-1)&gt;10000%,"",I792/J792-1))</f>
        <v/>
      </c>
      <c r="L792" s="76">
        <f>IF(ISERROR(I792/F792),"",IF(I792/F792&gt;10000%,"",I792/F792))</f>
        <v>9.5345626979598981E-3</v>
      </c>
    </row>
    <row r="793" spans="1:12" x14ac:dyDescent="0.2">
      <c r="A793" s="120" t="s">
        <v>1883</v>
      </c>
      <c r="B793" s="61" t="s">
        <v>1884</v>
      </c>
      <c r="C793" s="61" t="s">
        <v>704</v>
      </c>
      <c r="D793" s="61" t="s">
        <v>236</v>
      </c>
      <c r="E793" s="61" t="s">
        <v>1089</v>
      </c>
      <c r="F793" s="121">
        <v>9.5017000000000001E-3</v>
      </c>
      <c r="G793" s="121">
        <v>1.2522865600000002</v>
      </c>
      <c r="H793" s="76">
        <f>IF(ISERROR(F793/G793-1),"",IF((F793/G793-1)&gt;10000%,"",F793/G793-1))</f>
        <v>-0.99241251938374231</v>
      </c>
      <c r="I793" s="121">
        <v>9.5017000000000001E-3</v>
      </c>
      <c r="J793" s="121">
        <v>2.4560775499999998</v>
      </c>
      <c r="K793" s="76">
        <f>IF(ISERROR(I793/J793-1),"",IF((I793/J793-1)&gt;10000%,"",I793/J793-1))</f>
        <v>-0.99613135179709611</v>
      </c>
      <c r="L793" s="76">
        <f>IF(ISERROR(I793/F793),"",IF(I793/F793&gt;10000%,"",I793/F793))</f>
        <v>1</v>
      </c>
    </row>
    <row r="794" spans="1:12" x14ac:dyDescent="0.2">
      <c r="A794" s="120" t="s">
        <v>2633</v>
      </c>
      <c r="B794" s="61" t="s">
        <v>72</v>
      </c>
      <c r="C794" s="61" t="s">
        <v>940</v>
      </c>
      <c r="D794" s="61" t="s">
        <v>236</v>
      </c>
      <c r="E794" s="61" t="s">
        <v>1089</v>
      </c>
      <c r="F794" s="121">
        <v>3.3138829300000001</v>
      </c>
      <c r="G794" s="121">
        <v>3.9625333999999999</v>
      </c>
      <c r="H794" s="76">
        <f>IF(ISERROR(F794/G794-1),"",IF((F794/G794-1)&gt;10000%,"",F794/G794-1))</f>
        <v>-0.16369589969891474</v>
      </c>
      <c r="I794" s="121">
        <v>9.5016000000000007E-3</v>
      </c>
      <c r="J794" s="121">
        <v>0</v>
      </c>
      <c r="K794" s="76" t="str">
        <f>IF(ISERROR(I794/J794-1),"",IF((I794/J794-1)&gt;10000%,"",I794/J794-1))</f>
        <v/>
      </c>
      <c r="L794" s="76">
        <f>IF(ISERROR(I794/F794),"",IF(I794/F794&gt;10000%,"",I794/F794))</f>
        <v>2.8672105203185316E-3</v>
      </c>
    </row>
    <row r="795" spans="1:12" x14ac:dyDescent="0.2">
      <c r="A795" s="120" t="s">
        <v>1960</v>
      </c>
      <c r="B795" s="61" t="s">
        <v>39</v>
      </c>
      <c r="C795" s="61" t="s">
        <v>945</v>
      </c>
      <c r="D795" s="61" t="s">
        <v>879</v>
      </c>
      <c r="E795" s="61" t="s">
        <v>238</v>
      </c>
      <c r="F795" s="121">
        <v>0.22403544</v>
      </c>
      <c r="G795" s="121">
        <v>0.72427374</v>
      </c>
      <c r="H795" s="76">
        <f>IF(ISERROR(F795/G795-1),"",IF((F795/G795-1)&gt;10000%,"",F795/G795-1))</f>
        <v>-0.69067573815391947</v>
      </c>
      <c r="I795" s="121">
        <v>9.2382900000000014E-3</v>
      </c>
      <c r="J795" s="121">
        <v>6.3642389999999993E-2</v>
      </c>
      <c r="K795" s="76">
        <f>IF(ISERROR(I795/J795-1),"",IF((I795/J795-1)&gt;10000%,"",I795/J795-1))</f>
        <v>-0.8548406180220447</v>
      </c>
      <c r="L795" s="76">
        <f>IF(ISERROR(I795/F795),"",IF(I795/F795&gt;10000%,"",I795/F795))</f>
        <v>4.1235841972145131E-2</v>
      </c>
    </row>
    <row r="796" spans="1:12" x14ac:dyDescent="0.2">
      <c r="A796" s="120" t="s">
        <v>2535</v>
      </c>
      <c r="B796" s="61" t="s">
        <v>396</v>
      </c>
      <c r="C796" s="61" t="s">
        <v>704</v>
      </c>
      <c r="D796" s="61" t="s">
        <v>236</v>
      </c>
      <c r="E796" s="61" t="s">
        <v>1089</v>
      </c>
      <c r="F796" s="121">
        <v>1.8666160000000001E-2</v>
      </c>
      <c r="G796" s="121">
        <v>0.53277930000000007</v>
      </c>
      <c r="H796" s="76">
        <f>IF(ISERROR(F796/G796-1),"",IF((F796/G796-1)&gt;10000%,"",F796/G796-1))</f>
        <v>-0.96496455474152243</v>
      </c>
      <c r="I796" s="121">
        <v>8.7806100000000012E-3</v>
      </c>
      <c r="J796" s="121">
        <v>4.1742627099999998</v>
      </c>
      <c r="K796" s="76">
        <f>IF(ISERROR(I796/J796-1),"",IF((I796/J796-1)&gt;10000%,"",I796/J796-1))</f>
        <v>-0.99789648840764988</v>
      </c>
      <c r="L796" s="76">
        <f>IF(ISERROR(I796/F796),"",IF(I796/F796&gt;10000%,"",I796/F796))</f>
        <v>0.47040258949885788</v>
      </c>
    </row>
    <row r="797" spans="1:12" x14ac:dyDescent="0.2">
      <c r="A797" s="120" t="s">
        <v>986</v>
      </c>
      <c r="B797" s="61" t="s">
        <v>559</v>
      </c>
      <c r="C797" s="61" t="s">
        <v>945</v>
      </c>
      <c r="D797" s="61" t="s">
        <v>237</v>
      </c>
      <c r="E797" s="61" t="s">
        <v>238</v>
      </c>
      <c r="F797" s="121">
        <v>0.31483729999999999</v>
      </c>
      <c r="G797" s="121">
        <v>1.0576766899999999</v>
      </c>
      <c r="H797" s="76">
        <f>IF(ISERROR(F797/G797-1),"",IF((F797/G797-1)&gt;10000%,"",F797/G797-1))</f>
        <v>-0.70233124831369786</v>
      </c>
      <c r="I797" s="121">
        <v>8.7301600000000007E-3</v>
      </c>
      <c r="J797" s="121">
        <v>2.3672160000000001E-2</v>
      </c>
      <c r="K797" s="76">
        <f>IF(ISERROR(I797/J797-1),"",IF((I797/J797-1)&gt;10000%,"",I797/J797-1))</f>
        <v>-0.63120560185466812</v>
      </c>
      <c r="L797" s="76">
        <f>IF(ISERROR(I797/F797),"",IF(I797/F797&gt;10000%,"",I797/F797))</f>
        <v>2.7729115959258959E-2</v>
      </c>
    </row>
    <row r="798" spans="1:12" x14ac:dyDescent="0.2">
      <c r="A798" s="120" t="s">
        <v>2891</v>
      </c>
      <c r="B798" s="61" t="s">
        <v>232</v>
      </c>
      <c r="C798" s="61" t="s">
        <v>946</v>
      </c>
      <c r="D798" s="61" t="s">
        <v>236</v>
      </c>
      <c r="E798" s="61" t="s">
        <v>238</v>
      </c>
      <c r="F798" s="121">
        <v>0.21503757999999998</v>
      </c>
      <c r="G798" s="121">
        <v>0.35339474999999998</v>
      </c>
      <c r="H798" s="76">
        <f>IF(ISERROR(F798/G798-1),"",IF((F798/G798-1)&gt;10000%,"",F798/G798-1))</f>
        <v>-0.39150884386369633</v>
      </c>
      <c r="I798" s="121">
        <v>8.4352699999999999E-3</v>
      </c>
      <c r="J798" s="121">
        <v>0.12761049999999999</v>
      </c>
      <c r="K798" s="76">
        <f>IF(ISERROR(I798/J798-1),"",IF((I798/J798-1)&gt;10000%,"",I798/J798-1))</f>
        <v>-0.93389830774113414</v>
      </c>
      <c r="L798" s="76">
        <f>IF(ISERROR(I798/F798),"",IF(I798/F798&gt;10000%,"",I798/F798))</f>
        <v>3.9226957446228707E-2</v>
      </c>
    </row>
    <row r="799" spans="1:12" x14ac:dyDescent="0.2">
      <c r="A799" s="120" t="s">
        <v>2292</v>
      </c>
      <c r="B799" s="61" t="s">
        <v>575</v>
      </c>
      <c r="C799" s="61" t="s">
        <v>941</v>
      </c>
      <c r="D799" s="61" t="s">
        <v>236</v>
      </c>
      <c r="E799" s="61" t="s">
        <v>1089</v>
      </c>
      <c r="F799" s="121">
        <v>0.15646798499999998</v>
      </c>
      <c r="G799" s="121">
        <v>6.7565316119999999</v>
      </c>
      <c r="H799" s="76">
        <f>IF(ISERROR(F799/G799-1),"",IF((F799/G799-1)&gt;10000%,"",F799/G799-1))</f>
        <v>-0.97684196656134881</v>
      </c>
      <c r="I799" s="121">
        <v>7.5822399999999996E-3</v>
      </c>
      <c r="J799" s="121">
        <v>7.6684978299999997</v>
      </c>
      <c r="K799" s="76">
        <f>IF(ISERROR(I799/J799-1),"",IF((I799/J799-1)&gt;10000%,"",I799/J799-1))</f>
        <v>-0.99901124833466892</v>
      </c>
      <c r="L799" s="76">
        <f>IF(ISERROR(I799/F799),"",IF(I799/F799&gt;10000%,"",I799/F799))</f>
        <v>4.8458731030504423E-2</v>
      </c>
    </row>
    <row r="800" spans="1:12" x14ac:dyDescent="0.2">
      <c r="A800" s="120" t="s">
        <v>2873</v>
      </c>
      <c r="B800" s="61" t="s">
        <v>233</v>
      </c>
      <c r="C800" s="61" t="s">
        <v>946</v>
      </c>
      <c r="D800" s="61" t="s">
        <v>236</v>
      </c>
      <c r="E800" s="61" t="s">
        <v>1089</v>
      </c>
      <c r="F800" s="121">
        <v>0.98699637899999992</v>
      </c>
      <c r="G800" s="121">
        <v>2.8637817259999996</v>
      </c>
      <c r="H800" s="76">
        <f>IF(ISERROR(F800/G800-1),"",IF((F800/G800-1)&gt;10000%,"",F800/G800-1))</f>
        <v>-0.65535209264059668</v>
      </c>
      <c r="I800" s="121">
        <v>7.4471099999999998E-3</v>
      </c>
      <c r="J800" s="121">
        <v>0.12346712</v>
      </c>
      <c r="K800" s="76">
        <f>IF(ISERROR(I800/J800-1),"",IF((I800/J800-1)&gt;10000%,"",I800/J800-1))</f>
        <v>-0.93968345580588586</v>
      </c>
      <c r="L800" s="76">
        <f>IF(ISERROR(I800/F800),"",IF(I800/F800&gt;10000%,"",I800/F800))</f>
        <v>7.545225249504183E-3</v>
      </c>
    </row>
    <row r="801" spans="1:12" x14ac:dyDescent="0.2">
      <c r="A801" s="120" t="s">
        <v>2921</v>
      </c>
      <c r="B801" s="61" t="s">
        <v>358</v>
      </c>
      <c r="C801" s="61" t="s">
        <v>946</v>
      </c>
      <c r="D801" s="61" t="s">
        <v>236</v>
      </c>
      <c r="E801" s="61" t="s">
        <v>1089</v>
      </c>
      <c r="F801" s="121">
        <v>7.3088999999999993E-3</v>
      </c>
      <c r="G801" s="121">
        <v>2.3174E-2</v>
      </c>
      <c r="H801" s="76">
        <f>IF(ISERROR(F801/G801-1),"",IF((F801/G801-1)&gt;10000%,"",F801/G801-1))</f>
        <v>-0.68460775006472774</v>
      </c>
      <c r="I801" s="121">
        <v>7.3088999999999993E-3</v>
      </c>
      <c r="J801" s="121">
        <v>0</v>
      </c>
      <c r="K801" s="76" t="str">
        <f>IF(ISERROR(I801/J801-1),"",IF((I801/J801-1)&gt;10000%,"",I801/J801-1))</f>
        <v/>
      </c>
      <c r="L801" s="76">
        <f>IF(ISERROR(I801/F801),"",IF(I801/F801&gt;10000%,"",I801/F801))</f>
        <v>1</v>
      </c>
    </row>
    <row r="802" spans="1:12" x14ac:dyDescent="0.2">
      <c r="A802" s="120" t="s">
        <v>2561</v>
      </c>
      <c r="B802" s="61" t="s">
        <v>2236</v>
      </c>
      <c r="C802" s="61" t="s">
        <v>2091</v>
      </c>
      <c r="D802" s="61" t="s">
        <v>236</v>
      </c>
      <c r="E802" s="61" t="s">
        <v>238</v>
      </c>
      <c r="F802" s="121">
        <v>6.8731199999999999E-3</v>
      </c>
      <c r="G802" s="121">
        <v>0</v>
      </c>
      <c r="H802" s="76" t="str">
        <f>IF(ISERROR(F802/G802-1),"",IF((F802/G802-1)&gt;10000%,"",F802/G802-1))</f>
        <v/>
      </c>
      <c r="I802" s="121">
        <v>6.8731199999999999E-3</v>
      </c>
      <c r="J802" s="121">
        <v>0</v>
      </c>
      <c r="K802" s="76" t="str">
        <f>IF(ISERROR(I802/J802-1),"",IF((I802/J802-1)&gt;10000%,"",I802/J802-1))</f>
        <v/>
      </c>
      <c r="L802" s="76">
        <f>IF(ISERROR(I802/F802),"",IF(I802/F802&gt;10000%,"",I802/F802))</f>
        <v>1</v>
      </c>
    </row>
    <row r="803" spans="1:12" x14ac:dyDescent="0.2">
      <c r="A803" s="120" t="s">
        <v>2910</v>
      </c>
      <c r="B803" s="61" t="s">
        <v>703</v>
      </c>
      <c r="C803" s="61" t="s">
        <v>946</v>
      </c>
      <c r="D803" s="61" t="s">
        <v>236</v>
      </c>
      <c r="E803" s="61" t="s">
        <v>1089</v>
      </c>
      <c r="F803" s="121">
        <v>2.7434839999999999E-2</v>
      </c>
      <c r="G803" s="121">
        <v>2.4278500000000001E-2</v>
      </c>
      <c r="H803" s="76">
        <f>IF(ISERROR(F803/G803-1),"",IF((F803/G803-1)&gt;10000%,"",F803/G803-1))</f>
        <v>0.13000556047531764</v>
      </c>
      <c r="I803" s="121">
        <v>6.7637000000000001E-3</v>
      </c>
      <c r="J803" s="121">
        <v>2.7225999999999997E-4</v>
      </c>
      <c r="K803" s="76">
        <f>IF(ISERROR(I803/J803-1),"",IF((I803/J803-1)&gt;10000%,"",I803/J803-1))</f>
        <v>23.842797326085364</v>
      </c>
      <c r="L803" s="76">
        <f>IF(ISERROR(I803/F803),"",IF(I803/F803&gt;10000%,"",I803/F803))</f>
        <v>0.2465368852160246</v>
      </c>
    </row>
    <row r="804" spans="1:12" x14ac:dyDescent="0.2">
      <c r="A804" s="120" t="s">
        <v>2168</v>
      </c>
      <c r="B804" s="61" t="s">
        <v>3</v>
      </c>
      <c r="C804" s="61" t="s">
        <v>1039</v>
      </c>
      <c r="D804" s="61" t="s">
        <v>237</v>
      </c>
      <c r="E804" s="61" t="s">
        <v>238</v>
      </c>
      <c r="F804" s="121">
        <v>2.011576E-2</v>
      </c>
      <c r="G804" s="121">
        <v>0.10413541999999999</v>
      </c>
      <c r="H804" s="76">
        <f>IF(ISERROR(F804/G804-1),"",IF((F804/G804-1)&gt;10000%,"",F804/G804-1))</f>
        <v>-0.80683075940923843</v>
      </c>
      <c r="I804" s="121">
        <v>6.4672000000000002E-3</v>
      </c>
      <c r="J804" s="121">
        <v>0.10034016999999999</v>
      </c>
      <c r="K804" s="76">
        <f>IF(ISERROR(I804/J804-1),"",IF((I804/J804-1)&gt;10000%,"",I804/J804-1))</f>
        <v>-0.93554724892333752</v>
      </c>
      <c r="L804" s="76">
        <f>IF(ISERROR(I804/F804),"",IF(I804/F804&gt;10000%,"",I804/F804))</f>
        <v>0.32149916284545055</v>
      </c>
    </row>
    <row r="805" spans="1:12" x14ac:dyDescent="0.2">
      <c r="A805" s="120" t="s">
        <v>1832</v>
      </c>
      <c r="B805" s="61" t="s">
        <v>1091</v>
      </c>
      <c r="C805" s="61" t="s">
        <v>704</v>
      </c>
      <c r="D805" s="61" t="s">
        <v>236</v>
      </c>
      <c r="E805" s="61" t="s">
        <v>1089</v>
      </c>
      <c r="F805" s="121">
        <v>0.21740545999999999</v>
      </c>
      <c r="G805" s="121">
        <v>6.7988130000000008E-2</v>
      </c>
      <c r="H805" s="76">
        <f>IF(ISERROR(F805/G805-1),"",IF((F805/G805-1)&gt;10000%,"",F805/G805-1))</f>
        <v>2.1976973039264349</v>
      </c>
      <c r="I805" s="121">
        <v>6.4243800000000004E-3</v>
      </c>
      <c r="J805" s="121">
        <v>3.2848785700000001</v>
      </c>
      <c r="K805" s="76">
        <f>IF(ISERROR(I805/J805-1),"",IF((I805/J805-1)&gt;10000%,"",I805/J805-1))</f>
        <v>-0.99804425647307871</v>
      </c>
      <c r="L805" s="76">
        <f>IF(ISERROR(I805/F805),"",IF(I805/F805&gt;10000%,"",I805/F805))</f>
        <v>2.9550223807626546E-2</v>
      </c>
    </row>
    <row r="806" spans="1:12" x14ac:dyDescent="0.2">
      <c r="A806" s="120" t="s">
        <v>2000</v>
      </c>
      <c r="B806" s="61" t="s">
        <v>338</v>
      </c>
      <c r="C806" s="61" t="s">
        <v>945</v>
      </c>
      <c r="D806" s="61" t="s">
        <v>237</v>
      </c>
      <c r="E806" s="61" t="s">
        <v>1089</v>
      </c>
      <c r="F806" s="121">
        <v>0.52020027000000002</v>
      </c>
      <c r="G806" s="121">
        <v>0.14532282000000002</v>
      </c>
      <c r="H806" s="76">
        <f>IF(ISERROR(F806/G806-1),"",IF((F806/G806-1)&gt;10000%,"",F806/G806-1))</f>
        <v>2.5796186036026549</v>
      </c>
      <c r="I806" s="121">
        <v>6.117E-3</v>
      </c>
      <c r="J806" s="121">
        <v>1.52615700154206</v>
      </c>
      <c r="K806" s="76">
        <f>IF(ISERROR(I806/J806-1),"",IF((I806/J806-1)&gt;10000%,"",I806/J806-1))</f>
        <v>-0.99599189336757665</v>
      </c>
      <c r="L806" s="76">
        <f>IF(ISERROR(I806/F806),"",IF(I806/F806&gt;10000%,"",I806/F806))</f>
        <v>1.1758932766413212E-2</v>
      </c>
    </row>
    <row r="807" spans="1:12" x14ac:dyDescent="0.2">
      <c r="A807" s="120" t="s">
        <v>2641</v>
      </c>
      <c r="B807" s="61" t="s">
        <v>515</v>
      </c>
      <c r="C807" s="61" t="s">
        <v>940</v>
      </c>
      <c r="D807" s="61" t="s">
        <v>236</v>
      </c>
      <c r="E807" s="61" t="s">
        <v>1089</v>
      </c>
      <c r="F807" s="121">
        <v>2.7528105159999998</v>
      </c>
      <c r="G807" s="121">
        <v>2.3342671310000003</v>
      </c>
      <c r="H807" s="76">
        <f>IF(ISERROR(F807/G807-1),"",IF((F807/G807-1)&gt;10000%,"",F807/G807-1))</f>
        <v>0.17930397915541718</v>
      </c>
      <c r="I807" s="121">
        <v>5.7553999999999999E-3</v>
      </c>
      <c r="J807" s="121">
        <v>7.3718965999999995</v>
      </c>
      <c r="K807" s="76">
        <f>IF(ISERROR(I807/J807-1),"",IF((I807/J807-1)&gt;10000%,"",I807/J807-1))</f>
        <v>-0.99921927825194945</v>
      </c>
      <c r="L807" s="76">
        <f>IF(ISERROR(I807/F807),"",IF(I807/F807&gt;10000%,"",I807/F807))</f>
        <v>2.0907359829338869E-3</v>
      </c>
    </row>
    <row r="808" spans="1:12" x14ac:dyDescent="0.2">
      <c r="A808" s="120" t="s">
        <v>2899</v>
      </c>
      <c r="B808" s="61" t="s">
        <v>231</v>
      </c>
      <c r="C808" s="61" t="s">
        <v>946</v>
      </c>
      <c r="D808" s="61" t="s">
        <v>236</v>
      </c>
      <c r="E808" s="61" t="s">
        <v>238</v>
      </c>
      <c r="F808" s="121">
        <v>7.1371500000000004E-2</v>
      </c>
      <c r="G808" s="121">
        <v>0.34200071999999998</v>
      </c>
      <c r="H808" s="76">
        <f>IF(ISERROR(F808/G808-1),"",IF((F808/G808-1)&gt;10000%,"",F808/G808-1))</f>
        <v>-0.79131184285226064</v>
      </c>
      <c r="I808" s="121">
        <v>5.4345299999999999E-3</v>
      </c>
      <c r="J808" s="121">
        <v>0.76668736999999998</v>
      </c>
      <c r="K808" s="76">
        <f>IF(ISERROR(I808/J808-1),"",IF((I808/J808-1)&gt;10000%,"",I808/J808-1))</f>
        <v>-0.99291167402431579</v>
      </c>
      <c r="L808" s="76">
        <f>IF(ISERROR(I808/F808),"",IF(I808/F808&gt;10000%,"",I808/F808))</f>
        <v>7.6144259263151257E-2</v>
      </c>
    </row>
    <row r="809" spans="1:12" x14ac:dyDescent="0.2">
      <c r="A809" s="120" t="s">
        <v>2595</v>
      </c>
      <c r="B809" s="61" t="s">
        <v>2232</v>
      </c>
      <c r="C809" s="61" t="s">
        <v>2091</v>
      </c>
      <c r="D809" s="61" t="s">
        <v>236</v>
      </c>
      <c r="E809" s="61" t="s">
        <v>1089</v>
      </c>
      <c r="F809" s="121">
        <v>5.4200000000000003E-3</v>
      </c>
      <c r="G809" s="121">
        <v>0</v>
      </c>
      <c r="H809" s="76" t="str">
        <f>IF(ISERROR(F809/G809-1),"",IF((F809/G809-1)&gt;10000%,"",F809/G809-1))</f>
        <v/>
      </c>
      <c r="I809" s="121">
        <v>5.4200000000000003E-3</v>
      </c>
      <c r="J809" s="121">
        <v>5.3499999999999997E-3</v>
      </c>
      <c r="K809" s="76">
        <f>IF(ISERROR(I809/J809-1),"",IF((I809/J809-1)&gt;10000%,"",I809/J809-1))</f>
        <v>1.3084112149532867E-2</v>
      </c>
      <c r="L809" s="76">
        <f>IF(ISERROR(I809/F809),"",IF(I809/F809&gt;10000%,"",I809/F809))</f>
        <v>1</v>
      </c>
    </row>
    <row r="810" spans="1:12" x14ac:dyDescent="0.2">
      <c r="A810" s="120" t="s">
        <v>2170</v>
      </c>
      <c r="B810" s="61" t="s">
        <v>1194</v>
      </c>
      <c r="C810" s="61" t="s">
        <v>1039</v>
      </c>
      <c r="D810" s="61" t="s">
        <v>237</v>
      </c>
      <c r="E810" s="61" t="s">
        <v>238</v>
      </c>
      <c r="F810" s="121">
        <v>3.8390750000000001E-2</v>
      </c>
      <c r="G810" s="121">
        <v>1.2707100000000001E-2</v>
      </c>
      <c r="H810" s="76">
        <f>IF(ISERROR(F810/G810-1),"",IF((F810/G810-1)&gt;10000%,"",F810/G810-1))</f>
        <v>2.0212046808477151</v>
      </c>
      <c r="I810" s="121">
        <v>4.8832499999999996E-3</v>
      </c>
      <c r="J810" s="121">
        <v>0</v>
      </c>
      <c r="K810" s="76" t="str">
        <f>IF(ISERROR(I810/J810-1),"",IF((I810/J810-1)&gt;10000%,"",I810/J810-1))</f>
        <v/>
      </c>
      <c r="L810" s="76">
        <f>IF(ISERROR(I810/F810),"",IF(I810/F810&gt;10000%,"",I810/F810))</f>
        <v>0.12719860903993799</v>
      </c>
    </row>
    <row r="811" spans="1:12" x14ac:dyDescent="0.2">
      <c r="A811" s="120" t="s">
        <v>1095</v>
      </c>
      <c r="B811" s="61" t="s">
        <v>62</v>
      </c>
      <c r="C811" s="61" t="s">
        <v>525</v>
      </c>
      <c r="D811" s="61" t="s">
        <v>236</v>
      </c>
      <c r="E811" s="61" t="s">
        <v>1089</v>
      </c>
      <c r="F811" s="121">
        <v>0.72903945999999997</v>
      </c>
      <c r="G811" s="121">
        <v>0.28030015999999996</v>
      </c>
      <c r="H811" s="76">
        <f>IF(ISERROR(F811/G811-1),"",IF((F811/G811-1)&gt;10000%,"",F811/G811-1))</f>
        <v>1.6009241664364375</v>
      </c>
      <c r="I811" s="121">
        <v>4.7942000000000002E-3</v>
      </c>
      <c r="J811" s="121">
        <v>0</v>
      </c>
      <c r="K811" s="76" t="str">
        <f>IF(ISERROR(I811/J811-1),"",IF((I811/J811-1)&gt;10000%,"",I811/J811-1))</f>
        <v/>
      </c>
      <c r="L811" s="76">
        <f>IF(ISERROR(I811/F811),"",IF(I811/F811&gt;10000%,"",I811/F811))</f>
        <v>6.5760500810203067E-3</v>
      </c>
    </row>
    <row r="812" spans="1:12" x14ac:dyDescent="0.2">
      <c r="A812" s="120" t="s">
        <v>2116</v>
      </c>
      <c r="B812" s="61" t="s">
        <v>2117</v>
      </c>
      <c r="C812" s="61" t="s">
        <v>945</v>
      </c>
      <c r="D812" s="61" t="s">
        <v>879</v>
      </c>
      <c r="E812" s="61" t="s">
        <v>1089</v>
      </c>
      <c r="F812" s="121">
        <v>5.0579249999999999E-2</v>
      </c>
      <c r="G812" s="121">
        <v>5.6700000000000001E-4</v>
      </c>
      <c r="H812" s="76">
        <f>IF(ISERROR(F812/G812-1),"",IF((F812/G812-1)&gt;10000%,"",F812/G812-1))</f>
        <v>88.205026455026456</v>
      </c>
      <c r="I812" s="121">
        <v>4.5787700000000002E-3</v>
      </c>
      <c r="J812" s="121">
        <v>1.1341300000000001E-3</v>
      </c>
      <c r="K812" s="76">
        <f>IF(ISERROR(I812/J812-1),"",IF((I812/J812-1)&gt;10000%,"",I812/J812-1))</f>
        <v>3.0372532249389401</v>
      </c>
      <c r="L812" s="76">
        <f>IF(ISERROR(I812/F812),"",IF(I812/F812&gt;10000%,"",I812/F812))</f>
        <v>9.052664877395375E-2</v>
      </c>
    </row>
    <row r="813" spans="1:12" x14ac:dyDescent="0.2">
      <c r="A813" s="120" t="s">
        <v>2226</v>
      </c>
      <c r="B813" s="61" t="s">
        <v>1756</v>
      </c>
      <c r="C813" s="61" t="s">
        <v>1039</v>
      </c>
      <c r="D813" s="61" t="s">
        <v>237</v>
      </c>
      <c r="E813" s="61" t="s">
        <v>238</v>
      </c>
      <c r="F813" s="121">
        <v>7.5852580000000003E-2</v>
      </c>
      <c r="G813" s="121">
        <v>1.9269999999999999E-3</v>
      </c>
      <c r="H813" s="76">
        <f>IF(ISERROR(F813/G813-1),"",IF((F813/G813-1)&gt;10000%,"",F813/G813-1))</f>
        <v>38.363040996367417</v>
      </c>
      <c r="I813" s="121">
        <v>4.365E-3</v>
      </c>
      <c r="J813" s="121">
        <v>3.9455000000000002E-3</v>
      </c>
      <c r="K813" s="76">
        <f>IF(ISERROR(I813/J813-1),"",IF((I813/J813-1)&gt;10000%,"",I813/J813-1))</f>
        <v>0.10632365986566961</v>
      </c>
      <c r="L813" s="76">
        <f>IF(ISERROR(I813/F813),"",IF(I813/F813&gt;10000%,"",I813/F813))</f>
        <v>5.7545834301219546E-2</v>
      </c>
    </row>
    <row r="814" spans="1:12" x14ac:dyDescent="0.2">
      <c r="A814" s="120" t="s">
        <v>1749</v>
      </c>
      <c r="B814" s="61" t="s">
        <v>1750</v>
      </c>
      <c r="C814" s="61" t="s">
        <v>704</v>
      </c>
      <c r="D814" s="61" t="s">
        <v>236</v>
      </c>
      <c r="E814" s="61" t="s">
        <v>1089</v>
      </c>
      <c r="F814" s="121">
        <v>3.8098578000000001E-2</v>
      </c>
      <c r="G814" s="121">
        <v>1.9213082999999999E-2</v>
      </c>
      <c r="H814" s="76">
        <f>IF(ISERROR(F814/G814-1),"",IF((F814/G814-1)&gt;10000%,"",F814/G814-1))</f>
        <v>0.98294974315158079</v>
      </c>
      <c r="I814" s="121">
        <v>3.7590000000000002E-3</v>
      </c>
      <c r="J814" s="121">
        <v>1.8006150000000002E-2</v>
      </c>
      <c r="K814" s="76">
        <f>IF(ISERROR(I814/J814-1),"",IF((I814/J814-1)&gt;10000%,"",I814/J814-1))</f>
        <v>-0.79123799368549075</v>
      </c>
      <c r="L814" s="76">
        <f>IF(ISERROR(I814/F814),"",IF(I814/F814&gt;10000%,"",I814/F814))</f>
        <v>9.8665099784039187E-2</v>
      </c>
    </row>
    <row r="815" spans="1:12" x14ac:dyDescent="0.2">
      <c r="A815" s="120" t="s">
        <v>2842</v>
      </c>
      <c r="B815" s="61" t="s">
        <v>626</v>
      </c>
      <c r="C815" s="61" t="s">
        <v>946</v>
      </c>
      <c r="D815" s="61" t="s">
        <v>236</v>
      </c>
      <c r="E815" s="61" t="s">
        <v>1089</v>
      </c>
      <c r="F815" s="121">
        <v>3.4898713020000001</v>
      </c>
      <c r="G815" s="121">
        <v>2.528550568</v>
      </c>
      <c r="H815" s="76">
        <f>IF(ISERROR(F815/G815-1),"",IF((F815/G815-1)&gt;10000%,"",F815/G815-1))</f>
        <v>0.38018647764690461</v>
      </c>
      <c r="I815" s="121">
        <v>3.6088400000000003E-3</v>
      </c>
      <c r="J815" s="121">
        <v>1.036311E-2</v>
      </c>
      <c r="K815" s="76">
        <f>IF(ISERROR(I815/J815-1),"",IF((I815/J815-1)&gt;10000%,"",I815/J815-1))</f>
        <v>-0.65176090961111099</v>
      </c>
      <c r="L815" s="76">
        <f>IF(ISERROR(I815/F815),"",IF(I815/F815&gt;10000%,"",I815/F815))</f>
        <v>1.034089709248539E-3</v>
      </c>
    </row>
    <row r="816" spans="1:12" x14ac:dyDescent="0.2">
      <c r="A816" s="120" t="s">
        <v>1728</v>
      </c>
      <c r="B816" s="61" t="s">
        <v>1628</v>
      </c>
      <c r="C816" s="61" t="s">
        <v>171</v>
      </c>
      <c r="D816" s="61" t="s">
        <v>879</v>
      </c>
      <c r="E816" s="61" t="s">
        <v>238</v>
      </c>
      <c r="F816" s="121">
        <v>6.3050849999999992E-2</v>
      </c>
      <c r="G816" s="121">
        <v>4.3626860000000003E-2</v>
      </c>
      <c r="H816" s="76">
        <f>IF(ISERROR(F816/G816-1),"",IF((F816/G816-1)&gt;10000%,"",F816/G816-1))</f>
        <v>0.44523007156600292</v>
      </c>
      <c r="I816" s="121">
        <v>3.5834999999999999E-3</v>
      </c>
      <c r="J816" s="121">
        <v>5.1414720000000004E-2</v>
      </c>
      <c r="K816" s="76">
        <f>IF(ISERROR(I816/J816-1),"",IF((I816/J816-1)&gt;10000%,"",I816/J816-1))</f>
        <v>-0.93030206135519167</v>
      </c>
      <c r="L816" s="76">
        <f>IF(ISERROR(I816/F816),"",IF(I816/F816&gt;10000%,"",I816/F816))</f>
        <v>5.6835078353424266E-2</v>
      </c>
    </row>
    <row r="817" spans="1:12" x14ac:dyDescent="0.2">
      <c r="A817" s="120" t="s">
        <v>2907</v>
      </c>
      <c r="B817" s="61" t="s">
        <v>306</v>
      </c>
      <c r="C817" s="61" t="s">
        <v>946</v>
      </c>
      <c r="D817" s="61" t="s">
        <v>236</v>
      </c>
      <c r="E817" s="61" t="s">
        <v>238</v>
      </c>
      <c r="F817" s="121">
        <v>3.7508565000000001E-2</v>
      </c>
      <c r="G817" s="121">
        <v>0.13982078000000001</v>
      </c>
      <c r="H817" s="76">
        <f>IF(ISERROR(F817/G817-1),"",IF((F817/G817-1)&gt;10000%,"",F817/G817-1))</f>
        <v>-0.73173826522781527</v>
      </c>
      <c r="I817" s="121">
        <v>3.1757199999999999E-3</v>
      </c>
      <c r="J817" s="121">
        <v>0.13726423999999998</v>
      </c>
      <c r="K817" s="76">
        <f>IF(ISERROR(I817/J817-1),"",IF((I817/J817-1)&gt;10000%,"",I817/J817-1))</f>
        <v>-0.97686418545718823</v>
      </c>
      <c r="L817" s="76">
        <f>IF(ISERROR(I817/F817),"",IF(I817/F817&gt;10000%,"",I817/F817))</f>
        <v>8.4666528831481555E-2</v>
      </c>
    </row>
    <row r="818" spans="1:12" x14ac:dyDescent="0.2">
      <c r="A818" s="120" t="s">
        <v>1807</v>
      </c>
      <c r="B818" s="61" t="s">
        <v>325</v>
      </c>
      <c r="C818" s="61" t="s">
        <v>704</v>
      </c>
      <c r="D818" s="61" t="s">
        <v>236</v>
      </c>
      <c r="E818" s="61" t="s">
        <v>1089</v>
      </c>
      <c r="F818" s="121">
        <v>3.368239E-2</v>
      </c>
      <c r="G818" s="121">
        <v>0.165692378</v>
      </c>
      <c r="H818" s="76">
        <f>IF(ISERROR(F818/G818-1),"",IF((F818/G818-1)&gt;10000%,"",F818/G818-1))</f>
        <v>-0.79671732395560158</v>
      </c>
      <c r="I818" s="121">
        <v>3.124E-3</v>
      </c>
      <c r="J818" s="121">
        <v>3.6789240000000001E-2</v>
      </c>
      <c r="K818" s="76">
        <f>IF(ISERROR(I818/J818-1),"",IF((I818/J818-1)&gt;10000%,"",I818/J818-1))</f>
        <v>-0.91508386691326049</v>
      </c>
      <c r="L818" s="76">
        <f>IF(ISERROR(I818/F818),"",IF(I818/F818&gt;10000%,"",I818/F818))</f>
        <v>9.2748762780788419E-2</v>
      </c>
    </row>
    <row r="819" spans="1:12" x14ac:dyDescent="0.2">
      <c r="A819" s="120" t="s">
        <v>2915</v>
      </c>
      <c r="B819" s="61" t="s">
        <v>633</v>
      </c>
      <c r="C819" s="61" t="s">
        <v>946</v>
      </c>
      <c r="D819" s="61" t="s">
        <v>236</v>
      </c>
      <c r="E819" s="61" t="s">
        <v>238</v>
      </c>
      <c r="F819" s="121">
        <v>2.185728E-2</v>
      </c>
      <c r="G819" s="121">
        <v>0.45591873999999999</v>
      </c>
      <c r="H819" s="76">
        <f>IF(ISERROR(F819/G819-1),"",IF((F819/G819-1)&gt;10000%,"",F819/G819-1))</f>
        <v>-0.95205882521959939</v>
      </c>
      <c r="I819" s="121">
        <v>2.7310700000000004E-3</v>
      </c>
      <c r="J819" s="121">
        <v>1.506908E-2</v>
      </c>
      <c r="K819" s="76">
        <f>IF(ISERROR(I819/J819-1),"",IF((I819/J819-1)&gt;10000%,"",I819/J819-1))</f>
        <v>-0.81876332198116941</v>
      </c>
      <c r="L819" s="76">
        <f>IF(ISERROR(I819/F819),"",IF(I819/F819&gt;10000%,"",I819/F819))</f>
        <v>0.12495013103185759</v>
      </c>
    </row>
    <row r="820" spans="1:12" x14ac:dyDescent="0.2">
      <c r="A820" s="120" t="s">
        <v>2648</v>
      </c>
      <c r="B820" s="61" t="s">
        <v>1032</v>
      </c>
      <c r="C820" s="61" t="s">
        <v>940</v>
      </c>
      <c r="D820" s="61" t="s">
        <v>236</v>
      </c>
      <c r="E820" s="61" t="s">
        <v>1089</v>
      </c>
      <c r="F820" s="121">
        <v>0.27918790999999998</v>
      </c>
      <c r="G820" s="121">
        <v>1.06488658</v>
      </c>
      <c r="H820" s="76">
        <f>IF(ISERROR(F820/G820-1),"",IF((F820/G820-1)&gt;10000%,"",F820/G820-1))</f>
        <v>-0.73782380655036528</v>
      </c>
      <c r="I820" s="121">
        <v>1.9500899999999998E-3</v>
      </c>
      <c r="J820" s="121">
        <v>2.9208853700000001</v>
      </c>
      <c r="K820" s="76">
        <f>IF(ISERROR(I820/J820-1),"",IF((I820/J820-1)&gt;10000%,"",I820/J820-1))</f>
        <v>-0.99933236339226827</v>
      </c>
      <c r="L820" s="76">
        <f>IF(ISERROR(I820/F820),"",IF(I820/F820&gt;10000%,"",I820/F820))</f>
        <v>6.9848654979364974E-3</v>
      </c>
    </row>
    <row r="821" spans="1:12" x14ac:dyDescent="0.2">
      <c r="A821" s="120" t="s">
        <v>2574</v>
      </c>
      <c r="B821" s="61" t="s">
        <v>119</v>
      </c>
      <c r="C821" s="61" t="s">
        <v>704</v>
      </c>
      <c r="D821" s="61" t="s">
        <v>236</v>
      </c>
      <c r="E821" s="61" t="s">
        <v>1089</v>
      </c>
      <c r="F821" s="121">
        <v>1.9052799999999998E-2</v>
      </c>
      <c r="G821" s="121">
        <v>3.64716E-3</v>
      </c>
      <c r="H821" s="76">
        <f>IF(ISERROR(F821/G821-1),"",IF((F821/G821-1)&gt;10000%,"",F821/G821-1))</f>
        <v>4.22400991456366</v>
      </c>
      <c r="I821" s="121">
        <v>1.802E-3</v>
      </c>
      <c r="J821" s="121">
        <v>2.9861262200000001</v>
      </c>
      <c r="K821" s="76">
        <f>IF(ISERROR(I821/J821-1),"",IF((I821/J821-1)&gt;10000%,"",I821/J821-1))</f>
        <v>-0.99939654258820987</v>
      </c>
      <c r="L821" s="76">
        <f>IF(ISERROR(I821/F821),"",IF(I821/F821&gt;10000%,"",I821/F821))</f>
        <v>9.4579274437353048E-2</v>
      </c>
    </row>
    <row r="822" spans="1:12" x14ac:dyDescent="0.2">
      <c r="A822" s="120" t="s">
        <v>2039</v>
      </c>
      <c r="B822" s="61" t="s">
        <v>1678</v>
      </c>
      <c r="C822" s="61" t="s">
        <v>945</v>
      </c>
      <c r="D822" s="61" t="s">
        <v>879</v>
      </c>
      <c r="E822" s="61" t="s">
        <v>238</v>
      </c>
      <c r="F822" s="121">
        <v>0</v>
      </c>
      <c r="G822" s="121">
        <v>1.327098E-2</v>
      </c>
      <c r="H822" s="76">
        <f>IF(ISERROR(F822/G822-1),"",IF((F822/G822-1)&gt;10000%,"",F822/G822-1))</f>
        <v>-1</v>
      </c>
      <c r="I822" s="121">
        <v>1.57106E-3</v>
      </c>
      <c r="J822" s="121">
        <v>0</v>
      </c>
      <c r="K822" s="76" t="str">
        <f>IF(ISERROR(I822/J822-1),"",IF((I822/J822-1)&gt;10000%,"",I822/J822-1))</f>
        <v/>
      </c>
      <c r="L822" s="76" t="str">
        <f>IF(ISERROR(I822/F822),"",IF(I822/F822&gt;10000%,"",I822/F822))</f>
        <v/>
      </c>
    </row>
    <row r="823" spans="1:12" x14ac:dyDescent="0.2">
      <c r="A823" s="120" t="s">
        <v>2924</v>
      </c>
      <c r="B823" s="61" t="s">
        <v>966</v>
      </c>
      <c r="C823" s="61" t="s">
        <v>946</v>
      </c>
      <c r="D823" s="61" t="s">
        <v>236</v>
      </c>
      <c r="E823" s="61" t="s">
        <v>238</v>
      </c>
      <c r="F823" s="121">
        <v>1.84805E-3</v>
      </c>
      <c r="G823" s="121">
        <v>7.9139890000000004E-2</v>
      </c>
      <c r="H823" s="76">
        <f>IF(ISERROR(F823/G823-1),"",IF((F823/G823-1)&gt;10000%,"",F823/G823-1))</f>
        <v>-0.97664831224809634</v>
      </c>
      <c r="I823" s="121">
        <v>1.3217599999999999E-3</v>
      </c>
      <c r="J823" s="121">
        <v>3.1280777899999999</v>
      </c>
      <c r="K823" s="76">
        <f>IF(ISERROR(I823/J823-1),"",IF((I823/J823-1)&gt;10000%,"",I823/J823-1))</f>
        <v>-0.99957745296353384</v>
      </c>
      <c r="L823" s="76">
        <f>IF(ISERROR(I823/F823),"",IF(I823/F823&gt;10000%,"",I823/F823))</f>
        <v>0.71521874408159947</v>
      </c>
    </row>
    <row r="824" spans="1:12" x14ac:dyDescent="0.2">
      <c r="A824" s="120" t="s">
        <v>2542</v>
      </c>
      <c r="B824" s="61" t="s">
        <v>160</v>
      </c>
      <c r="C824" s="61" t="s">
        <v>171</v>
      </c>
      <c r="D824" s="61" t="s">
        <v>237</v>
      </c>
      <c r="E824" s="61" t="s">
        <v>1089</v>
      </c>
      <c r="F824" s="121">
        <v>1.15421E-2</v>
      </c>
      <c r="G824" s="121">
        <v>0.49660355</v>
      </c>
      <c r="H824" s="76">
        <f>IF(ISERROR(F824/G824-1),"",IF((F824/G824-1)&gt;10000%,"",F824/G824-1))</f>
        <v>-0.97675791886707208</v>
      </c>
      <c r="I824" s="121">
        <v>7.3862999999999999E-4</v>
      </c>
      <c r="J824" s="121">
        <v>0</v>
      </c>
      <c r="K824" s="76" t="str">
        <f>IF(ISERROR(I824/J824-1),"",IF((I824/J824-1)&gt;10000%,"",I824/J824-1))</f>
        <v/>
      </c>
      <c r="L824" s="76">
        <f>IF(ISERROR(I824/F824),"",IF(I824/F824&gt;10000%,"",I824/F824))</f>
        <v>6.3994420426092311E-2</v>
      </c>
    </row>
    <row r="825" spans="1:12" x14ac:dyDescent="0.2">
      <c r="A825" s="120" t="s">
        <v>1775</v>
      </c>
      <c r="B825" s="61" t="s">
        <v>1077</v>
      </c>
      <c r="C825" s="61" t="s">
        <v>704</v>
      </c>
      <c r="D825" s="61" t="s">
        <v>236</v>
      </c>
      <c r="E825" s="61" t="s">
        <v>1089</v>
      </c>
      <c r="F825" s="121">
        <v>1.4484999999999999E-3</v>
      </c>
      <c r="G825" s="121">
        <v>5.628586E-2</v>
      </c>
      <c r="H825" s="76">
        <f>IF(ISERROR(F825/G825-1),"",IF((F825/G825-1)&gt;10000%,"",F825/G825-1))</f>
        <v>-0.9742652950492362</v>
      </c>
      <c r="I825" s="121">
        <v>7.1849999999999995E-4</v>
      </c>
      <c r="J825" s="121">
        <v>0.61830426000000005</v>
      </c>
      <c r="K825" s="76">
        <f>IF(ISERROR(I825/J825-1),"",IF((I825/J825-1)&gt;10000%,"",I825/J825-1))</f>
        <v>-0.99883795075259552</v>
      </c>
      <c r="L825" s="76">
        <f>IF(ISERROR(I825/F825),"",IF(I825/F825&gt;10000%,"",I825/F825))</f>
        <v>0.49603037625129442</v>
      </c>
    </row>
    <row r="826" spans="1:12" x14ac:dyDescent="0.2">
      <c r="A826" s="61" t="s">
        <v>2700</v>
      </c>
      <c r="B826" s="61" t="s">
        <v>2701</v>
      </c>
      <c r="C826" s="61" t="s">
        <v>940</v>
      </c>
      <c r="D826" s="61" t="s">
        <v>236</v>
      </c>
      <c r="E826" s="61" t="s">
        <v>238</v>
      </c>
      <c r="F826" s="121">
        <v>3.948128868</v>
      </c>
      <c r="G826" s="121">
        <v>1.8442217749999998</v>
      </c>
      <c r="H826" s="76">
        <f>IF(ISERROR(F826/G826-1),"",IF((F826/G826-1)&gt;10000%,"",F826/G826-1))</f>
        <v>1.1408102439306682</v>
      </c>
      <c r="I826" s="121">
        <v>6.9303999999999991E-4</v>
      </c>
      <c r="J826" s="121">
        <v>0</v>
      </c>
      <c r="K826" s="76" t="str">
        <f>IF(ISERROR(I826/J826-1),"",IF((I826/J826-1)&gt;10000%,"",I826/J826-1))</f>
        <v/>
      </c>
      <c r="L826" s="76">
        <f>IF(ISERROR(I826/F826),"",IF(I826/F826&gt;10000%,"",I826/F826))</f>
        <v>1.7553631686573407E-4</v>
      </c>
    </row>
    <row r="827" spans="1:12" x14ac:dyDescent="0.2">
      <c r="A827" s="120" t="s">
        <v>2922</v>
      </c>
      <c r="B827" s="61" t="s">
        <v>230</v>
      </c>
      <c r="C827" s="61" t="s">
        <v>946</v>
      </c>
      <c r="D827" s="61" t="s">
        <v>236</v>
      </c>
      <c r="E827" s="61" t="s">
        <v>238</v>
      </c>
      <c r="F827" s="121">
        <v>4.4601099999999998E-3</v>
      </c>
      <c r="G827" s="121">
        <v>2.6838799999999999E-2</v>
      </c>
      <c r="H827" s="76">
        <f>IF(ISERROR(F827/G827-1),"",IF((F827/G827-1)&gt;10000%,"",F827/G827-1))</f>
        <v>-0.83381857609133048</v>
      </c>
      <c r="I827" s="121">
        <v>6.5090999999999999E-4</v>
      </c>
      <c r="J827" s="121">
        <v>1.413852E-2</v>
      </c>
      <c r="K827" s="76">
        <f>IF(ISERROR(I827/J827-1),"",IF((I827/J827-1)&gt;10000%,"",I827/J827-1))</f>
        <v>-0.95396194226835629</v>
      </c>
      <c r="L827" s="76">
        <f>IF(ISERROR(I827/F827),"",IF(I827/F827&gt;10000%,"",I827/F827))</f>
        <v>0.145940346762748</v>
      </c>
    </row>
    <row r="828" spans="1:12" x14ac:dyDescent="0.2">
      <c r="A828" s="120" t="s">
        <v>2544</v>
      </c>
      <c r="B828" s="61" t="s">
        <v>400</v>
      </c>
      <c r="C828" s="61" t="s">
        <v>2052</v>
      </c>
      <c r="D828" s="61" t="s">
        <v>236</v>
      </c>
      <c r="E828" s="61" t="s">
        <v>1089</v>
      </c>
      <c r="F828" s="121">
        <v>3.1770000000000001E-3</v>
      </c>
      <c r="G828" s="121">
        <v>3.1838000000000001E-3</v>
      </c>
      <c r="H828" s="76">
        <f>IF(ISERROR(F828/G828-1),"",IF((F828/G828-1)&gt;10000%,"",F828/G828-1))</f>
        <v>-2.135812551039673E-3</v>
      </c>
      <c r="I828" s="121">
        <v>4.0222000000000001E-4</v>
      </c>
      <c r="J828" s="121">
        <v>3.3132000000000002E-4</v>
      </c>
      <c r="K828" s="76">
        <f>IF(ISERROR(I828/J828-1),"",IF((I828/J828-1)&gt;10000%,"",I828/J828-1))</f>
        <v>0.21399251478932757</v>
      </c>
      <c r="L828" s="76">
        <f>IF(ISERROR(I828/F828),"",IF(I828/F828&gt;10000%,"",I828/F828))</f>
        <v>0.12660371419578217</v>
      </c>
    </row>
    <row r="829" spans="1:12" x14ac:dyDescent="0.2">
      <c r="A829" s="120" t="s">
        <v>2895</v>
      </c>
      <c r="B829" s="61" t="s">
        <v>357</v>
      </c>
      <c r="C829" s="61" t="s">
        <v>946</v>
      </c>
      <c r="D829" s="61" t="s">
        <v>236</v>
      </c>
      <c r="E829" s="61" t="s">
        <v>1089</v>
      </c>
      <c r="F829" s="121">
        <v>0.15112479000000001</v>
      </c>
      <c r="G829" s="121">
        <v>1.05197E-2</v>
      </c>
      <c r="H829" s="76">
        <f>IF(ISERROR(F829/G829-1),"",IF((F829/G829-1)&gt;10000%,"",F829/G829-1))</f>
        <v>13.365884008099091</v>
      </c>
      <c r="I829" s="121">
        <v>1.9403000000000001E-4</v>
      </c>
      <c r="J829" s="121">
        <v>6.7753000000000006E-3</v>
      </c>
      <c r="K829" s="76">
        <f>IF(ISERROR(I829/J829-1),"",IF((I829/J829-1)&gt;10000%,"",I829/J829-1))</f>
        <v>-0.97136215370537093</v>
      </c>
      <c r="L829" s="76">
        <f>IF(ISERROR(I829/F829),"",IF(I829/F829&gt;10000%,"",I829/F829))</f>
        <v>1.2839058370238265E-3</v>
      </c>
    </row>
    <row r="830" spans="1:12" x14ac:dyDescent="0.2">
      <c r="A830" s="120" t="s">
        <v>2909</v>
      </c>
      <c r="B830" s="61" t="s">
        <v>229</v>
      </c>
      <c r="C830" s="61" t="s">
        <v>946</v>
      </c>
      <c r="D830" s="61" t="s">
        <v>236</v>
      </c>
      <c r="E830" s="61" t="s">
        <v>238</v>
      </c>
      <c r="F830" s="121">
        <v>2.9579999999999999E-2</v>
      </c>
      <c r="G830" s="121">
        <v>2.4034499999999997E-3</v>
      </c>
      <c r="H830" s="76">
        <f>IF(ISERROR(F830/G830-1),"",IF((F830/G830-1)&gt;10000%,"",F830/G830-1))</f>
        <v>11.307308244398678</v>
      </c>
      <c r="I830" s="121">
        <v>1.4868999999999999E-4</v>
      </c>
      <c r="J830" s="121">
        <v>4.1180699999999997E-3</v>
      </c>
      <c r="K830" s="76">
        <f>IF(ISERROR(I830/J830-1),"",IF((I830/J830-1)&gt;10000%,"",I830/J830-1))</f>
        <v>-0.96389328010451503</v>
      </c>
      <c r="L830" s="76">
        <f>IF(ISERROR(I830/F830),"",IF(I830/F830&gt;10000%,"",I830/F830))</f>
        <v>5.0267072346179848E-3</v>
      </c>
    </row>
    <row r="831" spans="1:12" x14ac:dyDescent="0.2">
      <c r="A831" s="120" t="s">
        <v>1092</v>
      </c>
      <c r="B831" s="120" t="s">
        <v>694</v>
      </c>
      <c r="C831" s="120" t="s">
        <v>943</v>
      </c>
      <c r="D831" s="120" t="s">
        <v>236</v>
      </c>
      <c r="E831" s="120" t="s">
        <v>1089</v>
      </c>
      <c r="F831" s="121">
        <v>6.8827684900000001</v>
      </c>
      <c r="G831" s="121">
        <v>7.78715022</v>
      </c>
      <c r="H831" s="76">
        <f>IF(ISERROR(F831/G831-1),"",IF((F831/G831-1)&gt;10000%,"",F831/G831-1))</f>
        <v>-0.11613770178431204</v>
      </c>
      <c r="I831" s="121">
        <v>0</v>
      </c>
      <c r="J831" s="121">
        <v>0</v>
      </c>
      <c r="K831" s="76" t="str">
        <f>IF(ISERROR(I831/J831-1),"",IF((I831/J831-1)&gt;10000%,"",I831/J831-1))</f>
        <v/>
      </c>
      <c r="L831" s="76">
        <f>IF(ISERROR(I831/F831),"",IF(I831/F831&gt;10000%,"",I831/F831))</f>
        <v>0</v>
      </c>
    </row>
    <row r="832" spans="1:12" x14ac:dyDescent="0.2">
      <c r="A832" s="120" t="s">
        <v>2628</v>
      </c>
      <c r="B832" s="61" t="s">
        <v>214</v>
      </c>
      <c r="C832" s="61" t="s">
        <v>940</v>
      </c>
      <c r="D832" s="61" t="s">
        <v>236</v>
      </c>
      <c r="E832" s="61" t="s">
        <v>1089</v>
      </c>
      <c r="F832" s="121">
        <v>6.8525205300000005</v>
      </c>
      <c r="G832" s="121">
        <v>1.3038843200000001</v>
      </c>
      <c r="H832" s="76">
        <f>IF(ISERROR(F832/G832-1),"",IF((F832/G832-1)&gt;10000%,"",F832/G832-1))</f>
        <v>4.255466627591626</v>
      </c>
      <c r="I832" s="121">
        <v>0</v>
      </c>
      <c r="J832" s="121">
        <v>0</v>
      </c>
      <c r="K832" s="76" t="str">
        <f>IF(ISERROR(I832/J832-1),"",IF((I832/J832-1)&gt;10000%,"",I832/J832-1))</f>
        <v/>
      </c>
      <c r="L832" s="76">
        <f>IF(ISERROR(I832/F832),"",IF(I832/F832&gt;10000%,"",I832/F832))</f>
        <v>0</v>
      </c>
    </row>
    <row r="833" spans="1:12" x14ac:dyDescent="0.2">
      <c r="A833" s="120" t="s">
        <v>2636</v>
      </c>
      <c r="B833" s="61" t="s">
        <v>1031</v>
      </c>
      <c r="C833" s="61" t="s">
        <v>940</v>
      </c>
      <c r="D833" s="61" t="s">
        <v>236</v>
      </c>
      <c r="E833" s="61" t="s">
        <v>1089</v>
      </c>
      <c r="F833" s="121">
        <v>5.1935573306954401</v>
      </c>
      <c r="G833" s="121">
        <v>4.52744919173327</v>
      </c>
      <c r="H833" s="76">
        <f>IF(ISERROR(F833/G833-1),"",IF((F833/G833-1)&gt;10000%,"",F833/G833-1))</f>
        <v>0.1471265851372614</v>
      </c>
      <c r="I833" s="121">
        <v>0</v>
      </c>
      <c r="J833" s="121">
        <v>0</v>
      </c>
      <c r="K833" s="76" t="str">
        <f>IF(ISERROR(I833/J833-1),"",IF((I833/J833-1)&gt;10000%,"",I833/J833-1))</f>
        <v/>
      </c>
      <c r="L833" s="76">
        <f>IF(ISERROR(I833/F833),"",IF(I833/F833&gt;10000%,"",I833/F833))</f>
        <v>0</v>
      </c>
    </row>
    <row r="834" spans="1:12" x14ac:dyDescent="0.2">
      <c r="A834" s="120" t="s">
        <v>2666</v>
      </c>
      <c r="B834" s="61" t="s">
        <v>82</v>
      </c>
      <c r="C834" s="61" t="s">
        <v>940</v>
      </c>
      <c r="D834" s="61" t="s">
        <v>236</v>
      </c>
      <c r="E834" s="61" t="s">
        <v>1089</v>
      </c>
      <c r="F834" s="121">
        <v>3.18645435</v>
      </c>
      <c r="G834" s="121">
        <v>3.6214637750000001</v>
      </c>
      <c r="H834" s="76">
        <f>IF(ISERROR(F834/G834-1),"",IF((F834/G834-1)&gt;10000%,"",F834/G834-1))</f>
        <v>-0.12011977808614149</v>
      </c>
      <c r="I834" s="121">
        <v>0</v>
      </c>
      <c r="J834" s="121">
        <v>0</v>
      </c>
      <c r="K834" s="76" t="str">
        <f>IF(ISERROR(I834/J834-1),"",IF((I834/J834-1)&gt;10000%,"",I834/J834-1))</f>
        <v/>
      </c>
      <c r="L834" s="76">
        <f>IF(ISERROR(I834/F834),"",IF(I834/F834&gt;10000%,"",I834/F834))</f>
        <v>0</v>
      </c>
    </row>
    <row r="835" spans="1:12" x14ac:dyDescent="0.2">
      <c r="A835" s="120" t="s">
        <v>2629</v>
      </c>
      <c r="B835" s="61" t="s">
        <v>209</v>
      </c>
      <c r="C835" s="61" t="s">
        <v>940</v>
      </c>
      <c r="D835" s="61" t="s">
        <v>236</v>
      </c>
      <c r="E835" s="61" t="s">
        <v>1089</v>
      </c>
      <c r="F835" s="121">
        <v>3.1781738599999998</v>
      </c>
      <c r="G835" s="121">
        <v>1.0646992399999999</v>
      </c>
      <c r="H835" s="76">
        <f>IF(ISERROR(F835/G835-1),"",IF((F835/G835-1)&gt;10000%,"",F835/G835-1))</f>
        <v>1.985043795090903</v>
      </c>
      <c r="I835" s="121">
        <v>0</v>
      </c>
      <c r="J835" s="121">
        <v>0.90935809999999995</v>
      </c>
      <c r="K835" s="76">
        <f>IF(ISERROR(I835/J835-1),"",IF((I835/J835-1)&gt;10000%,"",I835/J835-1))</f>
        <v>-1</v>
      </c>
      <c r="L835" s="76">
        <f>IF(ISERROR(I835/F835),"",IF(I835/F835&gt;10000%,"",I835/F835))</f>
        <v>0</v>
      </c>
    </row>
    <row r="836" spans="1:12" x14ac:dyDescent="0.2">
      <c r="A836" s="120" t="s">
        <v>2024</v>
      </c>
      <c r="B836" s="61" t="s">
        <v>8</v>
      </c>
      <c r="C836" s="61" t="s">
        <v>945</v>
      </c>
      <c r="D836" s="61" t="s">
        <v>237</v>
      </c>
      <c r="E836" s="61" t="s">
        <v>1089</v>
      </c>
      <c r="F836" s="121">
        <v>3.0907516400000001</v>
      </c>
      <c r="G836" s="121">
        <v>2.1404990000000002E-2</v>
      </c>
      <c r="H836" s="76" t="str">
        <f>IF(ISERROR(F836/G836-1),"",IF((F836/G836-1)&gt;10000%,"",F836/G836-1))</f>
        <v/>
      </c>
      <c r="I836" s="121">
        <v>0</v>
      </c>
      <c r="J836" s="121">
        <v>5.2657299999999997E-3</v>
      </c>
      <c r="K836" s="76">
        <f>IF(ISERROR(I836/J836-1),"",IF((I836/J836-1)&gt;10000%,"",I836/J836-1))</f>
        <v>-1</v>
      </c>
      <c r="L836" s="76">
        <f>IF(ISERROR(I836/F836),"",IF(I836/F836&gt;10000%,"",I836/F836))</f>
        <v>0</v>
      </c>
    </row>
    <row r="837" spans="1:12" x14ac:dyDescent="0.2">
      <c r="A837" s="120" t="s">
        <v>1717</v>
      </c>
      <c r="B837" s="61" t="s">
        <v>1656</v>
      </c>
      <c r="C837" s="61" t="s">
        <v>171</v>
      </c>
      <c r="D837" s="61" t="s">
        <v>237</v>
      </c>
      <c r="E837" s="61" t="s">
        <v>238</v>
      </c>
      <c r="F837" s="121">
        <v>2.7173157000000003</v>
      </c>
      <c r="G837" s="121">
        <v>3.3097137999999999</v>
      </c>
      <c r="H837" s="76">
        <f>IF(ISERROR(F837/G837-1),"",IF((F837/G837-1)&gt;10000%,"",F837/G837-1))</f>
        <v>-0.17898771186801699</v>
      </c>
      <c r="I837" s="121">
        <v>0</v>
      </c>
      <c r="J837" s="121">
        <v>0</v>
      </c>
      <c r="K837" s="76" t="str">
        <f>IF(ISERROR(I837/J837-1),"",IF((I837/J837-1)&gt;10000%,"",I837/J837-1))</f>
        <v/>
      </c>
      <c r="L837" s="76">
        <f>IF(ISERROR(I837/F837),"",IF(I837/F837&gt;10000%,"",I837/F837))</f>
        <v>0</v>
      </c>
    </row>
    <row r="838" spans="1:12" x14ac:dyDescent="0.2">
      <c r="A838" s="120" t="s">
        <v>2023</v>
      </c>
      <c r="B838" s="61" t="s">
        <v>1703</v>
      </c>
      <c r="C838" s="61" t="s">
        <v>945</v>
      </c>
      <c r="D838" s="61" t="s">
        <v>879</v>
      </c>
      <c r="E838" s="61" t="s">
        <v>238</v>
      </c>
      <c r="F838" s="121">
        <v>2.67753687</v>
      </c>
      <c r="G838" s="121">
        <v>3.93659223</v>
      </c>
      <c r="H838" s="76">
        <f>IF(ISERROR(F838/G838-1),"",IF((F838/G838-1)&gt;10000%,"",F838/G838-1))</f>
        <v>-0.31983382744216815</v>
      </c>
      <c r="I838" s="121">
        <v>0</v>
      </c>
      <c r="J838" s="121">
        <v>1.4641722658881851</v>
      </c>
      <c r="K838" s="76">
        <f>IF(ISERROR(I838/J838-1),"",IF((I838/J838-1)&gt;10000%,"",I838/J838-1))</f>
        <v>-1</v>
      </c>
      <c r="L838" s="76">
        <f>IF(ISERROR(I838/F838),"",IF(I838/F838&gt;10000%,"",I838/F838))</f>
        <v>0</v>
      </c>
    </row>
    <row r="839" spans="1:12" x14ac:dyDescent="0.2">
      <c r="A839" s="120" t="s">
        <v>2624</v>
      </c>
      <c r="B839" s="61" t="s">
        <v>210</v>
      </c>
      <c r="C839" s="61" t="s">
        <v>940</v>
      </c>
      <c r="D839" s="61" t="s">
        <v>236</v>
      </c>
      <c r="E839" s="61" t="s">
        <v>1089</v>
      </c>
      <c r="F839" s="121">
        <v>2.5665444599999998</v>
      </c>
      <c r="G839" s="121">
        <v>3.9584550000000003E-2</v>
      </c>
      <c r="H839" s="76">
        <f>IF(ISERROR(F839/G839-1),"",IF((F839/G839-1)&gt;10000%,"",F839/G839-1))</f>
        <v>63.83702505144052</v>
      </c>
      <c r="I839" s="121">
        <v>0</v>
      </c>
      <c r="J839" s="121">
        <v>0</v>
      </c>
      <c r="K839" s="76" t="str">
        <f>IF(ISERROR(I839/J839-1),"",IF((I839/J839-1)&gt;10000%,"",I839/J839-1))</f>
        <v/>
      </c>
      <c r="L839" s="76">
        <f>IF(ISERROR(I839/F839),"",IF(I839/F839&gt;10000%,"",I839/F839))</f>
        <v>0</v>
      </c>
    </row>
    <row r="840" spans="1:12" x14ac:dyDescent="0.2">
      <c r="A840" s="120" t="s">
        <v>2162</v>
      </c>
      <c r="B840" s="61" t="s">
        <v>1484</v>
      </c>
      <c r="C840" s="61" t="s">
        <v>1039</v>
      </c>
      <c r="D840" s="61" t="s">
        <v>237</v>
      </c>
      <c r="E840" s="61" t="s">
        <v>238</v>
      </c>
      <c r="F840" s="121">
        <v>2.5019964100000003</v>
      </c>
      <c r="G840" s="121">
        <v>0.49605179999999999</v>
      </c>
      <c r="H840" s="76">
        <f>IF(ISERROR(F840/G840-1),"",IF((F840/G840-1)&gt;10000%,"",F840/G840-1))</f>
        <v>4.043820846935744</v>
      </c>
      <c r="I840" s="121">
        <v>0</v>
      </c>
      <c r="J840" s="121">
        <v>0</v>
      </c>
      <c r="K840" s="76" t="str">
        <f>IF(ISERROR(I840/J840-1),"",IF((I840/J840-1)&gt;10000%,"",I840/J840-1))</f>
        <v/>
      </c>
      <c r="L840" s="76">
        <f>IF(ISERROR(I840/F840),"",IF(I840/F840&gt;10000%,"",I840/F840))</f>
        <v>0</v>
      </c>
    </row>
    <row r="841" spans="1:12" x14ac:dyDescent="0.2">
      <c r="A841" s="120" t="s">
        <v>2638</v>
      </c>
      <c r="B841" s="61" t="s">
        <v>1018</v>
      </c>
      <c r="C841" s="61" t="s">
        <v>940</v>
      </c>
      <c r="D841" s="61" t="s">
        <v>236</v>
      </c>
      <c r="E841" s="61" t="s">
        <v>1089</v>
      </c>
      <c r="F841" s="121">
        <v>2.2916771900000001</v>
      </c>
      <c r="G841" s="121">
        <v>1.2166672199999999</v>
      </c>
      <c r="H841" s="76">
        <f>IF(ISERROR(F841/G841-1),"",IF((F841/G841-1)&gt;10000%,"",F841/G841-1))</f>
        <v>0.88356943651362641</v>
      </c>
      <c r="I841" s="121">
        <v>0</v>
      </c>
      <c r="J841" s="121">
        <v>0</v>
      </c>
      <c r="K841" s="76" t="str">
        <f>IF(ISERROR(I841/J841-1),"",IF((I841/J841-1)&gt;10000%,"",I841/J841-1))</f>
        <v/>
      </c>
      <c r="L841" s="76">
        <f>IF(ISERROR(I841/F841),"",IF(I841/F841&gt;10000%,"",I841/F841))</f>
        <v>0</v>
      </c>
    </row>
    <row r="842" spans="1:12" x14ac:dyDescent="0.2">
      <c r="A842" s="120" t="s">
        <v>2618</v>
      </c>
      <c r="B842" s="61" t="s">
        <v>1049</v>
      </c>
      <c r="C842" s="61" t="s">
        <v>940</v>
      </c>
      <c r="D842" s="61" t="s">
        <v>236</v>
      </c>
      <c r="E842" s="61" t="s">
        <v>1089</v>
      </c>
      <c r="F842" s="121">
        <v>1.6932524799999999</v>
      </c>
      <c r="G842" s="121">
        <v>1.13791358</v>
      </c>
      <c r="H842" s="76">
        <f>IF(ISERROR(F842/G842-1),"",IF((F842/G842-1)&gt;10000%,"",F842/G842-1))</f>
        <v>0.48803257976761283</v>
      </c>
      <c r="I842" s="121">
        <v>0</v>
      </c>
      <c r="J842" s="121">
        <v>5.2041671900000006</v>
      </c>
      <c r="K842" s="76">
        <f>IF(ISERROR(I842/J842-1),"",IF((I842/J842-1)&gt;10000%,"",I842/J842-1))</f>
        <v>-1</v>
      </c>
      <c r="L842" s="76">
        <f>IF(ISERROR(I842/F842),"",IF(I842/F842&gt;10000%,"",I842/F842))</f>
        <v>0</v>
      </c>
    </row>
    <row r="843" spans="1:12" x14ac:dyDescent="0.2">
      <c r="A843" s="120" t="s">
        <v>2197</v>
      </c>
      <c r="B843" s="61" t="s">
        <v>2198</v>
      </c>
      <c r="C843" s="61" t="s">
        <v>945</v>
      </c>
      <c r="D843" s="61" t="s">
        <v>879</v>
      </c>
      <c r="E843" s="61" t="s">
        <v>238</v>
      </c>
      <c r="F843" s="121">
        <v>1.58697485</v>
      </c>
      <c r="G843" s="121">
        <v>3.0047999999999998E-2</v>
      </c>
      <c r="H843" s="76">
        <f>IF(ISERROR(F843/G843-1),"",IF((F843/G843-1)&gt;10000%,"",F843/G843-1))</f>
        <v>51.814658213525028</v>
      </c>
      <c r="I843" s="121">
        <v>0</v>
      </c>
      <c r="J843" s="121">
        <v>0</v>
      </c>
      <c r="K843" s="76" t="str">
        <f>IF(ISERROR(I843/J843-1),"",IF((I843/J843-1)&gt;10000%,"",I843/J843-1))</f>
        <v/>
      </c>
      <c r="L843" s="76">
        <f>IF(ISERROR(I843/F843),"",IF(I843/F843&gt;10000%,"",I843/F843))</f>
        <v>0</v>
      </c>
    </row>
    <row r="844" spans="1:12" x14ac:dyDescent="0.2">
      <c r="A844" s="120" t="s">
        <v>2627</v>
      </c>
      <c r="B844" s="61" t="s">
        <v>213</v>
      </c>
      <c r="C844" s="61" t="s">
        <v>940</v>
      </c>
      <c r="D844" s="61" t="s">
        <v>236</v>
      </c>
      <c r="E844" s="61" t="s">
        <v>1089</v>
      </c>
      <c r="F844" s="121">
        <v>1.5221011599999998</v>
      </c>
      <c r="G844" s="121">
        <v>4.1488860000000002E-2</v>
      </c>
      <c r="H844" s="76">
        <f>IF(ISERROR(F844/G844-1),"",IF((F844/G844-1)&gt;10000%,"",F844/G844-1))</f>
        <v>35.686984409790959</v>
      </c>
      <c r="I844" s="121">
        <v>0</v>
      </c>
      <c r="J844" s="121">
        <v>0</v>
      </c>
      <c r="K844" s="76" t="str">
        <f>IF(ISERROR(I844/J844-1),"",IF((I844/J844-1)&gt;10000%,"",I844/J844-1))</f>
        <v/>
      </c>
      <c r="L844" s="76">
        <f>IF(ISERROR(I844/F844),"",IF(I844/F844&gt;10000%,"",I844/F844))</f>
        <v>0</v>
      </c>
    </row>
    <row r="845" spans="1:12" x14ac:dyDescent="0.2">
      <c r="A845" s="120" t="s">
        <v>2677</v>
      </c>
      <c r="B845" s="61" t="s">
        <v>86</v>
      </c>
      <c r="C845" s="61" t="s">
        <v>940</v>
      </c>
      <c r="D845" s="61" t="s">
        <v>236</v>
      </c>
      <c r="E845" s="61" t="s">
        <v>1089</v>
      </c>
      <c r="F845" s="121">
        <v>1.2593004299999999</v>
      </c>
      <c r="G845" s="121">
        <v>2.3016E-3</v>
      </c>
      <c r="H845" s="76" t="str">
        <f>IF(ISERROR(F845/G845-1),"",IF((F845/G845-1)&gt;10000%,"",F845/G845-1))</f>
        <v/>
      </c>
      <c r="I845" s="121">
        <v>0</v>
      </c>
      <c r="J845" s="121">
        <v>4.5385099999999999E-3</v>
      </c>
      <c r="K845" s="76">
        <f>IF(ISERROR(I845/J845-1),"",IF((I845/J845-1)&gt;10000%,"",I845/J845-1))</f>
        <v>-1</v>
      </c>
      <c r="L845" s="76">
        <f>IF(ISERROR(I845/F845),"",IF(I845/F845&gt;10000%,"",I845/F845))</f>
        <v>0</v>
      </c>
    </row>
    <row r="846" spans="1:12" x14ac:dyDescent="0.2">
      <c r="A846" s="120" t="s">
        <v>524</v>
      </c>
      <c r="B846" s="61" t="s">
        <v>66</v>
      </c>
      <c r="C846" s="61" t="s">
        <v>525</v>
      </c>
      <c r="D846" s="61" t="s">
        <v>236</v>
      </c>
      <c r="E846" s="61" t="s">
        <v>1089</v>
      </c>
      <c r="F846" s="121">
        <v>1.2416569499999999</v>
      </c>
      <c r="G846" s="121">
        <v>3.4536529999999996E-2</v>
      </c>
      <c r="H846" s="76">
        <f>IF(ISERROR(F846/G846-1),"",IF((F846/G846-1)&gt;10000%,"",F846/G846-1))</f>
        <v>34.951989096762183</v>
      </c>
      <c r="I846" s="121">
        <v>0</v>
      </c>
      <c r="J846" s="121">
        <v>6.8265809999999996E-2</v>
      </c>
      <c r="K846" s="76">
        <f>IF(ISERROR(I846/J846-1),"",IF((I846/J846-1)&gt;10000%,"",I846/J846-1))</f>
        <v>-1</v>
      </c>
      <c r="L846" s="76">
        <f>IF(ISERROR(I846/F846),"",IF(I846/F846&gt;10000%,"",I846/F846))</f>
        <v>0</v>
      </c>
    </row>
    <row r="847" spans="1:12" x14ac:dyDescent="0.2">
      <c r="A847" s="120" t="s">
        <v>2074</v>
      </c>
      <c r="B847" s="61" t="s">
        <v>31</v>
      </c>
      <c r="C847" s="61" t="s">
        <v>2052</v>
      </c>
      <c r="D847" s="61" t="s">
        <v>237</v>
      </c>
      <c r="E847" s="61" t="s">
        <v>238</v>
      </c>
      <c r="F847" s="121">
        <v>1.0157714899999999</v>
      </c>
      <c r="G847" s="121">
        <v>0.45921941999999999</v>
      </c>
      <c r="H847" s="76">
        <f>IF(ISERROR(F847/G847-1),"",IF((F847/G847-1)&gt;10000%,"",F847/G847-1))</f>
        <v>1.2119523821531764</v>
      </c>
      <c r="I847" s="121">
        <v>0</v>
      </c>
      <c r="J847" s="121">
        <v>0.60591664000000001</v>
      </c>
      <c r="K847" s="76">
        <f>IF(ISERROR(I847/J847-1),"",IF((I847/J847-1)&gt;10000%,"",I847/J847-1))</f>
        <v>-1</v>
      </c>
      <c r="L847" s="76">
        <f>IF(ISERROR(I847/F847),"",IF(I847/F847&gt;10000%,"",I847/F847))</f>
        <v>0</v>
      </c>
    </row>
    <row r="848" spans="1:12" x14ac:dyDescent="0.2">
      <c r="A848" s="120" t="s">
        <v>629</v>
      </c>
      <c r="B848" s="61" t="s">
        <v>395</v>
      </c>
      <c r="C848" s="61" t="s">
        <v>943</v>
      </c>
      <c r="D848" s="61" t="s">
        <v>236</v>
      </c>
      <c r="E848" s="61" t="s">
        <v>1089</v>
      </c>
      <c r="F848" s="121">
        <v>0.85429454000000005</v>
      </c>
      <c r="G848" s="121">
        <v>3.4172E-4</v>
      </c>
      <c r="H848" s="76" t="str">
        <f>IF(ISERROR(F848/G848-1),"",IF((F848/G848-1)&gt;10000%,"",F848/G848-1))</f>
        <v/>
      </c>
      <c r="I848" s="121">
        <v>0</v>
      </c>
      <c r="J848" s="121">
        <v>0</v>
      </c>
      <c r="K848" s="76" t="str">
        <f>IF(ISERROR(I848/J848-1),"",IF((I848/J848-1)&gt;10000%,"",I848/J848-1))</f>
        <v/>
      </c>
      <c r="L848" s="76">
        <f>IF(ISERROR(I848/F848),"",IF(I848/F848&gt;10000%,"",I848/F848))</f>
        <v>0</v>
      </c>
    </row>
    <row r="849" spans="1:12" x14ac:dyDescent="0.2">
      <c r="A849" s="120" t="s">
        <v>2537</v>
      </c>
      <c r="B849" s="61" t="s">
        <v>93</v>
      </c>
      <c r="C849" s="61" t="s">
        <v>947</v>
      </c>
      <c r="D849" s="61" t="s">
        <v>237</v>
      </c>
      <c r="E849" s="61" t="s">
        <v>238</v>
      </c>
      <c r="F849" s="121">
        <v>0.74379095299999998</v>
      </c>
      <c r="G849" s="121">
        <v>0.107195895</v>
      </c>
      <c r="H849" s="76">
        <f>IF(ISERROR(F849/G849-1),"",IF((F849/G849-1)&gt;10000%,"",F849/G849-1))</f>
        <v>5.9386141418941465</v>
      </c>
      <c r="I849" s="121">
        <v>0</v>
      </c>
      <c r="J849" s="121">
        <v>0.91124198999999995</v>
      </c>
      <c r="K849" s="76">
        <f>IF(ISERROR(I849/J849-1),"",IF((I849/J849-1)&gt;10000%,"",I849/J849-1))</f>
        <v>-1</v>
      </c>
      <c r="L849" s="76">
        <f>IF(ISERROR(I849/F849),"",IF(I849/F849&gt;10000%,"",I849/F849))</f>
        <v>0</v>
      </c>
    </row>
    <row r="850" spans="1:12" x14ac:dyDescent="0.2">
      <c r="A850" s="120" t="s">
        <v>2622</v>
      </c>
      <c r="B850" s="61" t="s">
        <v>339</v>
      </c>
      <c r="C850" s="61" t="s">
        <v>940</v>
      </c>
      <c r="D850" s="61" t="s">
        <v>236</v>
      </c>
      <c r="E850" s="61" t="s">
        <v>1089</v>
      </c>
      <c r="F850" s="121">
        <v>0.73294757999999993</v>
      </c>
      <c r="G850" s="121">
        <v>0.77720880000000003</v>
      </c>
      <c r="H850" s="76">
        <f>IF(ISERROR(F850/G850-1),"",IF((F850/G850-1)&gt;10000%,"",F850/G850-1))</f>
        <v>-5.694894344994561E-2</v>
      </c>
      <c r="I850" s="121">
        <v>0</v>
      </c>
      <c r="J850" s="121">
        <v>0</v>
      </c>
      <c r="K850" s="76" t="str">
        <f>IF(ISERROR(I850/J850-1),"",IF((I850/J850-1)&gt;10000%,"",I850/J850-1))</f>
        <v/>
      </c>
      <c r="L850" s="76">
        <f>IF(ISERROR(I850/F850),"",IF(I850/F850&gt;10000%,"",I850/F850))</f>
        <v>0</v>
      </c>
    </row>
    <row r="851" spans="1:12" x14ac:dyDescent="0.2">
      <c r="A851" s="120" t="s">
        <v>2070</v>
      </c>
      <c r="B851" s="61" t="s">
        <v>33</v>
      </c>
      <c r="C851" s="61" t="s">
        <v>2052</v>
      </c>
      <c r="D851" s="61" t="s">
        <v>237</v>
      </c>
      <c r="E851" s="61" t="s">
        <v>238</v>
      </c>
      <c r="F851" s="121">
        <v>0.72443632599999996</v>
      </c>
      <c r="G851" s="121">
        <v>0.65139921499999998</v>
      </c>
      <c r="H851" s="76">
        <f>IF(ISERROR(F851/G851-1),"",IF((F851/G851-1)&gt;10000%,"",F851/G851-1))</f>
        <v>0.11212342495684458</v>
      </c>
      <c r="I851" s="121">
        <v>0</v>
      </c>
      <c r="J851" s="121">
        <v>0.30176803999999996</v>
      </c>
      <c r="K851" s="76">
        <f>IF(ISERROR(I851/J851-1),"",IF((I851/J851-1)&gt;10000%,"",I851/J851-1))</f>
        <v>-1</v>
      </c>
      <c r="L851" s="76">
        <f>IF(ISERROR(I851/F851),"",IF(I851/F851&gt;10000%,"",I851/F851))</f>
        <v>0</v>
      </c>
    </row>
    <row r="852" spans="1:12" x14ac:dyDescent="0.2">
      <c r="A852" s="120" t="s">
        <v>2586</v>
      </c>
      <c r="B852" s="61" t="s">
        <v>868</v>
      </c>
      <c r="C852" s="61" t="s">
        <v>1039</v>
      </c>
      <c r="D852" s="61" t="s">
        <v>236</v>
      </c>
      <c r="E852" s="61" t="s">
        <v>1089</v>
      </c>
      <c r="F852" s="121">
        <v>0.70798045093463302</v>
      </c>
      <c r="G852" s="121">
        <v>0.10971797828990901</v>
      </c>
      <c r="H852" s="76">
        <f>IF(ISERROR(F852/G852-1),"",IF((F852/G852-1)&gt;10000%,"",F852/G852-1))</f>
        <v>5.4527296434858519</v>
      </c>
      <c r="I852" s="121">
        <v>0</v>
      </c>
      <c r="J852" s="121">
        <v>1.3768187830687801E-2</v>
      </c>
      <c r="K852" s="76">
        <f>IF(ISERROR(I852/J852-1),"",IF((I852/J852-1)&gt;10000%,"",I852/J852-1))</f>
        <v>-1</v>
      </c>
      <c r="L852" s="76">
        <f>IF(ISERROR(I852/F852),"",IF(I852/F852&gt;10000%,"",I852/F852))</f>
        <v>0</v>
      </c>
    </row>
    <row r="853" spans="1:12" x14ac:dyDescent="0.2">
      <c r="A853" s="120" t="s">
        <v>2033</v>
      </c>
      <c r="B853" s="61" t="s">
        <v>1674</v>
      </c>
      <c r="C853" s="61" t="s">
        <v>945</v>
      </c>
      <c r="D853" s="61" t="s">
        <v>879</v>
      </c>
      <c r="E853" s="61" t="s">
        <v>238</v>
      </c>
      <c r="F853" s="121">
        <v>0.69901926999999997</v>
      </c>
      <c r="G853" s="121">
        <v>1.6980599999999998E-2</v>
      </c>
      <c r="H853" s="76">
        <f>IF(ISERROR(F853/G853-1),"",IF((F853/G853-1)&gt;10000%,"",F853/G853-1))</f>
        <v>40.165757982639015</v>
      </c>
      <c r="I853" s="121">
        <v>0</v>
      </c>
      <c r="J853" s="121">
        <v>0</v>
      </c>
      <c r="K853" s="76" t="str">
        <f>IF(ISERROR(I853/J853-1),"",IF((I853/J853-1)&gt;10000%,"",I853/J853-1))</f>
        <v/>
      </c>
      <c r="L853" s="76">
        <f>IF(ISERROR(I853/F853),"",IF(I853/F853&gt;10000%,"",I853/F853))</f>
        <v>0</v>
      </c>
    </row>
    <row r="854" spans="1:12" x14ac:dyDescent="0.2">
      <c r="A854" s="120" t="s">
        <v>2025</v>
      </c>
      <c r="B854" s="61" t="s">
        <v>6</v>
      </c>
      <c r="C854" s="61" t="s">
        <v>945</v>
      </c>
      <c r="D854" s="61" t="s">
        <v>237</v>
      </c>
      <c r="E854" s="61" t="s">
        <v>1089</v>
      </c>
      <c r="F854" s="121">
        <v>0.61932794499999999</v>
      </c>
      <c r="G854" s="121">
        <v>0.31976135499999997</v>
      </c>
      <c r="H854" s="76">
        <f>IF(ISERROR(F854/G854-1),"",IF((F854/G854-1)&gt;10000%,"",F854/G854-1))</f>
        <v>0.93684425999508303</v>
      </c>
      <c r="I854" s="121">
        <v>0</v>
      </c>
      <c r="J854" s="121">
        <v>9.5258300000000008E-3</v>
      </c>
      <c r="K854" s="76">
        <f>IF(ISERROR(I854/J854-1),"",IF((I854/J854-1)&gt;10000%,"",I854/J854-1))</f>
        <v>-1</v>
      </c>
      <c r="L854" s="76">
        <f>IF(ISERROR(I854/F854),"",IF(I854/F854&gt;10000%,"",I854/F854))</f>
        <v>0</v>
      </c>
    </row>
    <row r="855" spans="1:12" x14ac:dyDescent="0.2">
      <c r="A855" s="120" t="s">
        <v>2735</v>
      </c>
      <c r="B855" s="61" t="s">
        <v>2736</v>
      </c>
      <c r="C855" s="61" t="s">
        <v>945</v>
      </c>
      <c r="D855" s="61" t="s">
        <v>237</v>
      </c>
      <c r="E855" s="61" t="s">
        <v>238</v>
      </c>
      <c r="F855" s="121">
        <v>0.60858836999999999</v>
      </c>
      <c r="G855" s="121"/>
      <c r="H855" s="76" t="str">
        <f>IF(ISERROR(F855/G855-1),"",IF((F855/G855-1)&gt;10000%,"",F855/G855-1))</f>
        <v/>
      </c>
      <c r="I855" s="121">
        <v>0</v>
      </c>
      <c r="J855" s="121">
        <v>0</v>
      </c>
      <c r="K855" s="76" t="str">
        <f>IF(ISERROR(I855/J855-1),"",IF((I855/J855-1)&gt;10000%,"",I855/J855-1))</f>
        <v/>
      </c>
      <c r="L855" s="76">
        <f>IF(ISERROR(I855/F855),"",IF(I855/F855&gt;10000%,"",I855/F855))</f>
        <v>0</v>
      </c>
    </row>
    <row r="856" spans="1:12" x14ac:dyDescent="0.2">
      <c r="A856" s="120" t="s">
        <v>2309</v>
      </c>
      <c r="B856" s="61" t="s">
        <v>889</v>
      </c>
      <c r="C856" s="61" t="s">
        <v>941</v>
      </c>
      <c r="D856" s="61" t="s">
        <v>236</v>
      </c>
      <c r="E856" s="61" t="s">
        <v>1089</v>
      </c>
      <c r="F856" s="121">
        <v>0.58729635999999996</v>
      </c>
      <c r="G856" s="121">
        <v>3.40849439</v>
      </c>
      <c r="H856" s="76">
        <f>IF(ISERROR(F856/G856-1),"",IF((F856/G856-1)&gt;10000%,"",F856/G856-1))</f>
        <v>-0.82769625154055193</v>
      </c>
      <c r="I856" s="121">
        <v>0</v>
      </c>
      <c r="J856" s="121">
        <v>4.6879000000000001E-3</v>
      </c>
      <c r="K856" s="76">
        <f>IF(ISERROR(I856/J856-1),"",IF((I856/J856-1)&gt;10000%,"",I856/J856-1))</f>
        <v>-1</v>
      </c>
      <c r="L856" s="76">
        <f>IF(ISERROR(I856/F856),"",IF(I856/F856&gt;10000%,"",I856/F856))</f>
        <v>0</v>
      </c>
    </row>
    <row r="857" spans="1:12" x14ac:dyDescent="0.2">
      <c r="A857" s="120" t="s">
        <v>2106</v>
      </c>
      <c r="B857" s="61" t="s">
        <v>300</v>
      </c>
      <c r="C857" s="61" t="s">
        <v>303</v>
      </c>
      <c r="D857" s="61" t="s">
        <v>237</v>
      </c>
      <c r="E857" s="61" t="s">
        <v>238</v>
      </c>
      <c r="F857" s="121">
        <v>0.55555959999999993</v>
      </c>
      <c r="G857" s="121">
        <v>9.990000000000001E-4</v>
      </c>
      <c r="H857" s="76" t="str">
        <f>IF(ISERROR(F857/G857-1),"",IF((F857/G857-1)&gt;10000%,"",F857/G857-1))</f>
        <v/>
      </c>
      <c r="I857" s="121">
        <v>0</v>
      </c>
      <c r="J857" s="121">
        <v>0</v>
      </c>
      <c r="K857" s="76" t="str">
        <f>IF(ISERROR(I857/J857-1),"",IF((I857/J857-1)&gt;10000%,"",I857/J857-1))</f>
        <v/>
      </c>
      <c r="L857" s="76">
        <f>IF(ISERROR(I857/F857),"",IF(I857/F857&gt;10000%,"",I857/F857))</f>
        <v>0</v>
      </c>
    </row>
    <row r="858" spans="1:12" x14ac:dyDescent="0.2">
      <c r="A858" s="120" t="s">
        <v>1735</v>
      </c>
      <c r="B858" s="61" t="s">
        <v>885</v>
      </c>
      <c r="C858" s="61" t="s">
        <v>171</v>
      </c>
      <c r="D858" s="61" t="s">
        <v>879</v>
      </c>
      <c r="E858" s="61" t="s">
        <v>1089</v>
      </c>
      <c r="F858" s="121">
        <v>0.53464765000000003</v>
      </c>
      <c r="G858" s="121">
        <v>0.26020681000000001</v>
      </c>
      <c r="H858" s="76">
        <f>IF(ISERROR(F858/G858-1),"",IF((F858/G858-1)&gt;10000%,"",F858/G858-1))</f>
        <v>1.0547027573951659</v>
      </c>
      <c r="I858" s="121">
        <v>0</v>
      </c>
      <c r="J858" s="121">
        <v>0</v>
      </c>
      <c r="K858" s="76" t="str">
        <f>IF(ISERROR(I858/J858-1),"",IF((I858/J858-1)&gt;10000%,"",I858/J858-1))</f>
        <v/>
      </c>
      <c r="L858" s="76">
        <f>IF(ISERROR(I858/F858),"",IF(I858/F858&gt;10000%,"",I858/F858))</f>
        <v>0</v>
      </c>
    </row>
    <row r="859" spans="1:12" x14ac:dyDescent="0.2">
      <c r="A859" s="120" t="s">
        <v>2147</v>
      </c>
      <c r="B859" s="61" t="s">
        <v>2148</v>
      </c>
      <c r="C859" s="61" t="s">
        <v>303</v>
      </c>
      <c r="D859" s="61" t="s">
        <v>237</v>
      </c>
      <c r="E859" s="61" t="s">
        <v>238</v>
      </c>
      <c r="F859" s="121">
        <v>0.52726455000000005</v>
      </c>
      <c r="G859" s="121">
        <v>3.4699999999999998E-4</v>
      </c>
      <c r="H859" s="76" t="str">
        <f>IF(ISERROR(F859/G859-1),"",IF((F859/G859-1)&gt;10000%,"",F859/G859-1))</f>
        <v/>
      </c>
      <c r="I859" s="121">
        <v>0</v>
      </c>
      <c r="J859" s="121">
        <v>0</v>
      </c>
      <c r="K859" s="76" t="str">
        <f>IF(ISERROR(I859/J859-1),"",IF((I859/J859-1)&gt;10000%,"",I859/J859-1))</f>
        <v/>
      </c>
      <c r="L859" s="76">
        <f>IF(ISERROR(I859/F859),"",IF(I859/F859&gt;10000%,"",I859/F859))</f>
        <v>0</v>
      </c>
    </row>
    <row r="860" spans="1:12" x14ac:dyDescent="0.2">
      <c r="A860" s="120" t="s">
        <v>2191</v>
      </c>
      <c r="B860" s="61" t="s">
        <v>2192</v>
      </c>
      <c r="C860" s="61" t="s">
        <v>945</v>
      </c>
      <c r="D860" s="61" t="s">
        <v>879</v>
      </c>
      <c r="E860" s="61" t="s">
        <v>238</v>
      </c>
      <c r="F860" s="121">
        <v>0.49683365999999995</v>
      </c>
      <c r="G860" s="121">
        <v>0.16120422000000001</v>
      </c>
      <c r="H860" s="76">
        <f>IF(ISERROR(F860/G860-1),"",IF((F860/G860-1)&gt;10000%,"",F860/G860-1))</f>
        <v>2.082013982016103</v>
      </c>
      <c r="I860" s="121">
        <v>0</v>
      </c>
      <c r="J860" s="121">
        <v>0.13397726000000001</v>
      </c>
      <c r="K860" s="76">
        <f>IF(ISERROR(I860/J860-1),"",IF((I860/J860-1)&gt;10000%,"",I860/J860-1))</f>
        <v>-1</v>
      </c>
      <c r="L860" s="76">
        <f>IF(ISERROR(I860/F860),"",IF(I860/F860&gt;10000%,"",I860/F860))</f>
        <v>0</v>
      </c>
    </row>
    <row r="861" spans="1:12" x14ac:dyDescent="0.2">
      <c r="A861" s="120" t="s">
        <v>1986</v>
      </c>
      <c r="B861" s="61" t="s">
        <v>1041</v>
      </c>
      <c r="C861" s="61" t="s">
        <v>1042</v>
      </c>
      <c r="D861" s="61" t="s">
        <v>236</v>
      </c>
      <c r="E861" s="61" t="s">
        <v>1089</v>
      </c>
      <c r="F861" s="121">
        <v>0.46229225000000002</v>
      </c>
      <c r="G861" s="121">
        <v>0.20729569</v>
      </c>
      <c r="H861" s="76">
        <f>IF(ISERROR(F861/G861-1),"",IF((F861/G861-1)&gt;10000%,"",F861/G861-1))</f>
        <v>1.2301102835278437</v>
      </c>
      <c r="I861" s="121">
        <v>0</v>
      </c>
      <c r="J861" s="121">
        <v>1.8957204999999999</v>
      </c>
      <c r="K861" s="76">
        <f>IF(ISERROR(I861/J861-1),"",IF((I861/J861-1)&gt;10000%,"",I861/J861-1))</f>
        <v>-1</v>
      </c>
      <c r="L861" s="76">
        <f>IF(ISERROR(I861/F861),"",IF(I861/F861&gt;10000%,"",I861/F861))</f>
        <v>0</v>
      </c>
    </row>
    <row r="862" spans="1:12" x14ac:dyDescent="0.2">
      <c r="A862" s="120" t="s">
        <v>2693</v>
      </c>
      <c r="B862" s="61" t="s">
        <v>2190</v>
      </c>
      <c r="C862" s="61" t="s">
        <v>943</v>
      </c>
      <c r="D862" s="61" t="s">
        <v>236</v>
      </c>
      <c r="E862" s="61" t="s">
        <v>1089</v>
      </c>
      <c r="F862" s="121">
        <v>0.42448399999999997</v>
      </c>
      <c r="G862" s="121">
        <v>1.5936999999999999</v>
      </c>
      <c r="H862" s="76">
        <f>IF(ISERROR(F862/G862-1),"",IF((F862/G862-1)&gt;10000%,"",F862/G862-1))</f>
        <v>-0.73364874192131513</v>
      </c>
      <c r="I862" s="121">
        <v>0</v>
      </c>
      <c r="J862" s="121">
        <v>0</v>
      </c>
      <c r="K862" s="76" t="str">
        <f>IF(ISERROR(I862/J862-1),"",IF((I862/J862-1)&gt;10000%,"",I862/J862-1))</f>
        <v/>
      </c>
      <c r="L862" s="76">
        <f>IF(ISERROR(I862/F862),"",IF(I862/F862&gt;10000%,"",I862/F862))</f>
        <v>0</v>
      </c>
    </row>
    <row r="863" spans="1:12" x14ac:dyDescent="0.2">
      <c r="A863" s="120" t="s">
        <v>2003</v>
      </c>
      <c r="B863" s="61" t="s">
        <v>1701</v>
      </c>
      <c r="C863" s="61" t="s">
        <v>945</v>
      </c>
      <c r="D863" s="61" t="s">
        <v>237</v>
      </c>
      <c r="E863" s="61" t="s">
        <v>1089</v>
      </c>
      <c r="F863" s="121">
        <v>0.41087149000000001</v>
      </c>
      <c r="G863" s="121">
        <v>0.86510275000000003</v>
      </c>
      <c r="H863" s="76">
        <f>IF(ISERROR(F863/G863-1),"",IF((F863/G863-1)&gt;10000%,"",F863/G863-1))</f>
        <v>-0.52506047403039702</v>
      </c>
      <c r="I863" s="121">
        <v>0</v>
      </c>
      <c r="J863" s="121">
        <v>5.8310929999999997E-2</v>
      </c>
      <c r="K863" s="76">
        <f>IF(ISERROR(I863/J863-1),"",IF((I863/J863-1)&gt;10000%,"",I863/J863-1))</f>
        <v>-1</v>
      </c>
      <c r="L863" s="76">
        <f>IF(ISERROR(I863/F863),"",IF(I863/F863&gt;10000%,"",I863/F863))</f>
        <v>0</v>
      </c>
    </row>
    <row r="864" spans="1:12" x14ac:dyDescent="0.2">
      <c r="A864" s="120" t="s">
        <v>1975</v>
      </c>
      <c r="B864" s="61" t="s">
        <v>1697</v>
      </c>
      <c r="C864" s="61" t="s">
        <v>1042</v>
      </c>
      <c r="D864" s="61" t="s">
        <v>236</v>
      </c>
      <c r="E864" s="61" t="s">
        <v>1089</v>
      </c>
      <c r="F864" s="121">
        <v>0.39839999999999998</v>
      </c>
      <c r="G864" s="121">
        <v>0</v>
      </c>
      <c r="H864" s="76" t="str">
        <f>IF(ISERROR(F864/G864-1),"",IF((F864/G864-1)&gt;10000%,"",F864/G864-1))</f>
        <v/>
      </c>
      <c r="I864" s="121">
        <v>0</v>
      </c>
      <c r="J864" s="121">
        <v>0</v>
      </c>
      <c r="K864" s="76" t="str">
        <f>IF(ISERROR(I864/J864-1),"",IF((I864/J864-1)&gt;10000%,"",I864/J864-1))</f>
        <v/>
      </c>
      <c r="L864" s="76">
        <f>IF(ISERROR(I864/F864),"",IF(I864/F864&gt;10000%,"",I864/F864))</f>
        <v>0</v>
      </c>
    </row>
    <row r="865" spans="1:12" x14ac:dyDescent="0.2">
      <c r="A865" s="120" t="s">
        <v>2545</v>
      </c>
      <c r="B865" s="61" t="s">
        <v>296</v>
      </c>
      <c r="C865" s="61" t="s">
        <v>303</v>
      </c>
      <c r="D865" s="61" t="s">
        <v>237</v>
      </c>
      <c r="E865" s="61" t="s">
        <v>238</v>
      </c>
      <c r="F865" s="121">
        <v>0.39543914000000002</v>
      </c>
      <c r="G865" s="121">
        <v>2.8945490000000001E-2</v>
      </c>
      <c r="H865" s="76">
        <f>IF(ISERROR(F865/G865-1),"",IF((F865/G865-1)&gt;10000%,"",F865/G865-1))</f>
        <v>12.661511344254322</v>
      </c>
      <c r="I865" s="121">
        <v>0</v>
      </c>
      <c r="J865" s="121">
        <v>0.25655</v>
      </c>
      <c r="K865" s="76">
        <f>IF(ISERROR(I865/J865-1),"",IF((I865/J865-1)&gt;10000%,"",I865/J865-1))</f>
        <v>-1</v>
      </c>
      <c r="L865" s="76">
        <f>IF(ISERROR(I865/F865),"",IF(I865/F865&gt;10000%,"",I865/F865))</f>
        <v>0</v>
      </c>
    </row>
    <row r="866" spans="1:12" x14ac:dyDescent="0.2">
      <c r="A866" s="120" t="s">
        <v>2018</v>
      </c>
      <c r="B866" s="61" t="s">
        <v>1425</v>
      </c>
      <c r="C866" s="61" t="s">
        <v>945</v>
      </c>
      <c r="D866" s="61" t="s">
        <v>879</v>
      </c>
      <c r="E866" s="61" t="s">
        <v>238</v>
      </c>
      <c r="F866" s="121">
        <v>0.37858626000000001</v>
      </c>
      <c r="G866" s="121">
        <v>0.81611168000000001</v>
      </c>
      <c r="H866" s="76">
        <f>IF(ISERROR(F866/G866-1),"",IF((F866/G866-1)&gt;10000%,"",F866/G866-1))</f>
        <v>-0.53610973929450445</v>
      </c>
      <c r="I866" s="121">
        <v>0</v>
      </c>
      <c r="J866" s="121">
        <v>0.21962581</v>
      </c>
      <c r="K866" s="76">
        <f>IF(ISERROR(I866/J866-1),"",IF((I866/J866-1)&gt;10000%,"",I866/J866-1))</f>
        <v>-1</v>
      </c>
      <c r="L866" s="76">
        <f>IF(ISERROR(I866/F866),"",IF(I866/F866&gt;10000%,"",I866/F866))</f>
        <v>0</v>
      </c>
    </row>
    <row r="867" spans="1:12" x14ac:dyDescent="0.2">
      <c r="A867" s="120" t="s">
        <v>2125</v>
      </c>
      <c r="B867" s="61" t="s">
        <v>2126</v>
      </c>
      <c r="C867" s="61" t="s">
        <v>303</v>
      </c>
      <c r="D867" s="61" t="s">
        <v>879</v>
      </c>
      <c r="E867" s="61" t="s">
        <v>238</v>
      </c>
      <c r="F867" s="121">
        <v>0.36855553000000002</v>
      </c>
      <c r="G867" s="121">
        <v>2.8853759999999999E-2</v>
      </c>
      <c r="H867" s="76">
        <f>IF(ISERROR(F867/G867-1),"",IF((F867/G867-1)&gt;10000%,"",F867/G867-1))</f>
        <v>11.773223663051194</v>
      </c>
      <c r="I867" s="121">
        <v>0</v>
      </c>
      <c r="J867" s="121">
        <v>0</v>
      </c>
      <c r="K867" s="76" t="str">
        <f>IF(ISERROR(I867/J867-1),"",IF((I867/J867-1)&gt;10000%,"",I867/J867-1))</f>
        <v/>
      </c>
      <c r="L867" s="76">
        <f>IF(ISERROR(I867/F867),"",IF(I867/F867&gt;10000%,"",I867/F867))</f>
        <v>0</v>
      </c>
    </row>
    <row r="868" spans="1:12" x14ac:dyDescent="0.2">
      <c r="A868" s="120" t="s">
        <v>2639</v>
      </c>
      <c r="B868" s="61" t="s">
        <v>1311</v>
      </c>
      <c r="C868" s="61" t="s">
        <v>940</v>
      </c>
      <c r="D868" s="61" t="s">
        <v>236</v>
      </c>
      <c r="E868" s="61" t="s">
        <v>238</v>
      </c>
      <c r="F868" s="121">
        <v>0.31901679999999999</v>
      </c>
      <c r="G868" s="121">
        <v>0.60894064000000003</v>
      </c>
      <c r="H868" s="76">
        <f>IF(ISERROR(F868/G868-1),"",IF((F868/G868-1)&gt;10000%,"",F868/G868-1))</f>
        <v>-0.47611182594086676</v>
      </c>
      <c r="I868" s="121">
        <v>0</v>
      </c>
      <c r="J868" s="121">
        <v>0</v>
      </c>
      <c r="K868" s="76" t="str">
        <f>IF(ISERROR(I868/J868-1),"",IF((I868/J868-1)&gt;10000%,"",I868/J868-1))</f>
        <v/>
      </c>
      <c r="L868" s="76">
        <f>IF(ISERROR(I868/F868),"",IF(I868/F868&gt;10000%,"",I868/F868))</f>
        <v>0</v>
      </c>
    </row>
    <row r="869" spans="1:12" x14ac:dyDescent="0.2">
      <c r="A869" s="120" t="s">
        <v>2059</v>
      </c>
      <c r="B869" s="61" t="s">
        <v>46</v>
      </c>
      <c r="C869" s="61" t="s">
        <v>2052</v>
      </c>
      <c r="D869" s="61" t="s">
        <v>237</v>
      </c>
      <c r="E869" s="61" t="s">
        <v>238</v>
      </c>
      <c r="F869" s="121">
        <v>0.30965798499999997</v>
      </c>
      <c r="G869" s="121">
        <v>0.14018895000000001</v>
      </c>
      <c r="H869" s="76">
        <f>IF(ISERROR(F869/G869-1),"",IF((F869/G869-1)&gt;10000%,"",F869/G869-1))</f>
        <v>1.208861575751869</v>
      </c>
      <c r="I869" s="121">
        <v>0</v>
      </c>
      <c r="J869" s="121">
        <v>0</v>
      </c>
      <c r="K869" s="76" t="str">
        <f>IF(ISERROR(I869/J869-1),"",IF((I869/J869-1)&gt;10000%,"",I869/J869-1))</f>
        <v/>
      </c>
      <c r="L869" s="76">
        <f>IF(ISERROR(I869/F869),"",IF(I869/F869&gt;10000%,"",I869/F869))</f>
        <v>0</v>
      </c>
    </row>
    <row r="870" spans="1:12" x14ac:dyDescent="0.2">
      <c r="A870" s="120" t="s">
        <v>1885</v>
      </c>
      <c r="B870" s="61" t="s">
        <v>1886</v>
      </c>
      <c r="C870" s="61" t="s">
        <v>171</v>
      </c>
      <c r="D870" s="61" t="s">
        <v>879</v>
      </c>
      <c r="E870" s="61" t="s">
        <v>238</v>
      </c>
      <c r="F870" s="121">
        <v>0.29717967000000001</v>
      </c>
      <c r="G870" s="121">
        <v>5.12868E-2</v>
      </c>
      <c r="H870" s="76">
        <f>IF(ISERROR(F870/G870-1),"",IF((F870/G870-1)&gt;10000%,"",F870/G870-1))</f>
        <v>4.7944669973560448</v>
      </c>
      <c r="I870" s="121">
        <v>0</v>
      </c>
      <c r="J870" s="121">
        <v>2.4472839999999999E-2</v>
      </c>
      <c r="K870" s="76">
        <f>IF(ISERROR(I870/J870-1),"",IF((I870/J870-1)&gt;10000%,"",I870/J870-1))</f>
        <v>-1</v>
      </c>
      <c r="L870" s="76">
        <f>IF(ISERROR(I870/F870),"",IF(I870/F870&gt;10000%,"",I870/F870))</f>
        <v>0</v>
      </c>
    </row>
    <row r="871" spans="1:12" x14ac:dyDescent="0.2">
      <c r="A871" s="120" t="s">
        <v>2530</v>
      </c>
      <c r="B871" s="61" t="s">
        <v>164</v>
      </c>
      <c r="C871" s="61" t="s">
        <v>171</v>
      </c>
      <c r="D871" s="61" t="s">
        <v>237</v>
      </c>
      <c r="E871" s="61" t="s">
        <v>1089</v>
      </c>
      <c r="F871" s="121">
        <v>0.27976503000000003</v>
      </c>
      <c r="G871" s="121">
        <v>0.21258939999999998</v>
      </c>
      <c r="H871" s="76">
        <f>IF(ISERROR(F871/G871-1),"",IF((F871/G871-1)&gt;10000%,"",F871/G871-1))</f>
        <v>0.3159876738915488</v>
      </c>
      <c r="I871" s="121">
        <v>0</v>
      </c>
      <c r="J871" s="121">
        <v>1.0298E-2</v>
      </c>
      <c r="K871" s="76">
        <f>IF(ISERROR(I871/J871-1),"",IF((I871/J871-1)&gt;10000%,"",I871/J871-1))</f>
        <v>-1</v>
      </c>
      <c r="L871" s="76">
        <f>IF(ISERROR(I871/F871),"",IF(I871/F871&gt;10000%,"",I871/F871))</f>
        <v>0</v>
      </c>
    </row>
    <row r="872" spans="1:12" x14ac:dyDescent="0.2">
      <c r="A872" s="120" t="s">
        <v>2261</v>
      </c>
      <c r="B872" s="61" t="s">
        <v>2186</v>
      </c>
      <c r="C872" s="61" t="s">
        <v>941</v>
      </c>
      <c r="D872" s="61" t="s">
        <v>236</v>
      </c>
      <c r="E872" s="61" t="s">
        <v>1089</v>
      </c>
      <c r="F872" s="121">
        <v>0.27852284999999999</v>
      </c>
      <c r="G872" s="121">
        <v>1.1413013300000001</v>
      </c>
      <c r="H872" s="76">
        <f>IF(ISERROR(F872/G872-1),"",IF((F872/G872-1)&gt;10000%,"",F872/G872-1))</f>
        <v>-0.75596028614108424</v>
      </c>
      <c r="I872" s="121">
        <v>0</v>
      </c>
      <c r="J872" s="121">
        <v>9.3314999999999995E-3</v>
      </c>
      <c r="K872" s="76">
        <f>IF(ISERROR(I872/J872-1),"",IF((I872/J872-1)&gt;10000%,"",I872/J872-1))</f>
        <v>-1</v>
      </c>
      <c r="L872" s="76">
        <f>IF(ISERROR(I872/F872),"",IF(I872/F872&gt;10000%,"",I872/F872))</f>
        <v>0</v>
      </c>
    </row>
    <row r="873" spans="1:12" x14ac:dyDescent="0.2">
      <c r="A873" s="120" t="s">
        <v>2499</v>
      </c>
      <c r="B873" s="61" t="s">
        <v>292</v>
      </c>
      <c r="C873" s="61" t="s">
        <v>303</v>
      </c>
      <c r="D873" s="61" t="s">
        <v>879</v>
      </c>
      <c r="E873" s="61" t="s">
        <v>238</v>
      </c>
      <c r="F873" s="121">
        <v>0.27508179999999999</v>
      </c>
      <c r="G873" s="121">
        <v>0.15639400000000001</v>
      </c>
      <c r="H873" s="76">
        <f>IF(ISERROR(F873/G873-1),"",IF((F873/G873-1)&gt;10000%,"",F873/G873-1))</f>
        <v>0.75890251544176879</v>
      </c>
      <c r="I873" s="121">
        <v>0</v>
      </c>
      <c r="J873" s="121">
        <v>0</v>
      </c>
      <c r="K873" s="76" t="str">
        <f>IF(ISERROR(I873/J873-1),"",IF((I873/J873-1)&gt;10000%,"",I873/J873-1))</f>
        <v/>
      </c>
      <c r="L873" s="76">
        <f>IF(ISERROR(I873/F873),"",IF(I873/F873&gt;10000%,"",I873/F873))</f>
        <v>0</v>
      </c>
    </row>
    <row r="874" spans="1:12" x14ac:dyDescent="0.2">
      <c r="A874" s="120" t="s">
        <v>2220</v>
      </c>
      <c r="B874" s="61" t="s">
        <v>1684</v>
      </c>
      <c r="C874" s="61" t="s">
        <v>1039</v>
      </c>
      <c r="D874" s="61" t="s">
        <v>237</v>
      </c>
      <c r="E874" s="61" t="s">
        <v>238</v>
      </c>
      <c r="F874" s="121">
        <v>0.264735</v>
      </c>
      <c r="G874" s="121">
        <v>0.12367497</v>
      </c>
      <c r="H874" s="76">
        <f>IF(ISERROR(F874/G874-1),"",IF((F874/G874-1)&gt;10000%,"",F874/G874-1))</f>
        <v>1.1405705616908581</v>
      </c>
      <c r="I874" s="121">
        <v>0</v>
      </c>
      <c r="J874" s="121">
        <v>3.159112E-2</v>
      </c>
      <c r="K874" s="76">
        <f>IF(ISERROR(I874/J874-1),"",IF((I874/J874-1)&gt;10000%,"",I874/J874-1))</f>
        <v>-1</v>
      </c>
      <c r="L874" s="76">
        <f>IF(ISERROR(I874/F874),"",IF(I874/F874&gt;10000%,"",I874/F874))</f>
        <v>0</v>
      </c>
    </row>
    <row r="875" spans="1:12" x14ac:dyDescent="0.2">
      <c r="A875" s="120" t="s">
        <v>2036</v>
      </c>
      <c r="B875" s="61" t="s">
        <v>16</v>
      </c>
      <c r="C875" s="61" t="s">
        <v>945</v>
      </c>
      <c r="D875" s="61" t="s">
        <v>879</v>
      </c>
      <c r="E875" s="61" t="s">
        <v>1089</v>
      </c>
      <c r="F875" s="121">
        <v>0.26141135999999998</v>
      </c>
      <c r="G875" s="121">
        <v>1.55785521</v>
      </c>
      <c r="H875" s="76">
        <f>IF(ISERROR(F875/G875-1),"",IF((F875/G875-1)&gt;10000%,"",F875/G875-1))</f>
        <v>-0.83219791009974542</v>
      </c>
      <c r="I875" s="121">
        <v>0</v>
      </c>
      <c r="J875" s="121">
        <v>0.68226027</v>
      </c>
      <c r="K875" s="76">
        <f>IF(ISERROR(I875/J875-1),"",IF((I875/J875-1)&gt;10000%,"",I875/J875-1))</f>
        <v>-1</v>
      </c>
      <c r="L875" s="76">
        <f>IF(ISERROR(I875/F875),"",IF(I875/F875&gt;10000%,"",I875/F875))</f>
        <v>0</v>
      </c>
    </row>
    <row r="876" spans="1:12" x14ac:dyDescent="0.2">
      <c r="A876" s="120" t="s">
        <v>2541</v>
      </c>
      <c r="B876" s="61" t="s">
        <v>167</v>
      </c>
      <c r="C876" s="61" t="s">
        <v>171</v>
      </c>
      <c r="D876" s="61" t="s">
        <v>237</v>
      </c>
      <c r="E876" s="61" t="s">
        <v>1089</v>
      </c>
      <c r="F876" s="121">
        <v>0.25276432999999998</v>
      </c>
      <c r="G876" s="121">
        <v>9.0566839999999996E-2</v>
      </c>
      <c r="H876" s="76">
        <f>IF(ISERROR(F876/G876-1),"",IF((F876/G876-1)&gt;10000%,"",F876/G876-1))</f>
        <v>1.7909147542301356</v>
      </c>
      <c r="I876" s="121">
        <v>0</v>
      </c>
      <c r="J876" s="121">
        <v>0</v>
      </c>
      <c r="K876" s="76" t="str">
        <f>IF(ISERROR(I876/J876-1),"",IF((I876/J876-1)&gt;10000%,"",I876/J876-1))</f>
        <v/>
      </c>
      <c r="L876" s="76">
        <f>IF(ISERROR(I876/F876),"",IF(I876/F876&gt;10000%,"",I876/F876))</f>
        <v>0</v>
      </c>
    </row>
    <row r="877" spans="1:12" x14ac:dyDescent="0.2">
      <c r="A877" s="120" t="s">
        <v>2243</v>
      </c>
      <c r="B877" s="61" t="s">
        <v>948</v>
      </c>
      <c r="C877" s="61" t="s">
        <v>941</v>
      </c>
      <c r="D877" s="61" t="s">
        <v>236</v>
      </c>
      <c r="E877" s="61" t="s">
        <v>1089</v>
      </c>
      <c r="F877" s="121">
        <v>0.22977718</v>
      </c>
      <c r="G877" s="121">
        <v>5.2250379999999999E-2</v>
      </c>
      <c r="H877" s="76">
        <f>IF(ISERROR(F877/G877-1),"",IF((F877/G877-1)&gt;10000%,"",F877/G877-1))</f>
        <v>3.3976173953184645</v>
      </c>
      <c r="I877" s="121">
        <v>0</v>
      </c>
      <c r="J877" s="121">
        <v>3.3312180000000004E-2</v>
      </c>
      <c r="K877" s="76">
        <f>IF(ISERROR(I877/J877-1),"",IF((I877/J877-1)&gt;10000%,"",I877/J877-1))</f>
        <v>-1</v>
      </c>
      <c r="L877" s="76">
        <f>IF(ISERROR(I877/F877),"",IF(I877/F877&gt;10000%,"",I877/F877))</f>
        <v>0</v>
      </c>
    </row>
    <row r="878" spans="1:12" x14ac:dyDescent="0.2">
      <c r="A878" s="120" t="s">
        <v>2676</v>
      </c>
      <c r="B878" s="61" t="s">
        <v>223</v>
      </c>
      <c r="C878" s="61" t="s">
        <v>940</v>
      </c>
      <c r="D878" s="61" t="s">
        <v>236</v>
      </c>
      <c r="E878" s="61" t="s">
        <v>1089</v>
      </c>
      <c r="F878" s="121">
        <v>0.22409518</v>
      </c>
      <c r="G878" s="121">
        <v>9.7928420000000002E-2</v>
      </c>
      <c r="H878" s="76">
        <f>IF(ISERROR(F878/G878-1),"",IF((F878/G878-1)&gt;10000%,"",F878/G878-1))</f>
        <v>1.2883569447970262</v>
      </c>
      <c r="I878" s="121">
        <v>0</v>
      </c>
      <c r="J878" s="121">
        <v>1.2952E-3</v>
      </c>
      <c r="K878" s="76">
        <f>IF(ISERROR(I878/J878-1),"",IF((I878/J878-1)&gt;10000%,"",I878/J878-1))</f>
        <v>-1</v>
      </c>
      <c r="L878" s="76">
        <f>IF(ISERROR(I878/F878),"",IF(I878/F878&gt;10000%,"",I878/F878))</f>
        <v>0</v>
      </c>
    </row>
    <row r="879" spans="1:12" x14ac:dyDescent="0.2">
      <c r="A879" s="120" t="s">
        <v>2035</v>
      </c>
      <c r="B879" s="61" t="s">
        <v>544</v>
      </c>
      <c r="C879" s="61" t="s">
        <v>945</v>
      </c>
      <c r="D879" s="61" t="s">
        <v>879</v>
      </c>
      <c r="E879" s="61" t="s">
        <v>238</v>
      </c>
      <c r="F879" s="121">
        <v>0.21291990999999999</v>
      </c>
      <c r="G879" s="121">
        <v>0.10554669999999999</v>
      </c>
      <c r="H879" s="76">
        <f>IF(ISERROR(F879/G879-1),"",IF((F879/G879-1)&gt;10000%,"",F879/G879-1))</f>
        <v>1.0173052307651496</v>
      </c>
      <c r="I879" s="121">
        <v>0</v>
      </c>
      <c r="J879" s="121">
        <v>0</v>
      </c>
      <c r="K879" s="76" t="str">
        <f>IF(ISERROR(I879/J879-1),"",IF((I879/J879-1)&gt;10000%,"",I879/J879-1))</f>
        <v/>
      </c>
      <c r="L879" s="76">
        <f>IF(ISERROR(I879/F879),"",IF(I879/F879&gt;10000%,"",I879/F879))</f>
        <v>0</v>
      </c>
    </row>
    <row r="880" spans="1:12" x14ac:dyDescent="0.2">
      <c r="A880" s="120" t="s">
        <v>2615</v>
      </c>
      <c r="B880" s="120" t="s">
        <v>215</v>
      </c>
      <c r="C880" s="120" t="s">
        <v>940</v>
      </c>
      <c r="D880" s="120" t="s">
        <v>236</v>
      </c>
      <c r="E880" s="120" t="s">
        <v>1089</v>
      </c>
      <c r="F880" s="121">
        <v>0.19476289999999999</v>
      </c>
      <c r="G880" s="121">
        <v>1.1811991499999999</v>
      </c>
      <c r="H880" s="76">
        <f>IF(ISERROR(F880/G880-1),"",IF((F880/G880-1)&gt;10000%,"",F880/G880-1))</f>
        <v>-0.83511425655868443</v>
      </c>
      <c r="I880" s="121">
        <v>0</v>
      </c>
      <c r="J880" s="121">
        <v>2.4533874199999999</v>
      </c>
      <c r="K880" s="76">
        <f>IF(ISERROR(I880/J880-1),"",IF((I880/J880-1)&gt;10000%,"",I880/J880-1))</f>
        <v>-1</v>
      </c>
      <c r="L880" s="76">
        <f>IF(ISERROR(I880/F880),"",IF(I880/F880&gt;10000%,"",I880/F880))</f>
        <v>0</v>
      </c>
    </row>
    <row r="881" spans="1:12" x14ac:dyDescent="0.2">
      <c r="A881" s="120" t="s">
        <v>2741</v>
      </c>
      <c r="B881" s="61" t="s">
        <v>2742</v>
      </c>
      <c r="C881" s="61" t="s">
        <v>940</v>
      </c>
      <c r="D881" s="61" t="s">
        <v>236</v>
      </c>
      <c r="E881" s="61" t="s">
        <v>1089</v>
      </c>
      <c r="F881" s="121">
        <v>0.18648973000000002</v>
      </c>
      <c r="G881" s="121"/>
      <c r="H881" s="76" t="str">
        <f>IF(ISERROR(F881/G881-1),"",IF((F881/G881-1)&gt;10000%,"",F881/G881-1))</f>
        <v/>
      </c>
      <c r="I881" s="121">
        <v>0</v>
      </c>
      <c r="J881" s="121">
        <v>0</v>
      </c>
      <c r="K881" s="76" t="str">
        <f>IF(ISERROR(I881/J881-1),"",IF((I881/J881-1)&gt;10000%,"",I881/J881-1))</f>
        <v/>
      </c>
      <c r="L881" s="76">
        <f>IF(ISERROR(I881/F881),"",IF(I881/F881&gt;10000%,"",I881/F881))</f>
        <v>0</v>
      </c>
    </row>
    <row r="882" spans="1:12" x14ac:dyDescent="0.2">
      <c r="A882" s="120" t="s">
        <v>2670</v>
      </c>
      <c r="B882" s="61" t="s">
        <v>1028</v>
      </c>
      <c r="C882" s="61" t="s">
        <v>940</v>
      </c>
      <c r="D882" s="61" t="s">
        <v>236</v>
      </c>
      <c r="E882" s="61" t="s">
        <v>1089</v>
      </c>
      <c r="F882" s="121">
        <v>0.18117916000000001</v>
      </c>
      <c r="G882" s="121">
        <v>0.12696261</v>
      </c>
      <c r="H882" s="76">
        <f>IF(ISERROR(F882/G882-1),"",IF((F882/G882-1)&gt;10000%,"",F882/G882-1))</f>
        <v>0.42702768949063041</v>
      </c>
      <c r="I882" s="121">
        <v>0</v>
      </c>
      <c r="J882" s="121">
        <v>5.6384709999999998E-2</v>
      </c>
      <c r="K882" s="76">
        <f>IF(ISERROR(I882/J882-1),"",IF((I882/J882-1)&gt;10000%,"",I882/J882-1))</f>
        <v>-1</v>
      </c>
      <c r="L882" s="76">
        <f>IF(ISERROR(I882/F882),"",IF(I882/F882&gt;10000%,"",I882/F882))</f>
        <v>0</v>
      </c>
    </row>
    <row r="883" spans="1:12" x14ac:dyDescent="0.2">
      <c r="A883" s="61" t="s">
        <v>2702</v>
      </c>
      <c r="B883" s="61" t="s">
        <v>2703</v>
      </c>
      <c r="C883" s="61" t="s">
        <v>940</v>
      </c>
      <c r="D883" s="61" t="s">
        <v>236</v>
      </c>
      <c r="E883" s="61" t="s">
        <v>238</v>
      </c>
      <c r="F883" s="121">
        <v>0.17613422000000001</v>
      </c>
      <c r="G883" s="121">
        <v>0.10014801</v>
      </c>
      <c r="H883" s="76">
        <f>IF(ISERROR(F883/G883-1),"",IF((F883/G883-1)&gt;10000%,"",F883/G883-1))</f>
        <v>0.75873909027248776</v>
      </c>
      <c r="I883" s="121">
        <v>0</v>
      </c>
      <c r="J883" s="121">
        <v>5.0892059999999996E-2</v>
      </c>
      <c r="K883" s="76">
        <f>IF(ISERROR(I883/J883-1),"",IF((I883/J883-1)&gt;10000%,"",I883/J883-1))</f>
        <v>-1</v>
      </c>
      <c r="L883" s="76">
        <f>IF(ISERROR(I883/F883),"",IF(I883/F883&gt;10000%,"",I883/F883))</f>
        <v>0</v>
      </c>
    </row>
    <row r="884" spans="1:12" x14ac:dyDescent="0.2">
      <c r="A884" s="120" t="s">
        <v>2127</v>
      </c>
      <c r="B884" s="61" t="s">
        <v>2128</v>
      </c>
      <c r="C884" s="61" t="s">
        <v>303</v>
      </c>
      <c r="D884" s="61" t="s">
        <v>879</v>
      </c>
      <c r="E884" s="61" t="s">
        <v>238</v>
      </c>
      <c r="F884" s="121">
        <v>0.1680991</v>
      </c>
      <c r="G884" s="121">
        <v>3.3795000000000001E-3</v>
      </c>
      <c r="H884" s="76">
        <f>IF(ISERROR(F884/G884-1),"",IF((F884/G884-1)&gt;10000%,"",F884/G884-1))</f>
        <v>48.740819647876904</v>
      </c>
      <c r="I884" s="121">
        <v>0</v>
      </c>
      <c r="J884" s="121">
        <v>2.4642901699999999</v>
      </c>
      <c r="K884" s="76">
        <f>IF(ISERROR(I884/J884-1),"",IF((I884/J884-1)&gt;10000%,"",I884/J884-1))</f>
        <v>-1</v>
      </c>
      <c r="L884" s="76">
        <f>IF(ISERROR(I884/F884),"",IF(I884/F884&gt;10000%,"",I884/F884))</f>
        <v>0</v>
      </c>
    </row>
    <row r="885" spans="1:12" x14ac:dyDescent="0.2">
      <c r="A885" s="120" t="s">
        <v>2668</v>
      </c>
      <c r="B885" s="61" t="s">
        <v>83</v>
      </c>
      <c r="C885" s="61" t="s">
        <v>940</v>
      </c>
      <c r="D885" s="61" t="s">
        <v>236</v>
      </c>
      <c r="E885" s="61" t="s">
        <v>1089</v>
      </c>
      <c r="F885" s="121">
        <v>0.16692334</v>
      </c>
      <c r="G885" s="121">
        <v>0.30434391999999999</v>
      </c>
      <c r="H885" s="76">
        <f>IF(ISERROR(F885/G885-1),"",IF((F885/G885-1)&gt;10000%,"",F885/G885-1))</f>
        <v>-0.45153055792933205</v>
      </c>
      <c r="I885" s="121">
        <v>0</v>
      </c>
      <c r="J885" s="121">
        <v>0</v>
      </c>
      <c r="K885" s="76" t="str">
        <f>IF(ISERROR(I885/J885-1),"",IF((I885/J885-1)&gt;10000%,"",I885/J885-1))</f>
        <v/>
      </c>
      <c r="L885" s="76">
        <f>IF(ISERROR(I885/F885),"",IF(I885/F885&gt;10000%,"",I885/F885))</f>
        <v>0</v>
      </c>
    </row>
    <row r="886" spans="1:12" x14ac:dyDescent="0.2">
      <c r="A886" s="120" t="s">
        <v>2599</v>
      </c>
      <c r="B886" s="61" t="s">
        <v>2600</v>
      </c>
      <c r="C886" s="61" t="s">
        <v>945</v>
      </c>
      <c r="D886" s="61" t="s">
        <v>237</v>
      </c>
      <c r="E886" s="61" t="s">
        <v>1089</v>
      </c>
      <c r="F886" s="121">
        <v>0.16521197000000001</v>
      </c>
      <c r="G886" s="121">
        <v>0.1034895</v>
      </c>
      <c r="H886" s="76">
        <f>IF(ISERROR(F886/G886-1),"",IF((F886/G886-1)&gt;10000%,"",F886/G886-1))</f>
        <v>0.5964128728035214</v>
      </c>
      <c r="I886" s="121">
        <v>0</v>
      </c>
      <c r="J886" s="121">
        <v>0</v>
      </c>
      <c r="K886" s="76" t="str">
        <f>IF(ISERROR(I886/J886-1),"",IF((I886/J886-1)&gt;10000%,"",I886/J886-1))</f>
        <v/>
      </c>
      <c r="L886" s="76">
        <f>IF(ISERROR(I886/F886),"",IF(I886/F886&gt;10000%,"",I886/F886))</f>
        <v>0</v>
      </c>
    </row>
    <row r="887" spans="1:12" x14ac:dyDescent="0.2">
      <c r="A887" s="120" t="s">
        <v>2307</v>
      </c>
      <c r="B887" s="61" t="s">
        <v>1760</v>
      </c>
      <c r="C887" s="61" t="s">
        <v>941</v>
      </c>
      <c r="D887" s="61" t="s">
        <v>236</v>
      </c>
      <c r="E887" s="61" t="s">
        <v>1089</v>
      </c>
      <c r="F887" s="121">
        <v>0.164402359</v>
      </c>
      <c r="G887" s="121">
        <v>0.18994789100000001</v>
      </c>
      <c r="H887" s="76">
        <f>IF(ISERROR(F887/G887-1),"",IF((F887/G887-1)&gt;10000%,"",F887/G887-1))</f>
        <v>-0.13448705255695637</v>
      </c>
      <c r="I887" s="121">
        <v>0</v>
      </c>
      <c r="J887" s="121">
        <v>1.0199149999999999E-2</v>
      </c>
      <c r="K887" s="76">
        <f>IF(ISERROR(I887/J887-1),"",IF((I887/J887-1)&gt;10000%,"",I887/J887-1))</f>
        <v>-1</v>
      </c>
      <c r="L887" s="76">
        <f>IF(ISERROR(I887/F887),"",IF(I887/F887&gt;10000%,"",I887/F887))</f>
        <v>0</v>
      </c>
    </row>
    <row r="888" spans="1:12" x14ac:dyDescent="0.2">
      <c r="A888" s="120" t="s">
        <v>1726</v>
      </c>
      <c r="B888" s="61" t="s">
        <v>1046</v>
      </c>
      <c r="C888" s="61" t="s">
        <v>171</v>
      </c>
      <c r="D888" s="61" t="s">
        <v>879</v>
      </c>
      <c r="E888" s="61" t="s">
        <v>238</v>
      </c>
      <c r="F888" s="121">
        <v>0.15542</v>
      </c>
      <c r="G888" s="121">
        <v>9.3043999999999991E-3</v>
      </c>
      <c r="H888" s="76">
        <f>IF(ISERROR(F888/G888-1),"",IF((F888/G888-1)&gt;10000%,"",F888/G888-1))</f>
        <v>15.703925024719489</v>
      </c>
      <c r="I888" s="121">
        <v>0</v>
      </c>
      <c r="J888" s="121">
        <v>0</v>
      </c>
      <c r="K888" s="76" t="str">
        <f>IF(ISERROR(I888/J888-1),"",IF((I888/J888-1)&gt;10000%,"",I888/J888-1))</f>
        <v/>
      </c>
      <c r="L888" s="76">
        <f>IF(ISERROR(I888/F888),"",IF(I888/F888&gt;10000%,"",I888/F888))</f>
        <v>0</v>
      </c>
    </row>
    <row r="889" spans="1:12" x14ac:dyDescent="0.2">
      <c r="A889" s="120" t="s">
        <v>2271</v>
      </c>
      <c r="B889" s="61" t="s">
        <v>423</v>
      </c>
      <c r="C889" s="61" t="s">
        <v>941</v>
      </c>
      <c r="D889" s="61" t="s">
        <v>236</v>
      </c>
      <c r="E889" s="61" t="s">
        <v>1089</v>
      </c>
      <c r="F889" s="121">
        <v>0.15454720000000002</v>
      </c>
      <c r="G889" s="121">
        <v>0.10731725</v>
      </c>
      <c r="H889" s="76">
        <f>IF(ISERROR(F889/G889-1),"",IF((F889/G889-1)&gt;10000%,"",F889/G889-1))</f>
        <v>0.44009653620457123</v>
      </c>
      <c r="I889" s="121">
        <v>0</v>
      </c>
      <c r="J889" s="121">
        <v>0</v>
      </c>
      <c r="K889" s="76" t="str">
        <f>IF(ISERROR(I889/J889-1),"",IF((I889/J889-1)&gt;10000%,"",I889/J889-1))</f>
        <v/>
      </c>
      <c r="L889" s="76">
        <f>IF(ISERROR(I889/F889),"",IF(I889/F889&gt;10000%,"",I889/F889))</f>
        <v>0</v>
      </c>
    </row>
    <row r="890" spans="1:12" x14ac:dyDescent="0.2">
      <c r="A890" s="120" t="s">
        <v>2585</v>
      </c>
      <c r="B890" s="61" t="s">
        <v>162</v>
      </c>
      <c r="C890" s="61" t="s">
        <v>171</v>
      </c>
      <c r="D890" s="61" t="s">
        <v>237</v>
      </c>
      <c r="E890" s="61" t="s">
        <v>1089</v>
      </c>
      <c r="F890" s="121">
        <v>0.15025054000000002</v>
      </c>
      <c r="G890" s="121">
        <v>1.7151195000000001E-2</v>
      </c>
      <c r="H890" s="76">
        <f>IF(ISERROR(F890/G890-1),"",IF((F890/G890-1)&gt;10000%,"",F890/G890-1))</f>
        <v>7.7603540161487299</v>
      </c>
      <c r="I890" s="121">
        <v>0</v>
      </c>
      <c r="J890" s="121">
        <v>0</v>
      </c>
      <c r="K890" s="76" t="str">
        <f>IF(ISERROR(I890/J890-1),"",IF((I890/J890-1)&gt;10000%,"",I890/J890-1))</f>
        <v/>
      </c>
      <c r="L890" s="76">
        <f>IF(ISERROR(I890/F890),"",IF(I890/F890&gt;10000%,"",I890/F890))</f>
        <v>0</v>
      </c>
    </row>
    <row r="891" spans="1:12" x14ac:dyDescent="0.2">
      <c r="A891" s="120" t="s">
        <v>2546</v>
      </c>
      <c r="B891" s="61" t="s">
        <v>55</v>
      </c>
      <c r="C891" s="61" t="s">
        <v>2052</v>
      </c>
      <c r="D891" s="61" t="s">
        <v>237</v>
      </c>
      <c r="E891" s="61" t="s">
        <v>238</v>
      </c>
      <c r="F891" s="121">
        <v>0.14190362000000001</v>
      </c>
      <c r="G891" s="121">
        <v>3.1268245E-2</v>
      </c>
      <c r="H891" s="76">
        <f>IF(ISERROR(F891/G891-1),"",IF((F891/G891-1)&gt;10000%,"",F891/G891-1))</f>
        <v>3.5382662186509029</v>
      </c>
      <c r="I891" s="121">
        <v>0</v>
      </c>
      <c r="J891" s="121">
        <v>2.0022799999999999E-3</v>
      </c>
      <c r="K891" s="76">
        <f>IF(ISERROR(I891/J891-1),"",IF((I891/J891-1)&gt;10000%,"",I891/J891-1))</f>
        <v>-1</v>
      </c>
      <c r="L891" s="76">
        <f>IF(ISERROR(I891/F891),"",IF(I891/F891&gt;10000%,"",I891/F891))</f>
        <v>0</v>
      </c>
    </row>
    <row r="892" spans="1:12" x14ac:dyDescent="0.2">
      <c r="A892" s="120" t="s">
        <v>2002</v>
      </c>
      <c r="B892" s="61" t="s">
        <v>195</v>
      </c>
      <c r="C892" s="61" t="s">
        <v>945</v>
      </c>
      <c r="D892" s="61" t="s">
        <v>237</v>
      </c>
      <c r="E892" s="61" t="s">
        <v>1089</v>
      </c>
      <c r="F892" s="121">
        <v>0.13826841500000001</v>
      </c>
      <c r="G892" s="121">
        <v>1.3244928300000001</v>
      </c>
      <c r="H892" s="76">
        <f>IF(ISERROR(F892/G892-1),"",IF((F892/G892-1)&gt;10000%,"",F892/G892-1))</f>
        <v>-0.89560652057285961</v>
      </c>
      <c r="I892" s="121">
        <v>0</v>
      </c>
      <c r="J892" s="121">
        <v>5.4845999999999999E-2</v>
      </c>
      <c r="K892" s="76">
        <f>IF(ISERROR(I892/J892-1),"",IF((I892/J892-1)&gt;10000%,"",I892/J892-1))</f>
        <v>-1</v>
      </c>
      <c r="L892" s="76">
        <f>IF(ISERROR(I892/F892),"",IF(I892/F892&gt;10000%,"",I892/F892))</f>
        <v>0</v>
      </c>
    </row>
    <row r="893" spans="1:12" x14ac:dyDescent="0.2">
      <c r="A893" s="120" t="s">
        <v>2287</v>
      </c>
      <c r="B893" s="61" t="s">
        <v>588</v>
      </c>
      <c r="C893" s="61" t="s">
        <v>941</v>
      </c>
      <c r="D893" s="61" t="s">
        <v>236</v>
      </c>
      <c r="E893" s="61" t="s">
        <v>1089</v>
      </c>
      <c r="F893" s="121">
        <v>0.13144917</v>
      </c>
      <c r="G893" s="121">
        <v>1.465139E-2</v>
      </c>
      <c r="H893" s="76">
        <f>IF(ISERROR(F893/G893-1),"",IF((F893/G893-1)&gt;10000%,"",F893/G893-1))</f>
        <v>7.9717883422665015</v>
      </c>
      <c r="I893" s="121">
        <v>0</v>
      </c>
      <c r="J893" s="121">
        <v>0</v>
      </c>
      <c r="K893" s="76" t="str">
        <f>IF(ISERROR(I893/J893-1),"",IF((I893/J893-1)&gt;10000%,"",I893/J893-1))</f>
        <v/>
      </c>
      <c r="L893" s="76">
        <f>IF(ISERROR(I893/F893),"",IF(I893/F893&gt;10000%,"",I893/F893))</f>
        <v>0</v>
      </c>
    </row>
    <row r="894" spans="1:12" x14ac:dyDescent="0.2">
      <c r="A894" s="120" t="s">
        <v>1731</v>
      </c>
      <c r="B894" s="61" t="s">
        <v>896</v>
      </c>
      <c r="C894" s="61" t="s">
        <v>171</v>
      </c>
      <c r="D894" s="61" t="s">
        <v>879</v>
      </c>
      <c r="E894" s="61" t="s">
        <v>1089</v>
      </c>
      <c r="F894" s="121">
        <v>0.115290015</v>
      </c>
      <c r="G894" s="121">
        <v>0.113251544</v>
      </c>
      <c r="H894" s="76">
        <f>IF(ISERROR(F894/G894-1),"",IF((F894/G894-1)&gt;10000%,"",F894/G894-1))</f>
        <v>1.7999498532223157E-2</v>
      </c>
      <c r="I894" s="121">
        <v>0</v>
      </c>
      <c r="J894" s="121">
        <v>6.30045E-3</v>
      </c>
      <c r="K894" s="76">
        <f>IF(ISERROR(I894/J894-1),"",IF((I894/J894-1)&gt;10000%,"",I894/J894-1))</f>
        <v>-1</v>
      </c>
      <c r="L894" s="76">
        <f>IF(ISERROR(I894/F894),"",IF(I894/F894&gt;10000%,"",I894/F894))</f>
        <v>0</v>
      </c>
    </row>
    <row r="895" spans="1:12" x14ac:dyDescent="0.2">
      <c r="A895" s="120" t="s">
        <v>2665</v>
      </c>
      <c r="B895" s="61" t="s">
        <v>1033</v>
      </c>
      <c r="C895" s="61" t="s">
        <v>940</v>
      </c>
      <c r="D895" s="61" t="s">
        <v>236</v>
      </c>
      <c r="E895" s="61" t="s">
        <v>1089</v>
      </c>
      <c r="F895" s="121">
        <v>0.10948748</v>
      </c>
      <c r="G895" s="121">
        <v>0.68468403</v>
      </c>
      <c r="H895" s="76">
        <f>IF(ISERROR(F895/G895-1),"",IF((F895/G895-1)&gt;10000%,"",F895/G895-1))</f>
        <v>-0.84009050130758856</v>
      </c>
      <c r="I895" s="121">
        <v>0</v>
      </c>
      <c r="J895" s="121">
        <v>3.9244010000000003E-2</v>
      </c>
      <c r="K895" s="76">
        <f>IF(ISERROR(I895/J895-1),"",IF((I895/J895-1)&gt;10000%,"",I895/J895-1))</f>
        <v>-1</v>
      </c>
      <c r="L895" s="76">
        <f>IF(ISERROR(I895/F895),"",IF(I895/F895&gt;10000%,"",I895/F895))</f>
        <v>0</v>
      </c>
    </row>
    <row r="896" spans="1:12" x14ac:dyDescent="0.2">
      <c r="A896" s="120" t="s">
        <v>962</v>
      </c>
      <c r="B896" s="61" t="s">
        <v>430</v>
      </c>
      <c r="C896" s="61" t="s">
        <v>943</v>
      </c>
      <c r="D896" s="61" t="s">
        <v>236</v>
      </c>
      <c r="E896" s="61" t="s">
        <v>1089</v>
      </c>
      <c r="F896" s="121">
        <v>0.10692528</v>
      </c>
      <c r="G896" s="121">
        <v>4.0051759999999999E-2</v>
      </c>
      <c r="H896" s="76">
        <f>IF(ISERROR(F896/G896-1),"",IF((F896/G896-1)&gt;10000%,"",F896/G896-1))</f>
        <v>1.6696774373960097</v>
      </c>
      <c r="I896" s="121">
        <v>0</v>
      </c>
      <c r="J896" s="121">
        <v>0</v>
      </c>
      <c r="K896" s="76" t="str">
        <f>IF(ISERROR(I896/J896-1),"",IF((I896/J896-1)&gt;10000%,"",I896/J896-1))</f>
        <v/>
      </c>
      <c r="L896" s="76">
        <f>IF(ISERROR(I896/F896),"",IF(I896/F896&gt;10000%,"",I896/F896))</f>
        <v>0</v>
      </c>
    </row>
    <row r="897" spans="1:12" x14ac:dyDescent="0.2">
      <c r="A897" s="120" t="s">
        <v>2012</v>
      </c>
      <c r="B897" s="61" t="s">
        <v>334</v>
      </c>
      <c r="C897" s="61" t="s">
        <v>945</v>
      </c>
      <c r="D897" s="61" t="s">
        <v>237</v>
      </c>
      <c r="E897" s="61" t="s">
        <v>1089</v>
      </c>
      <c r="F897" s="121">
        <v>9.6046445000000008E-2</v>
      </c>
      <c r="G897" s="121">
        <v>0.79134249999999995</v>
      </c>
      <c r="H897" s="76">
        <f>IF(ISERROR(F897/G897-1),"",IF((F897/G897-1)&gt;10000%,"",F897/G897-1))</f>
        <v>-0.87862847629187102</v>
      </c>
      <c r="I897" s="121">
        <v>0</v>
      </c>
      <c r="J897" s="121">
        <v>2.4363809359994297</v>
      </c>
      <c r="K897" s="76">
        <f>IF(ISERROR(I897/J897-1),"",IF((I897/J897-1)&gt;10000%,"",I897/J897-1))</f>
        <v>-1</v>
      </c>
      <c r="L897" s="76">
        <f>IF(ISERROR(I897/F897),"",IF(I897/F897&gt;10000%,"",I897/F897))</f>
        <v>0</v>
      </c>
    </row>
    <row r="898" spans="1:12" x14ac:dyDescent="0.2">
      <c r="A898" s="120" t="s">
        <v>2274</v>
      </c>
      <c r="B898" s="61" t="s">
        <v>419</v>
      </c>
      <c r="C898" s="61" t="s">
        <v>941</v>
      </c>
      <c r="D898" s="61" t="s">
        <v>236</v>
      </c>
      <c r="E898" s="61" t="s">
        <v>1089</v>
      </c>
      <c r="F898" s="121">
        <v>8.8155460000000005E-2</v>
      </c>
      <c r="G898" s="121">
        <v>0.27009655999999999</v>
      </c>
      <c r="H898" s="76">
        <f>IF(ISERROR(F898/G898-1),"",IF((F898/G898-1)&gt;10000%,"",F898/G898-1))</f>
        <v>-0.67361502123536854</v>
      </c>
      <c r="I898" s="121">
        <v>0</v>
      </c>
      <c r="J898" s="121">
        <v>6.0099359999999998E-2</v>
      </c>
      <c r="K898" s="76">
        <f>IF(ISERROR(I898/J898-1),"",IF((I898/J898-1)&gt;10000%,"",I898/J898-1))</f>
        <v>-1</v>
      </c>
      <c r="L898" s="76">
        <f>IF(ISERROR(I898/F898),"",IF(I898/F898&gt;10000%,"",I898/F898))</f>
        <v>0</v>
      </c>
    </row>
    <row r="899" spans="1:12" x14ac:dyDescent="0.2">
      <c r="A899" s="120" t="s">
        <v>2260</v>
      </c>
      <c r="B899" s="61" t="s">
        <v>667</v>
      </c>
      <c r="C899" s="61" t="s">
        <v>941</v>
      </c>
      <c r="D899" s="61" t="s">
        <v>236</v>
      </c>
      <c r="E899" s="61" t="s">
        <v>1089</v>
      </c>
      <c r="F899" s="121">
        <v>8.6237335999999998E-2</v>
      </c>
      <c r="G899" s="121">
        <v>1.8945895779999999</v>
      </c>
      <c r="H899" s="76">
        <f>IF(ISERROR(F899/G899-1),"",IF((F899/G899-1)&gt;10000%,"",F899/G899-1))</f>
        <v>-0.95448231268587713</v>
      </c>
      <c r="I899" s="121">
        <v>0</v>
      </c>
      <c r="J899" s="121">
        <v>0</v>
      </c>
      <c r="K899" s="76" t="str">
        <f>IF(ISERROR(I899/J899-1),"",IF((I899/J899-1)&gt;10000%,"",I899/J899-1))</f>
        <v/>
      </c>
      <c r="L899" s="76">
        <f>IF(ISERROR(I899/F899),"",IF(I899/F899&gt;10000%,"",I899/F899))</f>
        <v>0</v>
      </c>
    </row>
    <row r="900" spans="1:12" x14ac:dyDescent="0.2">
      <c r="A900" s="120" t="s">
        <v>2218</v>
      </c>
      <c r="B900" s="61" t="s">
        <v>2219</v>
      </c>
      <c r="C900" s="61" t="s">
        <v>171</v>
      </c>
      <c r="D900" s="61" t="s">
        <v>879</v>
      </c>
      <c r="E900" s="61" t="s">
        <v>1089</v>
      </c>
      <c r="F900" s="121">
        <v>7.4208369999999996E-2</v>
      </c>
      <c r="G900" s="121">
        <v>1.53946578</v>
      </c>
      <c r="H900" s="76">
        <f>IF(ISERROR(F900/G900-1),"",IF((F900/G900-1)&gt;10000%,"",F900/G900-1))</f>
        <v>-0.95179602498212079</v>
      </c>
      <c r="I900" s="121">
        <v>0</v>
      </c>
      <c r="J900" s="121">
        <v>0</v>
      </c>
      <c r="K900" s="76" t="str">
        <f>IF(ISERROR(I900/J900-1),"",IF((I900/J900-1)&gt;10000%,"",I900/J900-1))</f>
        <v/>
      </c>
      <c r="L900" s="76">
        <f>IF(ISERROR(I900/F900),"",IF(I900/F900&gt;10000%,"",I900/F900))</f>
        <v>0</v>
      </c>
    </row>
    <row r="901" spans="1:12" x14ac:dyDescent="0.2">
      <c r="A901" s="120" t="s">
        <v>2568</v>
      </c>
      <c r="B901" s="61" t="s">
        <v>97</v>
      </c>
      <c r="C901" s="61" t="s">
        <v>947</v>
      </c>
      <c r="D901" s="61" t="s">
        <v>237</v>
      </c>
      <c r="E901" s="61" t="s">
        <v>238</v>
      </c>
      <c r="F901" s="121">
        <v>7.3529172999999989E-2</v>
      </c>
      <c r="G901" s="121">
        <v>2.8595238000000002E-2</v>
      </c>
      <c r="H901" s="76">
        <f>IF(ISERROR(F901/G901-1),"",IF((F901/G901-1)&gt;10000%,"",F901/G901-1))</f>
        <v>1.5713782483642902</v>
      </c>
      <c r="I901" s="121">
        <v>0</v>
      </c>
      <c r="J901" s="121">
        <v>0</v>
      </c>
      <c r="K901" s="76" t="str">
        <f>IF(ISERROR(I901/J901-1),"",IF((I901/J901-1)&gt;10000%,"",I901/J901-1))</f>
        <v/>
      </c>
      <c r="L901" s="76">
        <f>IF(ISERROR(I901/F901),"",IF(I901/F901&gt;10000%,"",I901/F901))</f>
        <v>0</v>
      </c>
    </row>
    <row r="902" spans="1:12" x14ac:dyDescent="0.2">
      <c r="A902" s="120" t="s">
        <v>2765</v>
      </c>
      <c r="B902" s="61" t="s">
        <v>85</v>
      </c>
      <c r="C902" s="61" t="s">
        <v>940</v>
      </c>
      <c r="D902" s="61" t="s">
        <v>236</v>
      </c>
      <c r="E902" s="61" t="s">
        <v>1089</v>
      </c>
      <c r="F902" s="121">
        <v>7.0882059999999997E-2</v>
      </c>
      <c r="G902" s="121">
        <v>0.28605518000000002</v>
      </c>
      <c r="H902" s="76">
        <f>IF(ISERROR(F902/G902-1),"",IF((F902/G902-1)&gt;10000%,"",F902/G902-1))</f>
        <v>-0.75220843754690969</v>
      </c>
      <c r="I902" s="121">
        <v>0</v>
      </c>
      <c r="J902" s="121">
        <v>6.2376200000000001E-3</v>
      </c>
      <c r="K902" s="76">
        <f>IF(ISERROR(I902/J902-1),"",IF((I902/J902-1)&gt;10000%,"",I902/J902-1))</f>
        <v>-1</v>
      </c>
      <c r="L902" s="76">
        <f>IF(ISERROR(I902/F902),"",IF(I902/F902&gt;10000%,"",I902/F902))</f>
        <v>0</v>
      </c>
    </row>
    <row r="903" spans="1:12" x14ac:dyDescent="0.2">
      <c r="A903" s="120" t="s">
        <v>2145</v>
      </c>
      <c r="B903" s="61" t="s">
        <v>2146</v>
      </c>
      <c r="C903" s="61" t="s">
        <v>303</v>
      </c>
      <c r="D903" s="61" t="s">
        <v>879</v>
      </c>
      <c r="E903" s="61" t="s">
        <v>238</v>
      </c>
      <c r="F903" s="121">
        <v>6.9015060000000003E-2</v>
      </c>
      <c r="G903" s="121">
        <v>3.7097999999999999E-2</v>
      </c>
      <c r="H903" s="76">
        <f>IF(ISERROR(F903/G903-1),"",IF((F903/G903-1)&gt;10000%,"",F903/G903-1))</f>
        <v>0.86034449296458049</v>
      </c>
      <c r="I903" s="121">
        <v>0</v>
      </c>
      <c r="J903" s="121">
        <v>0</v>
      </c>
      <c r="K903" s="76" t="str">
        <f>IF(ISERROR(I903/J903-1),"",IF((I903/J903-1)&gt;10000%,"",I903/J903-1))</f>
        <v/>
      </c>
      <c r="L903" s="76">
        <f>IF(ISERROR(I903/F903),"",IF(I903/F903&gt;10000%,"",I903/F903))</f>
        <v>0</v>
      </c>
    </row>
    <row r="904" spans="1:12" x14ac:dyDescent="0.2">
      <c r="A904" s="120" t="s">
        <v>2104</v>
      </c>
      <c r="B904" s="61" t="s">
        <v>299</v>
      </c>
      <c r="C904" s="61" t="s">
        <v>303</v>
      </c>
      <c r="D904" s="61" t="s">
        <v>237</v>
      </c>
      <c r="E904" s="61" t="s">
        <v>238</v>
      </c>
      <c r="F904" s="121">
        <v>6.7964220000000006E-2</v>
      </c>
      <c r="G904" s="121">
        <v>4.9636000000000003E-3</v>
      </c>
      <c r="H904" s="76">
        <f>IF(ISERROR(F904/G904-1),"",IF((F904/G904-1)&gt;10000%,"",F904/G904-1))</f>
        <v>12.692525586268031</v>
      </c>
      <c r="I904" s="121">
        <v>0</v>
      </c>
      <c r="J904" s="121">
        <v>0</v>
      </c>
      <c r="K904" s="76" t="str">
        <f>IF(ISERROR(I904/J904-1),"",IF((I904/J904-1)&gt;10000%,"",I904/J904-1))</f>
        <v/>
      </c>
      <c r="L904" s="76">
        <f>IF(ISERROR(I904/F904),"",IF(I904/F904&gt;10000%,"",I904/F904))</f>
        <v>0</v>
      </c>
    </row>
    <row r="905" spans="1:12" x14ac:dyDescent="0.2">
      <c r="A905" s="120" t="s">
        <v>2722</v>
      </c>
      <c r="B905" s="120" t="s">
        <v>2716</v>
      </c>
      <c r="C905" s="61" t="s">
        <v>942</v>
      </c>
      <c r="D905" s="61" t="s">
        <v>237</v>
      </c>
      <c r="E905" s="61" t="s">
        <v>1089</v>
      </c>
      <c r="F905" s="121">
        <v>6.4504900000000004E-2</v>
      </c>
      <c r="G905" s="121">
        <v>1.10125E-2</v>
      </c>
      <c r="H905" s="76">
        <f>IF(ISERROR(F905/G905-1),"",IF((F905/G905-1)&gt;10000%,"",F905/G905-1))</f>
        <v>4.8574256526674242</v>
      </c>
      <c r="I905" s="121">
        <v>0</v>
      </c>
      <c r="J905" s="121">
        <v>0</v>
      </c>
      <c r="K905" s="76" t="str">
        <f>IF(ISERROR(I905/J905-1),"",IF((I905/J905-1)&gt;10000%,"",I905/J905-1))</f>
        <v/>
      </c>
      <c r="L905" s="76">
        <f>IF(ISERROR(I905/F905),"",IF(I905/F905&gt;10000%,"",I905/F905))</f>
        <v>0</v>
      </c>
    </row>
    <row r="906" spans="1:12" x14ac:dyDescent="0.2">
      <c r="A906" s="120" t="s">
        <v>2743</v>
      </c>
      <c r="B906" s="61" t="s">
        <v>2744</v>
      </c>
      <c r="C906" s="61" t="s">
        <v>1039</v>
      </c>
      <c r="D906" s="61" t="s">
        <v>237</v>
      </c>
      <c r="E906" s="61" t="s">
        <v>238</v>
      </c>
      <c r="F906" s="121">
        <v>5.6026400000000004E-2</v>
      </c>
      <c r="G906" s="121"/>
      <c r="H906" s="76" t="str">
        <f>IF(ISERROR(F906/G906-1),"",IF((F906/G906-1)&gt;10000%,"",F906/G906-1))</f>
        <v/>
      </c>
      <c r="I906" s="121">
        <v>0</v>
      </c>
      <c r="J906" s="121">
        <v>0</v>
      </c>
      <c r="K906" s="76" t="str">
        <f>IF(ISERROR(I906/J906-1),"",IF((I906/J906-1)&gt;10000%,"",I906/J906-1))</f>
        <v/>
      </c>
      <c r="L906" s="76">
        <f>IF(ISERROR(I906/F906),"",IF(I906/F906&gt;10000%,"",I906/F906))</f>
        <v>0</v>
      </c>
    </row>
    <row r="907" spans="1:12" x14ac:dyDescent="0.2">
      <c r="A907" s="120" t="s">
        <v>2254</v>
      </c>
      <c r="B907" s="61" t="s">
        <v>592</v>
      </c>
      <c r="C907" s="61" t="s">
        <v>941</v>
      </c>
      <c r="D907" s="61" t="s">
        <v>236</v>
      </c>
      <c r="E907" s="61" t="s">
        <v>1089</v>
      </c>
      <c r="F907" s="121">
        <v>5.4446899999999999E-2</v>
      </c>
      <c r="G907" s="121">
        <v>0.56435616</v>
      </c>
      <c r="H907" s="76">
        <f>IF(ISERROR(F907/G907-1),"",IF((F907/G907-1)&gt;10000%,"",F907/G907-1))</f>
        <v>-0.90352386691411324</v>
      </c>
      <c r="I907" s="121">
        <v>0</v>
      </c>
      <c r="J907" s="121">
        <v>0</v>
      </c>
      <c r="K907" s="76" t="str">
        <f>IF(ISERROR(I907/J907-1),"",IF((I907/J907-1)&gt;10000%,"",I907/J907-1))</f>
        <v/>
      </c>
      <c r="L907" s="76">
        <f>IF(ISERROR(I907/F907),"",IF(I907/F907&gt;10000%,"",I907/F907))</f>
        <v>0</v>
      </c>
    </row>
    <row r="908" spans="1:12" x14ac:dyDescent="0.2">
      <c r="A908" s="120" t="s">
        <v>2522</v>
      </c>
      <c r="B908" s="61" t="s">
        <v>96</v>
      </c>
      <c r="C908" s="61" t="s">
        <v>947</v>
      </c>
      <c r="D908" s="61" t="s">
        <v>237</v>
      </c>
      <c r="E908" s="61" t="s">
        <v>238</v>
      </c>
      <c r="F908" s="121">
        <v>5.2661235000000001E-2</v>
      </c>
      <c r="G908" s="121">
        <v>3.5136722000000002E-2</v>
      </c>
      <c r="H908" s="76">
        <f>IF(ISERROR(F908/G908-1),"",IF((F908/G908-1)&gt;10000%,"",F908/G908-1))</f>
        <v>0.49875207482359896</v>
      </c>
      <c r="I908" s="121">
        <v>0</v>
      </c>
      <c r="J908" s="121">
        <v>0</v>
      </c>
      <c r="K908" s="76" t="str">
        <f>IF(ISERROR(I908/J908-1),"",IF((I908/J908-1)&gt;10000%,"",I908/J908-1))</f>
        <v/>
      </c>
      <c r="L908" s="76">
        <f>IF(ISERROR(I908/F908),"",IF(I908/F908&gt;10000%,"",I908/F908))</f>
        <v>0</v>
      </c>
    </row>
    <row r="909" spans="1:12" x14ac:dyDescent="0.2">
      <c r="A909" s="120" t="s">
        <v>2745</v>
      </c>
      <c r="B909" s="61" t="s">
        <v>2746</v>
      </c>
      <c r="C909" s="61" t="s">
        <v>1039</v>
      </c>
      <c r="D909" s="61" t="s">
        <v>237</v>
      </c>
      <c r="E909" s="61" t="s">
        <v>238</v>
      </c>
      <c r="F909" s="121">
        <v>4.965E-2</v>
      </c>
      <c r="G909" s="121"/>
      <c r="H909" s="76" t="str">
        <f>IF(ISERROR(F909/G909-1),"",IF((F909/G909-1)&gt;10000%,"",F909/G909-1))</f>
        <v/>
      </c>
      <c r="I909" s="121">
        <v>0</v>
      </c>
      <c r="J909" s="121">
        <v>0</v>
      </c>
      <c r="K909" s="76" t="str">
        <f>IF(ISERROR(I909/J909-1),"",IF((I909/J909-1)&gt;10000%,"",I909/J909-1))</f>
        <v/>
      </c>
      <c r="L909" s="76">
        <f>IF(ISERROR(I909/F909),"",IF(I909/F909&gt;10000%,"",I909/F909))</f>
        <v>0</v>
      </c>
    </row>
    <row r="910" spans="1:12" x14ac:dyDescent="0.2">
      <c r="A910" s="120" t="s">
        <v>2241</v>
      </c>
      <c r="B910" s="61" t="s">
        <v>949</v>
      </c>
      <c r="C910" s="61" t="s">
        <v>941</v>
      </c>
      <c r="D910" s="61" t="s">
        <v>236</v>
      </c>
      <c r="E910" s="61" t="s">
        <v>1089</v>
      </c>
      <c r="F910" s="121">
        <v>3.9630360000000003E-2</v>
      </c>
      <c r="G910" s="121">
        <v>5.0923889999999999E-2</v>
      </c>
      <c r="H910" s="76">
        <f>IF(ISERROR(F910/G910-1),"",IF((F910/G910-1)&gt;10000%,"",F910/G910-1))</f>
        <v>-0.22177272788861957</v>
      </c>
      <c r="I910" s="121">
        <v>0</v>
      </c>
      <c r="J910" s="121">
        <v>3.9458399999999999E-3</v>
      </c>
      <c r="K910" s="76">
        <f>IF(ISERROR(I910/J910-1),"",IF((I910/J910-1)&gt;10000%,"",I910/J910-1))</f>
        <v>-1</v>
      </c>
      <c r="L910" s="76">
        <f>IF(ISERROR(I910/F910),"",IF(I910/F910&gt;10000%,"",I910/F910))</f>
        <v>0</v>
      </c>
    </row>
    <row r="911" spans="1:12" x14ac:dyDescent="0.2">
      <c r="A911" s="120" t="s">
        <v>2503</v>
      </c>
      <c r="B911" s="61" t="s">
        <v>893</v>
      </c>
      <c r="C911" s="61" t="s">
        <v>944</v>
      </c>
      <c r="D911" s="61" t="s">
        <v>236</v>
      </c>
      <c r="E911" s="61" t="s">
        <v>1089</v>
      </c>
      <c r="F911" s="121">
        <v>3.9469850000000001E-2</v>
      </c>
      <c r="G911" s="121">
        <v>0.18210673000000002</v>
      </c>
      <c r="H911" s="76">
        <f>IF(ISERROR(F911/G911-1),"",IF((F911/G911-1)&gt;10000%,"",F911/G911-1))</f>
        <v>-0.7832597949565071</v>
      </c>
      <c r="I911" s="121">
        <v>0</v>
      </c>
      <c r="J911" s="121">
        <v>2.0665573099999999</v>
      </c>
      <c r="K911" s="76">
        <f>IF(ISERROR(I911/J911-1),"",IF((I911/J911-1)&gt;10000%,"",I911/J911-1))</f>
        <v>-1</v>
      </c>
      <c r="L911" s="76">
        <f>IF(ISERROR(I911/F911),"",IF(I911/F911&gt;10000%,"",I911/F911))</f>
        <v>0</v>
      </c>
    </row>
    <row r="912" spans="1:12" x14ac:dyDescent="0.2">
      <c r="A912" s="120" t="s">
        <v>2268</v>
      </c>
      <c r="B912" s="61" t="s">
        <v>421</v>
      </c>
      <c r="C912" s="61" t="s">
        <v>941</v>
      </c>
      <c r="D912" s="61" t="s">
        <v>236</v>
      </c>
      <c r="E912" s="61" t="s">
        <v>1089</v>
      </c>
      <c r="F912" s="121">
        <v>3.8220785E-2</v>
      </c>
      <c r="G912" s="121">
        <v>0.13039859000000001</v>
      </c>
      <c r="H912" s="76">
        <f>IF(ISERROR(F912/G912-1),"",IF((F912/G912-1)&gt;10000%,"",F912/G912-1))</f>
        <v>-0.70689265121655076</v>
      </c>
      <c r="I912" s="121">
        <v>0</v>
      </c>
      <c r="J912" s="121">
        <v>4.6201612900000004</v>
      </c>
      <c r="K912" s="76">
        <f>IF(ISERROR(I912/J912-1),"",IF((I912/J912-1)&gt;10000%,"",I912/J912-1))</f>
        <v>-1</v>
      </c>
      <c r="L912" s="76">
        <f>IF(ISERROR(I912/F912),"",IF(I912/F912&gt;10000%,"",I912/F912))</f>
        <v>0</v>
      </c>
    </row>
    <row r="913" spans="1:12" x14ac:dyDescent="0.2">
      <c r="A913" s="120" t="s">
        <v>1771</v>
      </c>
      <c r="B913" s="61" t="s">
        <v>1073</v>
      </c>
      <c r="C913" s="61" t="s">
        <v>704</v>
      </c>
      <c r="D913" s="61" t="s">
        <v>236</v>
      </c>
      <c r="E913" s="61" t="s">
        <v>1089</v>
      </c>
      <c r="F913" s="121">
        <v>3.7573199999999994E-2</v>
      </c>
      <c r="G913" s="121">
        <v>1.2567999999999999E-2</v>
      </c>
      <c r="H913" s="76">
        <f>IF(ISERROR(F913/G913-1),"",IF((F913/G913-1)&gt;10000%,"",F913/G913-1))</f>
        <v>1.9895926161680455</v>
      </c>
      <c r="I913" s="121">
        <v>0</v>
      </c>
      <c r="J913" s="121">
        <v>1.7408099999999999E-2</v>
      </c>
      <c r="K913" s="76">
        <f>IF(ISERROR(I913/J913-1),"",IF((I913/J913-1)&gt;10000%,"",I913/J913-1))</f>
        <v>-1</v>
      </c>
      <c r="L913" s="76">
        <f>IF(ISERROR(I913/F913),"",IF(I913/F913&gt;10000%,"",I913/F913))</f>
        <v>0</v>
      </c>
    </row>
    <row r="914" spans="1:12" x14ac:dyDescent="0.2">
      <c r="A914" s="120" t="s">
        <v>2739</v>
      </c>
      <c r="B914" s="61" t="s">
        <v>2740</v>
      </c>
      <c r="C914" s="61" t="s">
        <v>940</v>
      </c>
      <c r="D914" s="61" t="s">
        <v>236</v>
      </c>
      <c r="E914" s="61" t="s">
        <v>1089</v>
      </c>
      <c r="F914" s="121">
        <v>2.938518E-2</v>
      </c>
      <c r="G914" s="121"/>
      <c r="H914" s="76" t="str">
        <f>IF(ISERROR(F914/G914-1),"",IF((F914/G914-1)&gt;10000%,"",F914/G914-1))</f>
        <v/>
      </c>
      <c r="I914" s="121">
        <v>0</v>
      </c>
      <c r="J914" s="121">
        <v>0</v>
      </c>
      <c r="K914" s="76" t="str">
        <f>IF(ISERROR(I914/J914-1),"",IF((I914/J914-1)&gt;10000%,"",I914/J914-1))</f>
        <v/>
      </c>
      <c r="L914" s="76">
        <f>IF(ISERROR(I914/F914),"",IF(I914/F914&gt;10000%,"",I914/F914))</f>
        <v>0</v>
      </c>
    </row>
    <row r="915" spans="1:12" x14ac:dyDescent="0.2">
      <c r="A915" s="120" t="s">
        <v>2653</v>
      </c>
      <c r="B915" s="61" t="s">
        <v>225</v>
      </c>
      <c r="C915" s="61" t="s">
        <v>940</v>
      </c>
      <c r="D915" s="61" t="s">
        <v>236</v>
      </c>
      <c r="E915" s="61" t="s">
        <v>1089</v>
      </c>
      <c r="F915" s="121">
        <v>2.8069E-2</v>
      </c>
      <c r="G915" s="121">
        <v>0.90765802000000007</v>
      </c>
      <c r="H915" s="76">
        <f>IF(ISERROR(F915/G915-1),"",IF((F915/G915-1)&gt;10000%,"",F915/G915-1))</f>
        <v>-0.96907535725845295</v>
      </c>
      <c r="I915" s="121">
        <v>0</v>
      </c>
      <c r="J915" s="121">
        <v>13.96656977</v>
      </c>
      <c r="K915" s="76">
        <f>IF(ISERROR(I915/J915-1),"",IF((I915/J915-1)&gt;10000%,"",I915/J915-1))</f>
        <v>-1</v>
      </c>
      <c r="L915" s="76">
        <f>IF(ISERROR(I915/F915),"",IF(I915/F915&gt;10000%,"",I915/F915))</f>
        <v>0</v>
      </c>
    </row>
    <row r="916" spans="1:12" x14ac:dyDescent="0.2">
      <c r="A916" s="120" t="s">
        <v>2278</v>
      </c>
      <c r="B916" s="120" t="s">
        <v>424</v>
      </c>
      <c r="C916" s="120" t="s">
        <v>941</v>
      </c>
      <c r="D916" s="120" t="s">
        <v>236</v>
      </c>
      <c r="E916" s="120" t="s">
        <v>1089</v>
      </c>
      <c r="F916" s="121">
        <v>2.606936E-2</v>
      </c>
      <c r="G916" s="121">
        <v>1.2286899999999999E-3</v>
      </c>
      <c r="H916" s="76">
        <f>IF(ISERROR(F916/G916-1),"",IF((F916/G916-1)&gt;10000%,"",F916/G916-1))</f>
        <v>20.21719880523159</v>
      </c>
      <c r="I916" s="121">
        <v>0</v>
      </c>
      <c r="J916" s="121">
        <v>0</v>
      </c>
      <c r="K916" s="76" t="str">
        <f>IF(ISERROR(I916/J916-1),"",IF((I916/J916-1)&gt;10000%,"",I916/J916-1))</f>
        <v/>
      </c>
      <c r="L916" s="76">
        <f>IF(ISERROR(I916/F916),"",IF(I916/F916&gt;10000%,"",I916/F916))</f>
        <v>0</v>
      </c>
    </row>
    <row r="917" spans="1:12" x14ac:dyDescent="0.2">
      <c r="A917" s="120" t="s">
        <v>2227</v>
      </c>
      <c r="B917" s="61" t="s">
        <v>1757</v>
      </c>
      <c r="C917" s="61" t="s">
        <v>1039</v>
      </c>
      <c r="D917" s="61" t="s">
        <v>237</v>
      </c>
      <c r="E917" s="61" t="s">
        <v>238</v>
      </c>
      <c r="F917" s="121">
        <v>2.5735130000000002E-2</v>
      </c>
      <c r="G917" s="121">
        <v>2.5147384999999998E-2</v>
      </c>
      <c r="H917" s="76">
        <f>IF(ISERROR(F917/G917-1),"",IF((F917/G917-1)&gt;10000%,"",F917/G917-1))</f>
        <v>2.3372012636701855E-2</v>
      </c>
      <c r="I917" s="121">
        <v>0</v>
      </c>
      <c r="J917" s="121">
        <v>0</v>
      </c>
      <c r="K917" s="76" t="str">
        <f>IF(ISERROR(I917/J917-1),"",IF((I917/J917-1)&gt;10000%,"",I917/J917-1))</f>
        <v/>
      </c>
      <c r="L917" s="76">
        <f>IF(ISERROR(I917/F917),"",IF(I917/F917&gt;10000%,"",I917/F917))</f>
        <v>0</v>
      </c>
    </row>
    <row r="918" spans="1:12" x14ac:dyDescent="0.2">
      <c r="A918" s="120" t="s">
        <v>2114</v>
      </c>
      <c r="B918" s="61" t="s">
        <v>2115</v>
      </c>
      <c r="C918" s="61" t="s">
        <v>945</v>
      </c>
      <c r="D918" s="61" t="s">
        <v>879</v>
      </c>
      <c r="E918" s="61" t="s">
        <v>1089</v>
      </c>
      <c r="F918" s="121">
        <v>2.4991599999999999E-2</v>
      </c>
      <c r="G918" s="121">
        <v>4.3289899999999999E-2</v>
      </c>
      <c r="H918" s="76">
        <f>IF(ISERROR(F918/G918-1),"",IF((F918/G918-1)&gt;10000%,"",F918/G918-1))</f>
        <v>-0.42269212911094733</v>
      </c>
      <c r="I918" s="121">
        <v>0</v>
      </c>
      <c r="J918" s="121">
        <v>1.7097E-3</v>
      </c>
      <c r="K918" s="76">
        <f>IF(ISERROR(I918/J918-1),"",IF((I918/J918-1)&gt;10000%,"",I918/J918-1))</f>
        <v>-1</v>
      </c>
      <c r="L918" s="76">
        <f>IF(ISERROR(I918/F918),"",IF(I918/F918&gt;10000%,"",I918/F918))</f>
        <v>0</v>
      </c>
    </row>
    <row r="919" spans="1:12" x14ac:dyDescent="0.2">
      <c r="A919" s="120" t="s">
        <v>2160</v>
      </c>
      <c r="B919" s="120" t="s">
        <v>1482</v>
      </c>
      <c r="C919" s="120" t="s">
        <v>1039</v>
      </c>
      <c r="D919" s="120" t="s">
        <v>237</v>
      </c>
      <c r="E919" s="120" t="s">
        <v>238</v>
      </c>
      <c r="F919" s="121">
        <v>2.4761599999999998E-2</v>
      </c>
      <c r="G919" s="121">
        <v>2.8609442899999999</v>
      </c>
      <c r="H919" s="76">
        <f>IF(ISERROR(F919/G919-1),"",IF((F919/G919-1)&gt;10000%,"",F919/G919-1))</f>
        <v>-0.99134495554962376</v>
      </c>
      <c r="I919" s="121">
        <v>0</v>
      </c>
      <c r="J919" s="121">
        <v>1.0005441800000001</v>
      </c>
      <c r="K919" s="76">
        <f>IF(ISERROR(I919/J919-1),"",IF((I919/J919-1)&gt;10000%,"",I919/J919-1))</f>
        <v>-1</v>
      </c>
      <c r="L919" s="76">
        <f>IF(ISERROR(I919/F919),"",IF(I919/F919&gt;10000%,"",I919/F919))</f>
        <v>0</v>
      </c>
    </row>
    <row r="920" spans="1:12" x14ac:dyDescent="0.2">
      <c r="A920" s="120" t="s">
        <v>2320</v>
      </c>
      <c r="B920" s="61" t="s">
        <v>495</v>
      </c>
      <c r="C920" s="61" t="s">
        <v>941</v>
      </c>
      <c r="D920" s="61" t="s">
        <v>236</v>
      </c>
      <c r="E920" s="61" t="s">
        <v>1089</v>
      </c>
      <c r="F920" s="121">
        <v>2.4170654E-2</v>
      </c>
      <c r="G920" s="121">
        <v>2.3614134600000001</v>
      </c>
      <c r="H920" s="76">
        <f>IF(ISERROR(F920/G920-1),"",IF((F920/G920-1)&gt;10000%,"",F920/G920-1))</f>
        <v>-0.98976432784456136</v>
      </c>
      <c r="I920" s="121">
        <v>0</v>
      </c>
      <c r="J920" s="121">
        <v>0.114912</v>
      </c>
      <c r="K920" s="76">
        <f>IF(ISERROR(I920/J920-1),"",IF((I920/J920-1)&gt;10000%,"",I920/J920-1))</f>
        <v>-1</v>
      </c>
      <c r="L920" s="76">
        <f>IF(ISERROR(I920/F920),"",IF(I920/F920&gt;10000%,"",I920/F920))</f>
        <v>0</v>
      </c>
    </row>
    <row r="921" spans="1:12" x14ac:dyDescent="0.2">
      <c r="A921" s="120" t="s">
        <v>2203</v>
      </c>
      <c r="B921" s="61" t="s">
        <v>2204</v>
      </c>
      <c r="C921" s="61" t="s">
        <v>1039</v>
      </c>
      <c r="D921" s="61" t="s">
        <v>237</v>
      </c>
      <c r="E921" s="61" t="s">
        <v>1089</v>
      </c>
      <c r="F921" s="121">
        <v>2.328305E-2</v>
      </c>
      <c r="G921" s="121">
        <v>0.41383571999999996</v>
      </c>
      <c r="H921" s="76">
        <f>IF(ISERROR(F921/G921-1),"",IF((F921/G921-1)&gt;10000%,"",F921/G921-1))</f>
        <v>-0.94373842354642556</v>
      </c>
      <c r="I921" s="121">
        <v>0</v>
      </c>
      <c r="J921" s="121">
        <v>0.37847999999999998</v>
      </c>
      <c r="K921" s="76">
        <f>IF(ISERROR(I921/J921-1),"",IF((I921/J921-1)&gt;10000%,"",I921/J921-1))</f>
        <v>-1</v>
      </c>
      <c r="L921" s="76">
        <f>IF(ISERROR(I921/F921),"",IF(I921/F921&gt;10000%,"",I921/F921))</f>
        <v>0</v>
      </c>
    </row>
    <row r="922" spans="1:12" x14ac:dyDescent="0.2">
      <c r="A922" s="120" t="s">
        <v>2569</v>
      </c>
      <c r="B922" s="61" t="s">
        <v>380</v>
      </c>
      <c r="C922" s="61" t="s">
        <v>2052</v>
      </c>
      <c r="D922" s="61" t="s">
        <v>237</v>
      </c>
      <c r="E922" s="61" t="s">
        <v>238</v>
      </c>
      <c r="F922" s="121">
        <v>2.2694550000000001E-2</v>
      </c>
      <c r="G922" s="121">
        <v>4.0142040000000004E-2</v>
      </c>
      <c r="H922" s="76">
        <f>IF(ISERROR(F922/G922-1),"",IF((F922/G922-1)&gt;10000%,"",F922/G922-1))</f>
        <v>-0.43464382976052041</v>
      </c>
      <c r="I922" s="121">
        <v>0</v>
      </c>
      <c r="J922" s="121">
        <v>2.6739400000000001E-3</v>
      </c>
      <c r="K922" s="76">
        <f>IF(ISERROR(I922/J922-1),"",IF((I922/J922-1)&gt;10000%,"",I922/J922-1))</f>
        <v>-1</v>
      </c>
      <c r="L922" s="76">
        <f>IF(ISERROR(I922/F922),"",IF(I922/F922&gt;10000%,"",I922/F922))</f>
        <v>0</v>
      </c>
    </row>
    <row r="923" spans="1:12" x14ac:dyDescent="0.2">
      <c r="A923" s="120" t="s">
        <v>2034</v>
      </c>
      <c r="B923" s="61" t="s">
        <v>1672</v>
      </c>
      <c r="C923" s="61" t="s">
        <v>945</v>
      </c>
      <c r="D923" s="61" t="s">
        <v>879</v>
      </c>
      <c r="E923" s="61" t="s">
        <v>238</v>
      </c>
      <c r="F923" s="121">
        <v>2.2182110000000001E-2</v>
      </c>
      <c r="G923" s="121">
        <v>0.69366153000000008</v>
      </c>
      <c r="H923" s="76">
        <f>IF(ISERROR(F923/G923-1),"",IF((F923/G923-1)&gt;10000%,"",F923/G923-1))</f>
        <v>-0.96802170937748266</v>
      </c>
      <c r="I923" s="121">
        <v>0</v>
      </c>
      <c r="J923" s="121">
        <v>0</v>
      </c>
      <c r="K923" s="76" t="str">
        <f>IF(ISERROR(I923/J923-1),"",IF((I923/J923-1)&gt;10000%,"",I923/J923-1))</f>
        <v/>
      </c>
      <c r="L923" s="76">
        <f>IF(ISERROR(I923/F923),"",IF(I923/F923&gt;10000%,"",I923/F923))</f>
        <v>0</v>
      </c>
    </row>
    <row r="924" spans="1:12" x14ac:dyDescent="0.2">
      <c r="A924" s="120" t="s">
        <v>2565</v>
      </c>
      <c r="B924" s="61" t="s">
        <v>161</v>
      </c>
      <c r="C924" s="61" t="s">
        <v>171</v>
      </c>
      <c r="D924" s="61" t="s">
        <v>237</v>
      </c>
      <c r="E924" s="61" t="s">
        <v>1089</v>
      </c>
      <c r="F924" s="121">
        <v>2.05183E-2</v>
      </c>
      <c r="G924" s="121">
        <v>7.7510539999999989E-2</v>
      </c>
      <c r="H924" s="76">
        <f>IF(ISERROR(F924/G924-1),"",IF((F924/G924-1)&gt;10000%,"",F924/G924-1))</f>
        <v>-0.7352837433463888</v>
      </c>
      <c r="I924" s="121">
        <v>0</v>
      </c>
      <c r="J924" s="121">
        <v>0.30274189000000001</v>
      </c>
      <c r="K924" s="76">
        <f>IF(ISERROR(I924/J924-1),"",IF((I924/J924-1)&gt;10000%,"",I924/J924-1))</f>
        <v>-1</v>
      </c>
      <c r="L924" s="76">
        <f>IF(ISERROR(I924/F924),"",IF(I924/F924&gt;10000%,"",I924/F924))</f>
        <v>0</v>
      </c>
    </row>
    <row r="925" spans="1:12" x14ac:dyDescent="0.2">
      <c r="A925" s="120" t="s">
        <v>2534</v>
      </c>
      <c r="B925" s="61" t="s">
        <v>92</v>
      </c>
      <c r="C925" s="61" t="s">
        <v>947</v>
      </c>
      <c r="D925" s="61" t="s">
        <v>237</v>
      </c>
      <c r="E925" s="61" t="s">
        <v>238</v>
      </c>
      <c r="F925" s="121">
        <v>1.9305369999999999E-2</v>
      </c>
      <c r="G925" s="121">
        <v>0.14983538000000002</v>
      </c>
      <c r="H925" s="76">
        <f>IF(ISERROR(F925/G925-1),"",IF((F925/G925-1)&gt;10000%,"",F925/G925-1))</f>
        <v>-0.87115613148243098</v>
      </c>
      <c r="I925" s="121">
        <v>0</v>
      </c>
      <c r="J925" s="121">
        <v>2.4349341</v>
      </c>
      <c r="K925" s="76">
        <f>IF(ISERROR(I925/J925-1),"",IF((I925/J925-1)&gt;10000%,"",I925/J925-1))</f>
        <v>-1</v>
      </c>
      <c r="L925" s="76">
        <f>IF(ISERROR(I925/F925),"",IF(I925/F925&gt;10000%,"",I925/F925))</f>
        <v>0</v>
      </c>
    </row>
    <row r="926" spans="1:12" x14ac:dyDescent="0.2">
      <c r="A926" s="120" t="s">
        <v>2559</v>
      </c>
      <c r="B926" s="61" t="s">
        <v>381</v>
      </c>
      <c r="C926" s="61" t="s">
        <v>2052</v>
      </c>
      <c r="D926" s="61" t="s">
        <v>237</v>
      </c>
      <c r="E926" s="61" t="s">
        <v>238</v>
      </c>
      <c r="F926" s="121">
        <v>1.8273589999999999E-2</v>
      </c>
      <c r="G926" s="121">
        <v>1.2896400000000001E-3</v>
      </c>
      <c r="H926" s="76">
        <f>IF(ISERROR(F926/G926-1),"",IF((F926/G926-1)&gt;10000%,"",F926/G926-1))</f>
        <v>13.169527930275114</v>
      </c>
      <c r="I926" s="121">
        <v>0</v>
      </c>
      <c r="J926" s="121">
        <v>1.79407E-3</v>
      </c>
      <c r="K926" s="76">
        <f>IF(ISERROR(I926/J926-1),"",IF((I926/J926-1)&gt;10000%,"",I926/J926-1))</f>
        <v>-1</v>
      </c>
      <c r="L926" s="76">
        <f>IF(ISERROR(I926/F926),"",IF(I926/F926&gt;10000%,"",I926/F926))</f>
        <v>0</v>
      </c>
    </row>
    <row r="927" spans="1:12" x14ac:dyDescent="0.2">
      <c r="A927" s="120" t="s">
        <v>2267</v>
      </c>
      <c r="B927" s="120" t="s">
        <v>662</v>
      </c>
      <c r="C927" s="120" t="s">
        <v>941</v>
      </c>
      <c r="D927" s="120" t="s">
        <v>236</v>
      </c>
      <c r="E927" s="120" t="s">
        <v>1089</v>
      </c>
      <c r="F927" s="121">
        <v>1.8108806000000002E-2</v>
      </c>
      <c r="G927" s="121">
        <v>0.348063346</v>
      </c>
      <c r="H927" s="76">
        <f>IF(ISERROR(F927/G927-1),"",IF((F927/G927-1)&gt;10000%,"",F927/G927-1))</f>
        <v>-0.94797267161822896</v>
      </c>
      <c r="I927" s="121">
        <v>0</v>
      </c>
      <c r="J927" s="121">
        <v>0</v>
      </c>
      <c r="K927" s="76" t="str">
        <f>IF(ISERROR(I927/J927-1),"",IF((I927/J927-1)&gt;10000%,"",I927/J927-1))</f>
        <v/>
      </c>
      <c r="L927" s="76">
        <f>IF(ISERROR(I927/F927),"",IF(I927/F927&gt;10000%,"",I927/F927))</f>
        <v>0</v>
      </c>
    </row>
    <row r="928" spans="1:12" x14ac:dyDescent="0.2">
      <c r="A928" s="120" t="s">
        <v>2554</v>
      </c>
      <c r="B928" s="61" t="s">
        <v>566</v>
      </c>
      <c r="C928" s="61" t="s">
        <v>944</v>
      </c>
      <c r="D928" s="61" t="s">
        <v>236</v>
      </c>
      <c r="E928" s="61" t="s">
        <v>1089</v>
      </c>
      <c r="F928" s="121">
        <v>1.7501900000000001E-2</v>
      </c>
      <c r="G928" s="121">
        <v>3.0008299999999998E-2</v>
      </c>
      <c r="H928" s="76">
        <f>IF(ISERROR(F928/G928-1),"",IF((F928/G928-1)&gt;10000%,"",F928/G928-1))</f>
        <v>-0.41676469510102199</v>
      </c>
      <c r="I928" s="121">
        <v>0</v>
      </c>
      <c r="J928" s="121">
        <v>4.82272E-3</v>
      </c>
      <c r="K928" s="76">
        <f>IF(ISERROR(I928/J928-1),"",IF((I928/J928-1)&gt;10000%,"",I928/J928-1))</f>
        <v>-1</v>
      </c>
      <c r="L928" s="76">
        <f>IF(ISERROR(I928/F928),"",IF(I928/F928&gt;10000%,"",I928/F928))</f>
        <v>0</v>
      </c>
    </row>
    <row r="929" spans="1:12" x14ac:dyDescent="0.2">
      <c r="A929" s="120" t="s">
        <v>2221</v>
      </c>
      <c r="B929" s="61" t="s">
        <v>1474</v>
      </c>
      <c r="C929" s="61" t="s">
        <v>1039</v>
      </c>
      <c r="D929" s="61" t="s">
        <v>237</v>
      </c>
      <c r="E929" s="61" t="s">
        <v>238</v>
      </c>
      <c r="F929" s="121">
        <v>1.7127E-2</v>
      </c>
      <c r="G929" s="121">
        <v>1.0896E-4</v>
      </c>
      <c r="H929" s="76" t="str">
        <f>IF(ISERROR(F929/G929-1),"",IF((F929/G929-1)&gt;10000%,"",F929/G929-1))</f>
        <v/>
      </c>
      <c r="I929" s="121">
        <v>0</v>
      </c>
      <c r="J929" s="121">
        <v>2.1788999999999999E-4</v>
      </c>
      <c r="K929" s="76">
        <f>IF(ISERROR(I929/J929-1),"",IF((I929/J929-1)&gt;10000%,"",I929/J929-1))</f>
        <v>-1</v>
      </c>
      <c r="L929" s="76">
        <f>IF(ISERROR(I929/F929),"",IF(I929/F929&gt;10000%,"",I929/F929))</f>
        <v>0</v>
      </c>
    </row>
    <row r="930" spans="1:12" x14ac:dyDescent="0.2">
      <c r="A930" s="120" t="s">
        <v>2747</v>
      </c>
      <c r="B930" s="61" t="s">
        <v>2748</v>
      </c>
      <c r="C930" s="61" t="s">
        <v>1039</v>
      </c>
      <c r="D930" s="61" t="s">
        <v>237</v>
      </c>
      <c r="E930" s="61" t="s">
        <v>1089</v>
      </c>
      <c r="F930" s="121">
        <v>1.61E-2</v>
      </c>
      <c r="G930" s="121"/>
      <c r="H930" s="76" t="str">
        <f>IF(ISERROR(F930/G930-1),"",IF((F930/G930-1)&gt;10000%,"",F930/G930-1))</f>
        <v/>
      </c>
      <c r="I930" s="121">
        <v>0</v>
      </c>
      <c r="J930" s="121">
        <v>0</v>
      </c>
      <c r="K930" s="76" t="str">
        <f>IF(ISERROR(I930/J930-1),"",IF((I930/J930-1)&gt;10000%,"",I930/J930-1))</f>
        <v/>
      </c>
      <c r="L930" s="76">
        <f>IF(ISERROR(I930/F930),"",IF(I930/F930&gt;10000%,"",I930/F930))</f>
        <v>0</v>
      </c>
    </row>
    <row r="931" spans="1:12" x14ac:dyDescent="0.2">
      <c r="A931" s="120" t="s">
        <v>2564</v>
      </c>
      <c r="B931" s="61" t="s">
        <v>169</v>
      </c>
      <c r="C931" s="61" t="s">
        <v>171</v>
      </c>
      <c r="D931" s="61" t="s">
        <v>237</v>
      </c>
      <c r="E931" s="61" t="s">
        <v>1089</v>
      </c>
      <c r="F931" s="121">
        <v>1.5636569999999999E-2</v>
      </c>
      <c r="G931" s="121">
        <v>2.4799099999999998E-2</v>
      </c>
      <c r="H931" s="76">
        <f>IF(ISERROR(F931/G931-1),"",IF((F931/G931-1)&gt;10000%,"",F931/G931-1))</f>
        <v>-0.36947026303373909</v>
      </c>
      <c r="I931" s="121">
        <v>0</v>
      </c>
      <c r="J931" s="121">
        <v>0</v>
      </c>
      <c r="K931" s="76" t="str">
        <f>IF(ISERROR(I931/J931-1),"",IF((I931/J931-1)&gt;10000%,"",I931/J931-1))</f>
        <v/>
      </c>
      <c r="L931" s="76">
        <f>IF(ISERROR(I931/F931),"",IF(I931/F931&gt;10000%,"",I931/F931))</f>
        <v>0</v>
      </c>
    </row>
    <row r="932" spans="1:12" x14ac:dyDescent="0.2">
      <c r="A932" s="120" t="s">
        <v>2678</v>
      </c>
      <c r="B932" s="61" t="s">
        <v>1021</v>
      </c>
      <c r="C932" s="61" t="s">
        <v>940</v>
      </c>
      <c r="D932" s="61" t="s">
        <v>236</v>
      </c>
      <c r="E932" s="61" t="s">
        <v>1089</v>
      </c>
      <c r="F932" s="121">
        <v>1.5547E-2</v>
      </c>
      <c r="G932" s="121">
        <v>7.8019999999999999E-3</v>
      </c>
      <c r="H932" s="76">
        <f>IF(ISERROR(F932/G932-1),"",IF((F932/G932-1)&gt;10000%,"",F932/G932-1))</f>
        <v>0.99269418097923623</v>
      </c>
      <c r="I932" s="121">
        <v>0</v>
      </c>
      <c r="J932" s="121">
        <v>0</v>
      </c>
      <c r="K932" s="76" t="str">
        <f>IF(ISERROR(I932/J932-1),"",IF((I932/J932-1)&gt;10000%,"",I932/J932-1))</f>
        <v/>
      </c>
      <c r="L932" s="76">
        <f>IF(ISERROR(I932/F932),"",IF(I932/F932&gt;10000%,"",I932/F932))</f>
        <v>0</v>
      </c>
    </row>
    <row r="933" spans="1:12" x14ac:dyDescent="0.2">
      <c r="A933" s="120" t="s">
        <v>2577</v>
      </c>
      <c r="B933" s="61" t="s">
        <v>1192</v>
      </c>
      <c r="C933" s="61" t="s">
        <v>1039</v>
      </c>
      <c r="D933" s="61" t="s">
        <v>236</v>
      </c>
      <c r="E933" s="61" t="s">
        <v>1089</v>
      </c>
      <c r="F933" s="121">
        <v>1.5215045817321899E-2</v>
      </c>
      <c r="G933" s="121">
        <v>0</v>
      </c>
      <c r="H933" s="76" t="str">
        <f>IF(ISERROR(F933/G933-1),"",IF((F933/G933-1)&gt;10000%,"",F933/G933-1))</f>
        <v/>
      </c>
      <c r="I933" s="121">
        <v>0</v>
      </c>
      <c r="J933" s="121">
        <v>0</v>
      </c>
      <c r="K933" s="76" t="str">
        <f>IF(ISERROR(I933/J933-1),"",IF((I933/J933-1)&gt;10000%,"",I933/J933-1))</f>
        <v/>
      </c>
      <c r="L933" s="76">
        <f>IF(ISERROR(I933/F933),"",IF(I933/F933&gt;10000%,"",I933/F933))</f>
        <v>0</v>
      </c>
    </row>
    <row r="934" spans="1:12" x14ac:dyDescent="0.2">
      <c r="A934" s="120" t="s">
        <v>2679</v>
      </c>
      <c r="B934" s="61" t="s">
        <v>1036</v>
      </c>
      <c r="C934" s="61" t="s">
        <v>940</v>
      </c>
      <c r="D934" s="61" t="s">
        <v>236</v>
      </c>
      <c r="E934" s="61" t="s">
        <v>1089</v>
      </c>
      <c r="F934" s="121">
        <v>1.3764999999999999E-2</v>
      </c>
      <c r="G934" s="121">
        <v>3.4475E-3</v>
      </c>
      <c r="H934" s="76">
        <f>IF(ISERROR(F934/G934-1),"",IF((F934/G934-1)&gt;10000%,"",F934/G934-1))</f>
        <v>2.9927483683828862</v>
      </c>
      <c r="I934" s="121">
        <v>0</v>
      </c>
      <c r="J934" s="121">
        <v>0</v>
      </c>
      <c r="K934" s="76" t="str">
        <f>IF(ISERROR(I934/J934-1),"",IF((I934/J934-1)&gt;10000%,"",I934/J934-1))</f>
        <v/>
      </c>
      <c r="L934" s="76">
        <f>IF(ISERROR(I934/F934),"",IF(I934/F934&gt;10000%,"",I934/F934))</f>
        <v>0</v>
      </c>
    </row>
    <row r="935" spans="1:12" x14ac:dyDescent="0.2">
      <c r="A935" s="120" t="s">
        <v>2172</v>
      </c>
      <c r="B935" s="61" t="s">
        <v>1195</v>
      </c>
      <c r="C935" s="61" t="s">
        <v>1039</v>
      </c>
      <c r="D935" s="61" t="s">
        <v>237</v>
      </c>
      <c r="E935" s="61" t="s">
        <v>238</v>
      </c>
      <c r="F935" s="121">
        <v>1.375675E-2</v>
      </c>
      <c r="G935" s="121">
        <v>3.7126099999999995E-2</v>
      </c>
      <c r="H935" s="76">
        <f>IF(ISERROR(F935/G935-1),"",IF((F935/G935-1)&gt;10000%,"",F935/G935-1))</f>
        <v>-0.6294587904466129</v>
      </c>
      <c r="I935" s="121">
        <v>0</v>
      </c>
      <c r="J935" s="121">
        <v>0</v>
      </c>
      <c r="K935" s="76" t="str">
        <f>IF(ISERROR(I935/J935-1),"",IF((I935/J935-1)&gt;10000%,"",I935/J935-1))</f>
        <v/>
      </c>
      <c r="L935" s="76">
        <f>IF(ISERROR(I935/F935),"",IF(I935/F935&gt;10000%,"",I935/F935))</f>
        <v>0</v>
      </c>
    </row>
    <row r="936" spans="1:12" x14ac:dyDescent="0.2">
      <c r="A936" s="120" t="s">
        <v>2657</v>
      </c>
      <c r="B936" s="61" t="s">
        <v>227</v>
      </c>
      <c r="C936" s="61" t="s">
        <v>940</v>
      </c>
      <c r="D936" s="61" t="s">
        <v>236</v>
      </c>
      <c r="E936" s="61" t="s">
        <v>1089</v>
      </c>
      <c r="F936" s="121">
        <v>1.1650829999999999E-2</v>
      </c>
      <c r="G936" s="121">
        <v>1.6117526799999999</v>
      </c>
      <c r="H936" s="76">
        <f>IF(ISERROR(F936/G936-1),"",IF((F936/G936-1)&gt;10000%,"",F936/G936-1))</f>
        <v>-0.99277132891133146</v>
      </c>
      <c r="I936" s="121">
        <v>0</v>
      </c>
      <c r="J936" s="121">
        <v>12.405211420000001</v>
      </c>
      <c r="K936" s="76">
        <f>IF(ISERROR(I936/J936-1),"",IF((I936/J936-1)&gt;10000%,"",I936/J936-1))</f>
        <v>-1</v>
      </c>
      <c r="L936" s="76">
        <f>IF(ISERROR(I936/F936),"",IF(I936/F936&gt;10000%,"",I936/F936))</f>
        <v>0</v>
      </c>
    </row>
    <row r="937" spans="1:12" x14ac:dyDescent="0.2">
      <c r="A937" s="120" t="s">
        <v>2515</v>
      </c>
      <c r="B937" s="61" t="s">
        <v>298</v>
      </c>
      <c r="C937" s="61" t="s">
        <v>303</v>
      </c>
      <c r="D937" s="61" t="s">
        <v>879</v>
      </c>
      <c r="E937" s="61" t="s">
        <v>238</v>
      </c>
      <c r="F937" s="121">
        <v>1.1648E-2</v>
      </c>
      <c r="G937" s="121">
        <v>0.16514699999999999</v>
      </c>
      <c r="H937" s="76">
        <f>IF(ISERROR(F937/G937-1),"",IF((F937/G937-1)&gt;10000%,"",F937/G937-1))</f>
        <v>-0.92946889740655292</v>
      </c>
      <c r="I937" s="121">
        <v>0</v>
      </c>
      <c r="J937" s="121">
        <v>0</v>
      </c>
      <c r="K937" s="76" t="str">
        <f>IF(ISERROR(I937/J937-1),"",IF((I937/J937-1)&gt;10000%,"",I937/J937-1))</f>
        <v/>
      </c>
      <c r="L937" s="76">
        <f>IF(ISERROR(I937/F937),"",IF(I937/F937&gt;10000%,"",I937/F937))</f>
        <v>0</v>
      </c>
    </row>
    <row r="938" spans="1:12" x14ac:dyDescent="0.2">
      <c r="A938" s="120" t="s">
        <v>2011</v>
      </c>
      <c r="B938" s="61" t="s">
        <v>347</v>
      </c>
      <c r="C938" s="61" t="s">
        <v>945</v>
      </c>
      <c r="D938" s="61" t="s">
        <v>237</v>
      </c>
      <c r="E938" s="61" t="s">
        <v>1089</v>
      </c>
      <c r="F938" s="121">
        <v>1.100715E-2</v>
      </c>
      <c r="G938" s="121">
        <v>0.16543267</v>
      </c>
      <c r="H938" s="76">
        <f>IF(ISERROR(F938/G938-1),"",IF((F938/G938-1)&gt;10000%,"",F938/G938-1))</f>
        <v>-0.9334644722834976</v>
      </c>
      <c r="I938" s="121">
        <v>0</v>
      </c>
      <c r="J938" s="121">
        <v>5.9772599999999999E-3</v>
      </c>
      <c r="K938" s="76">
        <f>IF(ISERROR(I938/J938-1),"",IF((I938/J938-1)&gt;10000%,"",I938/J938-1))</f>
        <v>-1</v>
      </c>
      <c r="L938" s="76">
        <f>IF(ISERROR(I938/F938),"",IF(I938/F938&gt;10000%,"",I938/F938))</f>
        <v>0</v>
      </c>
    </row>
    <row r="939" spans="1:12" x14ac:dyDescent="0.2">
      <c r="A939" s="120" t="s">
        <v>1857</v>
      </c>
      <c r="B939" s="61" t="s">
        <v>1058</v>
      </c>
      <c r="C939" s="61" t="s">
        <v>704</v>
      </c>
      <c r="D939" s="61" t="s">
        <v>236</v>
      </c>
      <c r="E939" s="61" t="s">
        <v>1089</v>
      </c>
      <c r="F939" s="121">
        <v>1.0928E-2</v>
      </c>
      <c r="G939" s="121">
        <v>0</v>
      </c>
      <c r="H939" s="76" t="str">
        <f>IF(ISERROR(F939/G939-1),"",IF((F939/G939-1)&gt;10000%,"",F939/G939-1))</f>
        <v/>
      </c>
      <c r="I939" s="121">
        <v>0</v>
      </c>
      <c r="J939" s="121">
        <v>0</v>
      </c>
      <c r="K939" s="76" t="str">
        <f>IF(ISERROR(I939/J939-1),"",IF((I939/J939-1)&gt;10000%,"",I939/J939-1))</f>
        <v/>
      </c>
      <c r="L939" s="76">
        <f>IF(ISERROR(I939/F939),"",IF(I939/F939&gt;10000%,"",I939/F939))</f>
        <v>0</v>
      </c>
    </row>
    <row r="940" spans="1:12" x14ac:dyDescent="0.2">
      <c r="A940" s="120" t="s">
        <v>2133</v>
      </c>
      <c r="B940" s="61" t="s">
        <v>2134</v>
      </c>
      <c r="C940" s="61" t="s">
        <v>303</v>
      </c>
      <c r="D940" s="61" t="s">
        <v>237</v>
      </c>
      <c r="E940" s="61" t="s">
        <v>238</v>
      </c>
      <c r="F940" s="121">
        <v>1.0323499999999999E-2</v>
      </c>
      <c r="G940" s="121">
        <v>0.54330175000000003</v>
      </c>
      <c r="H940" s="76">
        <f>IF(ISERROR(F940/G940-1),"",IF((F940/G940-1)&gt;10000%,"",F940/G940-1))</f>
        <v>-0.98099858872164503</v>
      </c>
      <c r="I940" s="121">
        <v>0</v>
      </c>
      <c r="J940" s="121">
        <v>0</v>
      </c>
      <c r="K940" s="76" t="str">
        <f>IF(ISERROR(I940/J940-1),"",IF((I940/J940-1)&gt;10000%,"",I940/J940-1))</f>
        <v/>
      </c>
      <c r="L940" s="76">
        <f>IF(ISERROR(I940/F940),"",IF(I940/F940&gt;10000%,"",I940/F940))</f>
        <v>0</v>
      </c>
    </row>
    <row r="941" spans="1:12" x14ac:dyDescent="0.2">
      <c r="A941" s="120" t="s">
        <v>2075</v>
      </c>
      <c r="B941" s="61" t="s">
        <v>2076</v>
      </c>
      <c r="C941" s="61" t="s">
        <v>1039</v>
      </c>
      <c r="D941" s="61" t="s">
        <v>237</v>
      </c>
      <c r="E941" s="61" t="s">
        <v>238</v>
      </c>
      <c r="F941" s="121">
        <v>1.007475E-2</v>
      </c>
      <c r="G941" s="121">
        <v>1.457406E-2</v>
      </c>
      <c r="H941" s="76">
        <f>IF(ISERROR(F941/G941-1),"",IF((F941/G941-1)&gt;10000%,"",F941/G941-1))</f>
        <v>-0.30872042519380316</v>
      </c>
      <c r="I941" s="121">
        <v>0</v>
      </c>
      <c r="J941" s="121">
        <v>0</v>
      </c>
      <c r="K941" s="76" t="str">
        <f>IF(ISERROR(I941/J941-1),"",IF((I941/J941-1)&gt;10000%,"",I941/J941-1))</f>
        <v/>
      </c>
      <c r="L941" s="76">
        <f>IF(ISERROR(I941/F941),"",IF(I941/F941&gt;10000%,"",I941/F941))</f>
        <v>0</v>
      </c>
    </row>
    <row r="942" spans="1:12" x14ac:dyDescent="0.2">
      <c r="A942" s="120" t="s">
        <v>2583</v>
      </c>
      <c r="B942" s="61" t="s">
        <v>876</v>
      </c>
      <c r="C942" s="61" t="s">
        <v>2052</v>
      </c>
      <c r="D942" s="61" t="s">
        <v>237</v>
      </c>
      <c r="E942" s="61" t="s">
        <v>238</v>
      </c>
      <c r="F942" s="121">
        <v>1.0008600000000001E-2</v>
      </c>
      <c r="G942" s="121">
        <v>0</v>
      </c>
      <c r="H942" s="76" t="str">
        <f>IF(ISERROR(F942/G942-1),"",IF((F942/G942-1)&gt;10000%,"",F942/G942-1))</f>
        <v/>
      </c>
      <c r="I942" s="121">
        <v>0</v>
      </c>
      <c r="J942" s="121">
        <v>4.7227E-4</v>
      </c>
      <c r="K942" s="76">
        <f>IF(ISERROR(I942/J942-1),"",IF((I942/J942-1)&gt;10000%,"",I942/J942-1))</f>
        <v>-1</v>
      </c>
      <c r="L942" s="76">
        <f>IF(ISERROR(I942/F942),"",IF(I942/F942&gt;10000%,"",I942/F942))</f>
        <v>0</v>
      </c>
    </row>
    <row r="943" spans="1:12" x14ac:dyDescent="0.2">
      <c r="A943" s="120" t="s">
        <v>2551</v>
      </c>
      <c r="B943" s="61" t="s">
        <v>960</v>
      </c>
      <c r="C943" s="61" t="s">
        <v>944</v>
      </c>
      <c r="D943" s="61" t="s">
        <v>236</v>
      </c>
      <c r="E943" s="61" t="s">
        <v>1089</v>
      </c>
      <c r="F943" s="121">
        <v>9.6371000000000009E-3</v>
      </c>
      <c r="G943" s="121">
        <v>5.3981725000000001E-2</v>
      </c>
      <c r="H943" s="76">
        <f>IF(ISERROR(F943/G943-1),"",IF((F943/G943-1)&gt;10000%,"",F943/G943-1))</f>
        <v>-0.82147476761811522</v>
      </c>
      <c r="I943" s="121">
        <v>0</v>
      </c>
      <c r="J943" s="121">
        <v>0</v>
      </c>
      <c r="K943" s="76" t="str">
        <f>IF(ISERROR(I943/J943-1),"",IF((I943/J943-1)&gt;10000%,"",I943/J943-1))</f>
        <v/>
      </c>
      <c r="L943" s="76">
        <f>IF(ISERROR(I943/F943),"",IF(I943/F943&gt;10000%,"",I943/F943))</f>
        <v>0</v>
      </c>
    </row>
    <row r="944" spans="1:12" x14ac:dyDescent="0.2">
      <c r="A944" s="120" t="s">
        <v>2626</v>
      </c>
      <c r="B944" s="61" t="s">
        <v>212</v>
      </c>
      <c r="C944" s="61" t="s">
        <v>940</v>
      </c>
      <c r="D944" s="61" t="s">
        <v>236</v>
      </c>
      <c r="E944" s="61" t="s">
        <v>1089</v>
      </c>
      <c r="F944" s="121">
        <v>9.6279999999999994E-3</v>
      </c>
      <c r="G944" s="121">
        <v>1.2788582279999998</v>
      </c>
      <c r="H944" s="76">
        <f>IF(ISERROR(F944/G944-1),"",IF((F944/G944-1)&gt;10000%,"",F944/G944-1))</f>
        <v>-0.99247140942662804</v>
      </c>
      <c r="I944" s="121">
        <v>0</v>
      </c>
      <c r="J944" s="121">
        <v>0.15819807</v>
      </c>
      <c r="K944" s="76">
        <f>IF(ISERROR(I944/J944-1),"",IF((I944/J944-1)&gt;10000%,"",I944/J944-1))</f>
        <v>-1</v>
      </c>
      <c r="L944" s="76">
        <f>IF(ISERROR(I944/F944),"",IF(I944/F944&gt;10000%,"",I944/F944))</f>
        <v>0</v>
      </c>
    </row>
    <row r="945" spans="1:12" x14ac:dyDescent="0.2">
      <c r="A945" s="120" t="s">
        <v>2097</v>
      </c>
      <c r="B945" s="61" t="s">
        <v>2098</v>
      </c>
      <c r="C945" s="61" t="s">
        <v>2091</v>
      </c>
      <c r="D945" s="61" t="s">
        <v>236</v>
      </c>
      <c r="E945" s="61" t="s">
        <v>1089</v>
      </c>
      <c r="F945" s="121">
        <v>9.3916799999999995E-3</v>
      </c>
      <c r="G945" s="121">
        <v>0.54551569999999994</v>
      </c>
      <c r="H945" s="76">
        <f>IF(ISERROR(F945/G945-1),"",IF((F945/G945-1)&gt;10000%,"",F945/G945-1))</f>
        <v>-0.9827838502173265</v>
      </c>
      <c r="I945" s="121">
        <v>0</v>
      </c>
      <c r="J945" s="121">
        <v>6.9211539699999998</v>
      </c>
      <c r="K945" s="76">
        <f>IF(ISERROR(I945/J945-1),"",IF((I945/J945-1)&gt;10000%,"",I945/J945-1))</f>
        <v>-1</v>
      </c>
      <c r="L945" s="76">
        <f>IF(ISERROR(I945/F945),"",IF(I945/F945&gt;10000%,"",I945/F945))</f>
        <v>0</v>
      </c>
    </row>
    <row r="946" spans="1:12" x14ac:dyDescent="0.2">
      <c r="A946" s="120" t="s">
        <v>2270</v>
      </c>
      <c r="B946" s="61" t="s">
        <v>422</v>
      </c>
      <c r="C946" s="61" t="s">
        <v>941</v>
      </c>
      <c r="D946" s="61" t="s">
        <v>236</v>
      </c>
      <c r="E946" s="61" t="s">
        <v>1089</v>
      </c>
      <c r="F946" s="121">
        <v>9.06999E-3</v>
      </c>
      <c r="G946" s="121">
        <v>0.27667399999999998</v>
      </c>
      <c r="H946" s="76">
        <f>IF(ISERROR(F946/G946-1),"",IF((F946/G946-1)&gt;10000%,"",F946/G946-1))</f>
        <v>-0.96721777254096875</v>
      </c>
      <c r="I946" s="121">
        <v>0</v>
      </c>
      <c r="J946" s="121">
        <v>0.10096810000000001</v>
      </c>
      <c r="K946" s="76">
        <f>IF(ISERROR(I946/J946-1),"",IF((I946/J946-1)&gt;10000%,"",I946/J946-1))</f>
        <v>-1</v>
      </c>
      <c r="L946" s="76">
        <f>IF(ISERROR(I946/F946),"",IF(I946/F946&gt;10000%,"",I946/F946))</f>
        <v>0</v>
      </c>
    </row>
    <row r="947" spans="1:12" x14ac:dyDescent="0.2">
      <c r="A947" s="120" t="s">
        <v>2131</v>
      </c>
      <c r="B947" s="61" t="s">
        <v>2132</v>
      </c>
      <c r="C947" s="61" t="s">
        <v>303</v>
      </c>
      <c r="D947" s="61" t="s">
        <v>237</v>
      </c>
      <c r="E947" s="61" t="s">
        <v>238</v>
      </c>
      <c r="F947" s="121">
        <v>7.7763999999999993E-3</v>
      </c>
      <c r="G947" s="121">
        <v>2.26552E-2</v>
      </c>
      <c r="H947" s="76">
        <f>IF(ISERROR(F947/G947-1),"",IF((F947/G947-1)&gt;10000%,"",F947/G947-1))</f>
        <v>-0.6567498852360607</v>
      </c>
      <c r="I947" s="121">
        <v>0</v>
      </c>
      <c r="J947" s="121">
        <v>0</v>
      </c>
      <c r="K947" s="76" t="str">
        <f>IF(ISERROR(I947/J947-1),"",IF((I947/J947-1)&gt;10000%,"",I947/J947-1))</f>
        <v/>
      </c>
      <c r="L947" s="76">
        <f>IF(ISERROR(I947/F947),"",IF(I947/F947&gt;10000%,"",I947/F947))</f>
        <v>0</v>
      </c>
    </row>
    <row r="948" spans="1:12" x14ac:dyDescent="0.2">
      <c r="A948" s="120" t="s">
        <v>2119</v>
      </c>
      <c r="B948" s="61" t="s">
        <v>2120</v>
      </c>
      <c r="C948" s="61" t="s">
        <v>303</v>
      </c>
      <c r="D948" s="61" t="s">
        <v>879</v>
      </c>
      <c r="E948" s="61" t="s">
        <v>238</v>
      </c>
      <c r="F948" s="121">
        <v>6.025E-3</v>
      </c>
      <c r="G948" s="121">
        <v>0.59138625</v>
      </c>
      <c r="H948" s="76">
        <f>IF(ISERROR(F948/G948-1),"",IF((F948/G948-1)&gt;10000%,"",F948/G948-1))</f>
        <v>-0.98981207290497542</v>
      </c>
      <c r="I948" s="121">
        <v>0</v>
      </c>
      <c r="J948" s="121">
        <v>0</v>
      </c>
      <c r="K948" s="76" t="str">
        <f>IF(ISERROR(I948/J948-1),"",IF((I948/J948-1)&gt;10000%,"",I948/J948-1))</f>
        <v/>
      </c>
      <c r="L948" s="76">
        <f>IF(ISERROR(I948/F948),"",IF(I948/F948&gt;10000%,"",I948/F948))</f>
        <v>0</v>
      </c>
    </row>
    <row r="949" spans="1:12" x14ac:dyDescent="0.2">
      <c r="A949" s="120" t="s">
        <v>2089</v>
      </c>
      <c r="B949" s="61" t="s">
        <v>2090</v>
      </c>
      <c r="C949" s="61" t="s">
        <v>2091</v>
      </c>
      <c r="D949" s="61" t="s">
        <v>236</v>
      </c>
      <c r="E949" s="61" t="s">
        <v>1089</v>
      </c>
      <c r="F949" s="121">
        <v>5.5255E-3</v>
      </c>
      <c r="G949" s="121">
        <v>0</v>
      </c>
      <c r="H949" s="76" t="str">
        <f>IF(ISERROR(F949/G949-1),"",IF((F949/G949-1)&gt;10000%,"",F949/G949-1))</f>
        <v/>
      </c>
      <c r="I949" s="121">
        <v>0</v>
      </c>
      <c r="J949" s="121">
        <v>0</v>
      </c>
      <c r="K949" s="76" t="str">
        <f>IF(ISERROR(I949/J949-1),"",IF((I949/J949-1)&gt;10000%,"",I949/J949-1))</f>
        <v/>
      </c>
      <c r="L949" s="76">
        <f>IF(ISERROR(I949/F949),"",IF(I949/F949&gt;10000%,"",I949/F949))</f>
        <v>0</v>
      </c>
    </row>
    <row r="950" spans="1:12" x14ac:dyDescent="0.2">
      <c r="A950" s="120" t="s">
        <v>2195</v>
      </c>
      <c r="B950" s="61" t="s">
        <v>2196</v>
      </c>
      <c r="C950" s="61" t="s">
        <v>945</v>
      </c>
      <c r="D950" s="61" t="s">
        <v>879</v>
      </c>
      <c r="E950" s="61" t="s">
        <v>238</v>
      </c>
      <c r="F950" s="121">
        <v>5.1463999999999998E-3</v>
      </c>
      <c r="G950" s="121">
        <v>2.78324E-2</v>
      </c>
      <c r="H950" s="76">
        <f>IF(ISERROR(F950/G950-1),"",IF((F950/G950-1)&gt;10000%,"",F950/G950-1))</f>
        <v>-0.8150932007300844</v>
      </c>
      <c r="I950" s="121">
        <v>0</v>
      </c>
      <c r="J950" s="121">
        <v>0</v>
      </c>
      <c r="K950" s="76" t="str">
        <f>IF(ISERROR(I950/J950-1),"",IF((I950/J950-1)&gt;10000%,"",I950/J950-1))</f>
        <v/>
      </c>
      <c r="L950" s="76">
        <f>IF(ISERROR(I950/F950),"",IF(I950/F950&gt;10000%,"",I950/F950))</f>
        <v>0</v>
      </c>
    </row>
    <row r="951" spans="1:12" x14ac:dyDescent="0.2">
      <c r="A951" s="120" t="s">
        <v>2529</v>
      </c>
      <c r="B951" s="61" t="s">
        <v>1419</v>
      </c>
      <c r="C951" s="61" t="s">
        <v>942</v>
      </c>
      <c r="D951" s="61" t="s">
        <v>236</v>
      </c>
      <c r="E951" s="61" t="s">
        <v>1089</v>
      </c>
      <c r="F951" s="121">
        <v>4.5640000000000003E-3</v>
      </c>
      <c r="G951" s="121">
        <v>0</v>
      </c>
      <c r="H951" s="76" t="str">
        <f>IF(ISERROR(F951/G951-1),"",IF((F951/G951-1)&gt;10000%,"",F951/G951-1))</f>
        <v/>
      </c>
      <c r="I951" s="121">
        <v>0</v>
      </c>
      <c r="J951" s="121">
        <v>0</v>
      </c>
      <c r="K951" s="76" t="str">
        <f>IF(ISERROR(I951/J951-1),"",IF((I951/J951-1)&gt;10000%,"",I951/J951-1))</f>
        <v/>
      </c>
      <c r="L951" s="76">
        <f>IF(ISERROR(I951/F951),"",IF(I951/F951&gt;10000%,"",I951/F951))</f>
        <v>0</v>
      </c>
    </row>
    <row r="952" spans="1:12" x14ac:dyDescent="0.2">
      <c r="A952" s="120" t="s">
        <v>2077</v>
      </c>
      <c r="B952" s="61" t="s">
        <v>2078</v>
      </c>
      <c r="C952" s="61" t="s">
        <v>1039</v>
      </c>
      <c r="D952" s="61" t="s">
        <v>237</v>
      </c>
      <c r="E952" s="61" t="s">
        <v>238</v>
      </c>
      <c r="F952" s="121">
        <v>4.5510000000000004E-3</v>
      </c>
      <c r="G952" s="121">
        <v>1.1199999999999999E-3</v>
      </c>
      <c r="H952" s="76">
        <f>IF(ISERROR(F952/G952-1),"",IF((F952/G952-1)&gt;10000%,"",F952/G952-1))</f>
        <v>3.0633928571428575</v>
      </c>
      <c r="I952" s="121">
        <v>0</v>
      </c>
      <c r="J952" s="121">
        <v>0</v>
      </c>
      <c r="K952" s="76" t="str">
        <f>IF(ISERROR(I952/J952-1),"",IF((I952/J952-1)&gt;10000%,"",I952/J952-1))</f>
        <v/>
      </c>
      <c r="L952" s="76">
        <f>IF(ISERROR(I952/F952),"",IF(I952/F952&gt;10000%,"",I952/F952))</f>
        <v>0</v>
      </c>
    </row>
    <row r="953" spans="1:12" x14ac:dyDescent="0.2">
      <c r="A953" s="120" t="s">
        <v>2560</v>
      </c>
      <c r="B953" s="61" t="s">
        <v>1065</v>
      </c>
      <c r="C953" s="61" t="s">
        <v>1039</v>
      </c>
      <c r="D953" s="61" t="s">
        <v>236</v>
      </c>
      <c r="E953" s="61" t="s">
        <v>1089</v>
      </c>
      <c r="F953" s="121">
        <v>4.2398999999999996E-3</v>
      </c>
      <c r="G953" s="121">
        <v>2.0846380000000001E-2</v>
      </c>
      <c r="H953" s="76">
        <f>IF(ISERROR(F953/G953-1),"",IF((F953/G953-1)&gt;10000%,"",F953/G953-1))</f>
        <v>-0.79661216959491288</v>
      </c>
      <c r="I953" s="121">
        <v>0</v>
      </c>
      <c r="J953" s="121">
        <v>1.5456360000000001E-2</v>
      </c>
      <c r="K953" s="76">
        <f>IF(ISERROR(I953/J953-1),"",IF((I953/J953-1)&gt;10000%,"",I953/J953-1))</f>
        <v>-1</v>
      </c>
      <c r="L953" s="76">
        <f>IF(ISERROR(I953/F953),"",IF(I953/F953&gt;10000%,"",I953/F953))</f>
        <v>0</v>
      </c>
    </row>
    <row r="954" spans="1:12" x14ac:dyDescent="0.2">
      <c r="A954" s="120" t="s">
        <v>2526</v>
      </c>
      <c r="B954" s="61" t="s">
        <v>89</v>
      </c>
      <c r="C954" s="61" t="s">
        <v>947</v>
      </c>
      <c r="D954" s="61" t="s">
        <v>237</v>
      </c>
      <c r="E954" s="61" t="s">
        <v>238</v>
      </c>
      <c r="F954" s="121">
        <v>4.0750999999999999E-3</v>
      </c>
      <c r="G954" s="121">
        <v>1.1417950000000001E-2</v>
      </c>
      <c r="H954" s="76">
        <f>IF(ISERROR(F954/G954-1),"",IF((F954/G954-1)&gt;10000%,"",F954/G954-1))</f>
        <v>-0.64309705332393297</v>
      </c>
      <c r="I954" s="121">
        <v>0</v>
      </c>
      <c r="J954" s="121">
        <v>4.8546515017323948</v>
      </c>
      <c r="K954" s="76">
        <f>IF(ISERROR(I954/J954-1),"",IF((I954/J954-1)&gt;10000%,"",I954/J954-1))</f>
        <v>-1</v>
      </c>
      <c r="L954" s="76">
        <f>IF(ISERROR(I954/F954),"",IF(I954/F954&gt;10000%,"",I954/F954))</f>
        <v>0</v>
      </c>
    </row>
    <row r="955" spans="1:12" x14ac:dyDescent="0.2">
      <c r="A955" s="120" t="s">
        <v>2223</v>
      </c>
      <c r="B955" s="61" t="s">
        <v>1661</v>
      </c>
      <c r="C955" s="61" t="s">
        <v>1039</v>
      </c>
      <c r="D955" s="61" t="s">
        <v>237</v>
      </c>
      <c r="E955" s="61" t="s">
        <v>238</v>
      </c>
      <c r="F955" s="121">
        <v>3.8719899999999996E-3</v>
      </c>
      <c r="G955" s="121">
        <v>0.68304799999999999</v>
      </c>
      <c r="H955" s="76">
        <f>IF(ISERROR(F955/G955-1),"",IF((F955/G955-1)&gt;10000%,"",F955/G955-1))</f>
        <v>-0.99433130614539533</v>
      </c>
      <c r="I955" s="121">
        <v>0</v>
      </c>
      <c r="J955" s="121">
        <v>1.9552169528971999</v>
      </c>
      <c r="K955" s="76">
        <f>IF(ISERROR(I955/J955-1),"",IF((I955/J955-1)&gt;10000%,"",I955/J955-1))</f>
        <v>-1</v>
      </c>
      <c r="L955" s="76">
        <f>IF(ISERROR(I955/F955),"",IF(I955/F955&gt;10000%,"",I955/F955))</f>
        <v>0</v>
      </c>
    </row>
    <row r="956" spans="1:12" x14ac:dyDescent="0.2">
      <c r="A956" s="120" t="s">
        <v>2396</v>
      </c>
      <c r="B956" s="61" t="s">
        <v>2397</v>
      </c>
      <c r="C956" s="61" t="s">
        <v>171</v>
      </c>
      <c r="D956" s="61" t="s">
        <v>879</v>
      </c>
      <c r="E956" s="61" t="s">
        <v>238</v>
      </c>
      <c r="F956" s="121">
        <v>3.7330000000000002E-3</v>
      </c>
      <c r="G956" s="121">
        <v>9.3550000000000005E-3</v>
      </c>
      <c r="H956" s="76">
        <f>IF(ISERROR(F956/G956-1),"",IF((F956/G956-1)&gt;10000%,"",F956/G956-1))</f>
        <v>-0.60096205237840727</v>
      </c>
      <c r="I956" s="121">
        <v>0</v>
      </c>
      <c r="J956" s="121">
        <v>0</v>
      </c>
      <c r="K956" s="76" t="str">
        <f>IF(ISERROR(I956/J956-1),"",IF((I956/J956-1)&gt;10000%,"",I956/J956-1))</f>
        <v/>
      </c>
      <c r="L956" s="76">
        <f>IF(ISERROR(I956/F956),"",IF(I956/F956&gt;10000%,"",I956/F956))</f>
        <v>0</v>
      </c>
    </row>
    <row r="957" spans="1:12" x14ac:dyDescent="0.2">
      <c r="A957" s="120" t="s">
        <v>2225</v>
      </c>
      <c r="B957" s="61" t="s">
        <v>1755</v>
      </c>
      <c r="C957" s="61" t="s">
        <v>1039</v>
      </c>
      <c r="D957" s="61" t="s">
        <v>237</v>
      </c>
      <c r="E957" s="61" t="s">
        <v>238</v>
      </c>
      <c r="F957" s="121">
        <v>3.2985000000000002E-3</v>
      </c>
      <c r="G957" s="121">
        <v>2.9954560000000002E-2</v>
      </c>
      <c r="H957" s="76">
        <f>IF(ISERROR(F957/G957-1),"",IF((F957/G957-1)&gt;10000%,"",F957/G957-1))</f>
        <v>-0.88988320976839586</v>
      </c>
      <c r="I957" s="121">
        <v>0</v>
      </c>
      <c r="J957" s="121">
        <v>0</v>
      </c>
      <c r="K957" s="76" t="str">
        <f>IF(ISERROR(I957/J957-1),"",IF((I957/J957-1)&gt;10000%,"",I957/J957-1))</f>
        <v/>
      </c>
      <c r="L957" s="76">
        <f>IF(ISERROR(I957/F957),"",IF(I957/F957&gt;10000%,"",I957/F957))</f>
        <v>0</v>
      </c>
    </row>
    <row r="958" spans="1:12" x14ac:dyDescent="0.2">
      <c r="A958" s="120" t="s">
        <v>2623</v>
      </c>
      <c r="B958" s="61" t="s">
        <v>1035</v>
      </c>
      <c r="C958" s="61" t="s">
        <v>940</v>
      </c>
      <c r="D958" s="61" t="s">
        <v>236</v>
      </c>
      <c r="E958" s="61" t="s">
        <v>1089</v>
      </c>
      <c r="F958" s="121">
        <v>2.9035300000000001E-3</v>
      </c>
      <c r="G958" s="121">
        <v>0.75076130000000008</v>
      </c>
      <c r="H958" s="76">
        <f>IF(ISERROR(F958/G958-1),"",IF((F958/G958-1)&gt;10000%,"",F958/G958-1))</f>
        <v>-0.99613255238382692</v>
      </c>
      <c r="I958" s="121">
        <v>0</v>
      </c>
      <c r="J958" s="121">
        <v>1.925694E-2</v>
      </c>
      <c r="K958" s="76">
        <f>IF(ISERROR(I958/J958-1),"",IF((I958/J958-1)&gt;10000%,"",I958/J958-1))</f>
        <v>-1</v>
      </c>
      <c r="L958" s="76">
        <f>IF(ISERROR(I958/F958),"",IF(I958/F958&gt;10000%,"",I958/F958))</f>
        <v>0</v>
      </c>
    </row>
    <row r="959" spans="1:12" x14ac:dyDescent="0.2">
      <c r="A959" s="120" t="s">
        <v>2026</v>
      </c>
      <c r="B959" s="61" t="s">
        <v>983</v>
      </c>
      <c r="C959" s="61" t="s">
        <v>945</v>
      </c>
      <c r="D959" s="61" t="s">
        <v>879</v>
      </c>
      <c r="E959" s="61" t="s">
        <v>238</v>
      </c>
      <c r="F959" s="121">
        <v>2.0906399999999999E-3</v>
      </c>
      <c r="G959" s="121">
        <v>2.6655300000000002E-3</v>
      </c>
      <c r="H959" s="76">
        <f>IF(ISERROR(F959/G959-1),"",IF((F959/G959-1)&gt;10000%,"",F959/G959-1))</f>
        <v>-0.21567568175935004</v>
      </c>
      <c r="I959" s="121">
        <v>0</v>
      </c>
      <c r="J959" s="121">
        <v>2.45496E-3</v>
      </c>
      <c r="K959" s="76">
        <f>IF(ISERROR(I959/J959-1),"",IF((I959/J959-1)&gt;10000%,"",I959/J959-1))</f>
        <v>-1</v>
      </c>
      <c r="L959" s="76">
        <f>IF(ISERROR(I959/F959),"",IF(I959/F959&gt;10000%,"",I959/F959))</f>
        <v>0</v>
      </c>
    </row>
    <row r="960" spans="1:12" x14ac:dyDescent="0.2">
      <c r="A960" s="120" t="s">
        <v>2519</v>
      </c>
      <c r="B960" s="61" t="s">
        <v>627</v>
      </c>
      <c r="C960" s="61" t="s">
        <v>704</v>
      </c>
      <c r="D960" s="61" t="s">
        <v>236</v>
      </c>
      <c r="E960" s="61" t="s">
        <v>1089</v>
      </c>
      <c r="F960" s="121">
        <v>1.49245E-3</v>
      </c>
      <c r="G960" s="121">
        <v>0.50138850000000001</v>
      </c>
      <c r="H960" s="76">
        <f>IF(ISERROR(F960/G960-1),"",IF((F960/G960-1)&gt;10000%,"",F960/G960-1))</f>
        <v>-0.99702336611230613</v>
      </c>
      <c r="I960" s="121">
        <v>0</v>
      </c>
      <c r="J960" s="121">
        <v>0</v>
      </c>
      <c r="K960" s="76" t="str">
        <f>IF(ISERROR(I960/J960-1),"",IF((I960/J960-1)&gt;10000%,"",I960/J960-1))</f>
        <v/>
      </c>
      <c r="L960" s="76">
        <f>IF(ISERROR(I960/F960),"",IF(I960/F960&gt;10000%,"",I960/F960))</f>
        <v>0</v>
      </c>
    </row>
    <row r="961" spans="1:12" x14ac:dyDescent="0.2">
      <c r="A961" s="120" t="s">
        <v>2020</v>
      </c>
      <c r="B961" s="61" t="s">
        <v>1000</v>
      </c>
      <c r="C961" s="61" t="s">
        <v>945</v>
      </c>
      <c r="D961" s="61" t="s">
        <v>237</v>
      </c>
      <c r="E961" s="61" t="s">
        <v>238</v>
      </c>
      <c r="F961" s="121">
        <v>5.2499999999999997E-4</v>
      </c>
      <c r="G961" s="121">
        <v>1.5641400000000001E-3</v>
      </c>
      <c r="H961" s="76">
        <f>IF(ISERROR(F961/G961-1),"",IF((F961/G961-1)&gt;10000%,"",F961/G961-1))</f>
        <v>-0.66435229583029654</v>
      </c>
      <c r="I961" s="121">
        <v>0</v>
      </c>
      <c r="J961" s="121">
        <v>0</v>
      </c>
      <c r="K961" s="76" t="str">
        <f>IF(ISERROR(I961/J961-1),"",IF((I961/J961-1)&gt;10000%,"",I961/J961-1))</f>
        <v/>
      </c>
      <c r="L961" s="76">
        <f>IF(ISERROR(I961/F961),"",IF(I961/F961&gt;10000%,"",I961/F961))</f>
        <v>0</v>
      </c>
    </row>
    <row r="962" spans="1:12" x14ac:dyDescent="0.2">
      <c r="A962" s="120" t="s">
        <v>2135</v>
      </c>
      <c r="B962" s="61" t="s">
        <v>2136</v>
      </c>
      <c r="C962" s="61" t="s">
        <v>303</v>
      </c>
      <c r="D962" s="61" t="s">
        <v>237</v>
      </c>
      <c r="E962" s="61" t="s">
        <v>238</v>
      </c>
      <c r="F962" s="121">
        <v>2.8680000000000003E-4</v>
      </c>
      <c r="G962" s="121">
        <v>0.20544448000000001</v>
      </c>
      <c r="H962" s="76">
        <f>IF(ISERROR(F962/G962-1),"",IF((F962/G962-1)&gt;10000%,"",F962/G962-1))</f>
        <v>-0.99860400240493197</v>
      </c>
      <c r="I962" s="121">
        <v>0</v>
      </c>
      <c r="J962" s="121">
        <v>0</v>
      </c>
      <c r="K962" s="76" t="str">
        <f>IF(ISERROR(I962/J962-1),"",IF((I962/J962-1)&gt;10000%,"",I962/J962-1))</f>
        <v/>
      </c>
      <c r="L962" s="76">
        <f>IF(ISERROR(I962/F962),"",IF(I962/F962&gt;10000%,"",I962/F962))</f>
        <v>0</v>
      </c>
    </row>
    <row r="963" spans="1:12" x14ac:dyDescent="0.2">
      <c r="A963" s="120" t="s">
        <v>2272</v>
      </c>
      <c r="B963" s="61" t="s">
        <v>418</v>
      </c>
      <c r="C963" s="61" t="s">
        <v>941</v>
      </c>
      <c r="D963" s="61" t="s">
        <v>236</v>
      </c>
      <c r="E963" s="61" t="s">
        <v>1089</v>
      </c>
      <c r="F963" s="121">
        <v>1.4003999999999999E-4</v>
      </c>
      <c r="G963" s="121">
        <v>6.9684999999999997E-2</v>
      </c>
      <c r="H963" s="76">
        <f>IF(ISERROR(F963/G963-1),"",IF((F963/G963-1)&gt;10000%,"",F963/G963-1))</f>
        <v>-0.99799038530530249</v>
      </c>
      <c r="I963" s="121">
        <v>0</v>
      </c>
      <c r="J963" s="121">
        <v>6.9754690000000008E-2</v>
      </c>
      <c r="K963" s="76">
        <f>IF(ISERROR(I963/J963-1),"",IF((I963/J963-1)&gt;10000%,"",I963/J963-1))</f>
        <v>-1</v>
      </c>
      <c r="L963" s="76">
        <f>IF(ISERROR(I963/F963),"",IF(I963/F963&gt;10000%,"",I963/F963))</f>
        <v>0</v>
      </c>
    </row>
    <row r="964" spans="1:12" x14ac:dyDescent="0.2">
      <c r="A964" s="120" t="s">
        <v>2154</v>
      </c>
      <c r="B964" s="61" t="s">
        <v>1478</v>
      </c>
      <c r="C964" s="61" t="s">
        <v>1039</v>
      </c>
      <c r="D964" s="61" t="s">
        <v>237</v>
      </c>
      <c r="E964" s="61" t="s">
        <v>238</v>
      </c>
      <c r="F964" s="121">
        <v>0</v>
      </c>
      <c r="G964" s="121">
        <v>5.2645685799999997</v>
      </c>
      <c r="H964" s="76">
        <f>IF(ISERROR(F964/G964-1),"",IF((F964/G964-1)&gt;10000%,"",F964/G964-1))</f>
        <v>-1</v>
      </c>
      <c r="I964" s="121">
        <v>0</v>
      </c>
      <c r="J964" s="121">
        <v>0.20620395000000002</v>
      </c>
      <c r="K964" s="76">
        <f>IF(ISERROR(I964/J964-1),"",IF((I964/J964-1)&gt;10000%,"",I964/J964-1))</f>
        <v>-1</v>
      </c>
      <c r="L964" s="76" t="str">
        <f>IF(ISERROR(I964/F964),"",IF(I964/F964&gt;10000%,"",I964/F964))</f>
        <v/>
      </c>
    </row>
    <row r="965" spans="1:12" x14ac:dyDescent="0.2">
      <c r="A965" s="120" t="s">
        <v>2682</v>
      </c>
      <c r="B965" s="61" t="s">
        <v>1027</v>
      </c>
      <c r="C965" s="61" t="s">
        <v>940</v>
      </c>
      <c r="D965" s="61" t="s">
        <v>236</v>
      </c>
      <c r="E965" s="61" t="s">
        <v>1089</v>
      </c>
      <c r="F965" s="121">
        <v>0</v>
      </c>
      <c r="G965" s="121">
        <v>0.85311130000000002</v>
      </c>
      <c r="H965" s="76">
        <f>IF(ISERROR(F965/G965-1),"",IF((F965/G965-1)&gt;10000%,"",F965/G965-1))</f>
        <v>-1</v>
      </c>
      <c r="I965" s="121">
        <v>0</v>
      </c>
      <c r="J965" s="121">
        <v>5.9371899999999993E-3</v>
      </c>
      <c r="K965" s="76">
        <f>IF(ISERROR(I965/J965-1),"",IF((I965/J965-1)&gt;10000%,"",I965/J965-1))</f>
        <v>-1</v>
      </c>
      <c r="L965" s="76" t="str">
        <f>IF(ISERROR(I965/F965),"",IF(I965/F965&gt;10000%,"",I965/F965))</f>
        <v/>
      </c>
    </row>
    <row r="966" spans="1:12" x14ac:dyDescent="0.2">
      <c r="A966" s="120" t="s">
        <v>2153</v>
      </c>
      <c r="B966" s="61" t="s">
        <v>1477</v>
      </c>
      <c r="C966" s="61" t="s">
        <v>1039</v>
      </c>
      <c r="D966" s="61" t="s">
        <v>237</v>
      </c>
      <c r="E966" s="61" t="s">
        <v>238</v>
      </c>
      <c r="F966" s="121">
        <v>0</v>
      </c>
      <c r="G966" s="121">
        <v>0.72153031000000001</v>
      </c>
      <c r="H966" s="76">
        <f>IF(ISERROR(F966/G966-1),"",IF((F966/G966-1)&gt;10000%,"",F966/G966-1))</f>
        <v>-1</v>
      </c>
      <c r="I966" s="121">
        <v>0</v>
      </c>
      <c r="J966" s="121">
        <v>0.17981348999999999</v>
      </c>
      <c r="K966" s="76">
        <f>IF(ISERROR(I966/J966-1),"",IF((I966/J966-1)&gt;10000%,"",I966/J966-1))</f>
        <v>-1</v>
      </c>
      <c r="L966" s="76" t="str">
        <f>IF(ISERROR(I966/F966),"",IF(I966/F966&gt;10000%,"",I966/F966))</f>
        <v/>
      </c>
    </row>
    <row r="967" spans="1:12" x14ac:dyDescent="0.2">
      <c r="A967" s="120" t="s">
        <v>2680</v>
      </c>
      <c r="B967" s="61" t="s">
        <v>1026</v>
      </c>
      <c r="C967" s="61" t="s">
        <v>940</v>
      </c>
      <c r="D967" s="61" t="s">
        <v>236</v>
      </c>
      <c r="E967" s="61" t="s">
        <v>1089</v>
      </c>
      <c r="F967" s="121">
        <v>0</v>
      </c>
      <c r="G967" s="121">
        <v>0.49764715000000004</v>
      </c>
      <c r="H967" s="76">
        <f>IF(ISERROR(F967/G967-1),"",IF((F967/G967-1)&gt;10000%,"",F967/G967-1))</f>
        <v>-1</v>
      </c>
      <c r="I967" s="121">
        <v>0</v>
      </c>
      <c r="J967" s="121">
        <v>0</v>
      </c>
      <c r="K967" s="76" t="str">
        <f>IF(ISERROR(I967/J967-1),"",IF((I967/J967-1)&gt;10000%,"",I967/J967-1))</f>
        <v/>
      </c>
      <c r="L967" s="76" t="str">
        <f>IF(ISERROR(I967/F967),"",IF(I967/F967&gt;10000%,"",I967/F967))</f>
        <v/>
      </c>
    </row>
    <row r="968" spans="1:12" x14ac:dyDescent="0.2">
      <c r="A968" s="120" t="s">
        <v>2617</v>
      </c>
      <c r="B968" s="61" t="s">
        <v>1050</v>
      </c>
      <c r="C968" s="61" t="s">
        <v>940</v>
      </c>
      <c r="D968" s="61" t="s">
        <v>236</v>
      </c>
      <c r="E968" s="61" t="s">
        <v>1089</v>
      </c>
      <c r="F968" s="121">
        <v>0</v>
      </c>
      <c r="G968" s="121">
        <v>0.24268548000000001</v>
      </c>
      <c r="H968" s="76">
        <f>IF(ISERROR(F968/G968-1),"",IF((F968/G968-1)&gt;10000%,"",F968/G968-1))</f>
        <v>-1</v>
      </c>
      <c r="I968" s="121">
        <v>0</v>
      </c>
      <c r="J968" s="121">
        <v>0</v>
      </c>
      <c r="K968" s="76" t="str">
        <f>IF(ISERROR(I968/J968-1),"",IF((I968/J968-1)&gt;10000%,"",I968/J968-1))</f>
        <v/>
      </c>
      <c r="L968" s="76" t="str">
        <f>IF(ISERROR(I968/F968),"",IF(I968/F968&gt;10000%,"",I968/F968))</f>
        <v/>
      </c>
    </row>
    <row r="969" spans="1:12" x14ac:dyDescent="0.2">
      <c r="A969" s="120" t="s">
        <v>2572</v>
      </c>
      <c r="B969" s="61" t="s">
        <v>2233</v>
      </c>
      <c r="C969" s="61" t="s">
        <v>2091</v>
      </c>
      <c r="D969" s="61" t="s">
        <v>236</v>
      </c>
      <c r="E969" s="61" t="s">
        <v>1089</v>
      </c>
      <c r="F969" s="121">
        <v>0</v>
      </c>
      <c r="G969" s="121">
        <v>0.23688699999999999</v>
      </c>
      <c r="H969" s="76">
        <f>IF(ISERROR(F969/G969-1),"",IF((F969/G969-1)&gt;10000%,"",F969/G969-1))</f>
        <v>-1</v>
      </c>
      <c r="I969" s="121">
        <v>0</v>
      </c>
      <c r="J969" s="121">
        <v>0.46726259999999997</v>
      </c>
      <c r="K969" s="76">
        <f>IF(ISERROR(I969/J969-1),"",IF((I969/J969-1)&gt;10000%,"",I969/J969-1))</f>
        <v>-1</v>
      </c>
      <c r="L969" s="76" t="str">
        <f>IF(ISERROR(I969/F969),"",IF(I969/F969&gt;10000%,"",I969/F969))</f>
        <v/>
      </c>
    </row>
    <row r="970" spans="1:12" x14ac:dyDescent="0.2">
      <c r="A970" s="120" t="s">
        <v>2141</v>
      </c>
      <c r="B970" s="61" t="s">
        <v>2142</v>
      </c>
      <c r="C970" s="61" t="s">
        <v>303</v>
      </c>
      <c r="D970" s="61" t="s">
        <v>237</v>
      </c>
      <c r="E970" s="61" t="s">
        <v>238</v>
      </c>
      <c r="F970" s="121">
        <v>0</v>
      </c>
      <c r="G970" s="121">
        <v>0.19295999999999999</v>
      </c>
      <c r="H970" s="76">
        <f>IF(ISERROR(F970/G970-1),"",IF((F970/G970-1)&gt;10000%,"",F970/G970-1))</f>
        <v>-1</v>
      </c>
      <c r="I970" s="121">
        <v>0</v>
      </c>
      <c r="J970" s="121">
        <v>0</v>
      </c>
      <c r="K970" s="76" t="str">
        <f>IF(ISERROR(I970/J970-1),"",IF((I970/J970-1)&gt;10000%,"",I970/J970-1))</f>
        <v/>
      </c>
      <c r="L970" s="76" t="str">
        <f>IF(ISERROR(I970/F970),"",IF(I970/F970&gt;10000%,"",I970/F970))</f>
        <v/>
      </c>
    </row>
    <row r="971" spans="1:12" x14ac:dyDescent="0.2">
      <c r="A971" s="120" t="s">
        <v>1723</v>
      </c>
      <c r="B971" s="61" t="s">
        <v>1045</v>
      </c>
      <c r="C971" s="61" t="s">
        <v>171</v>
      </c>
      <c r="D971" s="61" t="s">
        <v>879</v>
      </c>
      <c r="E971" s="61" t="s">
        <v>238</v>
      </c>
      <c r="F971" s="121">
        <v>0</v>
      </c>
      <c r="G971" s="121">
        <v>9.9089999999999998E-2</v>
      </c>
      <c r="H971" s="76">
        <f>IF(ISERROR(F971/G971-1),"",IF((F971/G971-1)&gt;10000%,"",F971/G971-1))</f>
        <v>-1</v>
      </c>
      <c r="I971" s="121">
        <v>0</v>
      </c>
      <c r="J971" s="121">
        <v>0</v>
      </c>
      <c r="K971" s="76" t="str">
        <f>IF(ISERROR(I971/J971-1),"",IF((I971/J971-1)&gt;10000%,"",I971/J971-1))</f>
        <v/>
      </c>
      <c r="L971" s="76" t="str">
        <f>IF(ISERROR(I971/F971),"",IF(I971/F971&gt;10000%,"",I971/F971))</f>
        <v/>
      </c>
    </row>
    <row r="972" spans="1:12" x14ac:dyDescent="0.2">
      <c r="A972" s="120" t="s">
        <v>2540</v>
      </c>
      <c r="B972" s="61" t="s">
        <v>166</v>
      </c>
      <c r="C972" s="61" t="s">
        <v>171</v>
      </c>
      <c r="D972" s="61" t="s">
        <v>237</v>
      </c>
      <c r="E972" s="61" t="s">
        <v>1089</v>
      </c>
      <c r="F972" s="121">
        <v>0</v>
      </c>
      <c r="G972" s="121">
        <v>8.2382949999999996E-2</v>
      </c>
      <c r="H972" s="76">
        <f>IF(ISERROR(F972/G972-1),"",IF((F972/G972-1)&gt;10000%,"",F972/G972-1))</f>
        <v>-1</v>
      </c>
      <c r="I972" s="121">
        <v>0</v>
      </c>
      <c r="J972" s="121">
        <v>0</v>
      </c>
      <c r="K972" s="76" t="str">
        <f>IF(ISERROR(I972/J972-1),"",IF((I972/J972-1)&gt;10000%,"",I972/J972-1))</f>
        <v/>
      </c>
      <c r="L972" s="76" t="str">
        <f>IF(ISERROR(I972/F972),"",IF(I972/F972&gt;10000%,"",I972/F972))</f>
        <v/>
      </c>
    </row>
    <row r="973" spans="1:12" x14ac:dyDescent="0.2">
      <c r="A973" s="120" t="s">
        <v>1847</v>
      </c>
      <c r="B973" s="120" t="s">
        <v>1551</v>
      </c>
      <c r="C973" s="120" t="s">
        <v>704</v>
      </c>
      <c r="D973" s="120" t="s">
        <v>236</v>
      </c>
      <c r="E973" s="120" t="s">
        <v>238</v>
      </c>
      <c r="F973" s="121">
        <v>0</v>
      </c>
      <c r="G973" s="121">
        <v>6.9787000000000002E-2</v>
      </c>
      <c r="H973" s="76">
        <f>IF(ISERROR(F973/G973-1),"",IF((F973/G973-1)&gt;10000%,"",F973/G973-1))</f>
        <v>-1</v>
      </c>
      <c r="I973" s="121">
        <v>0</v>
      </c>
      <c r="J973" s="121">
        <v>6.9787000000000002E-2</v>
      </c>
      <c r="K973" s="76">
        <f>IF(ISERROR(I973/J973-1),"",IF((I973/J973-1)&gt;10000%,"",I973/J973-1))</f>
        <v>-1</v>
      </c>
      <c r="L973" s="76" t="str">
        <f>IF(ISERROR(I973/F973),"",IF(I973/F973&gt;10000%,"",I973/F973))</f>
        <v/>
      </c>
    </row>
    <row r="974" spans="1:12" x14ac:dyDescent="0.2">
      <c r="A974" s="120" t="s">
        <v>2578</v>
      </c>
      <c r="B974" s="61" t="s">
        <v>517</v>
      </c>
      <c r="C974" s="61" t="s">
        <v>1039</v>
      </c>
      <c r="D974" s="61" t="s">
        <v>236</v>
      </c>
      <c r="E974" s="61" t="s">
        <v>1089</v>
      </c>
      <c r="F974" s="121">
        <v>0</v>
      </c>
      <c r="G974" s="121">
        <v>6.5354659248956906E-2</v>
      </c>
      <c r="H974" s="76">
        <f>IF(ISERROR(F974/G974-1),"",IF((F974/G974-1)&gt;10000%,"",F974/G974-1))</f>
        <v>-1</v>
      </c>
      <c r="I974" s="121">
        <v>0</v>
      </c>
      <c r="J974" s="121">
        <v>0</v>
      </c>
      <c r="K974" s="76" t="str">
        <f>IF(ISERROR(I974/J974-1),"",IF((I974/J974-1)&gt;10000%,"",I974/J974-1))</f>
        <v/>
      </c>
      <c r="L974" s="76" t="str">
        <f>IF(ISERROR(I974/F974),"",IF(I974/F974&gt;10000%,"",I974/F974))</f>
        <v/>
      </c>
    </row>
    <row r="975" spans="1:12" x14ac:dyDescent="0.2">
      <c r="A975" s="120" t="s">
        <v>2528</v>
      </c>
      <c r="B975" s="61" t="s">
        <v>168</v>
      </c>
      <c r="C975" s="61" t="s">
        <v>171</v>
      </c>
      <c r="D975" s="61" t="s">
        <v>237</v>
      </c>
      <c r="E975" s="61" t="s">
        <v>1089</v>
      </c>
      <c r="F975" s="121">
        <v>0</v>
      </c>
      <c r="G975" s="121">
        <v>4.0535710000000003E-2</v>
      </c>
      <c r="H975" s="76">
        <f>IF(ISERROR(F975/G975-1),"",IF((F975/G975-1)&gt;10000%,"",F975/G975-1))</f>
        <v>-1</v>
      </c>
      <c r="I975" s="121">
        <v>0</v>
      </c>
      <c r="J975" s="121">
        <v>1.7718630000000003E-2</v>
      </c>
      <c r="K975" s="76">
        <f>IF(ISERROR(I975/J975-1),"",IF((I975/J975-1)&gt;10000%,"",I975/J975-1))</f>
        <v>-1</v>
      </c>
      <c r="L975" s="76" t="str">
        <f>IF(ISERROR(I975/F975),"",IF(I975/F975&gt;10000%,"",I975/F975))</f>
        <v/>
      </c>
    </row>
    <row r="976" spans="1:12" x14ac:dyDescent="0.2">
      <c r="A976" s="120" t="s">
        <v>2649</v>
      </c>
      <c r="B976" s="61" t="s">
        <v>1877</v>
      </c>
      <c r="C976" s="61" t="s">
        <v>940</v>
      </c>
      <c r="D976" s="61" t="s">
        <v>236</v>
      </c>
      <c r="E976" s="61" t="s">
        <v>238</v>
      </c>
      <c r="F976" s="121">
        <v>0</v>
      </c>
      <c r="G976" s="121">
        <v>3.5964820000000002E-2</v>
      </c>
      <c r="H976" s="76">
        <f>IF(ISERROR(F976/G976-1),"",IF((F976/G976-1)&gt;10000%,"",F976/G976-1))</f>
        <v>-1</v>
      </c>
      <c r="I976" s="121">
        <v>0</v>
      </c>
      <c r="J976" s="121">
        <v>1.1575799999999999E-3</v>
      </c>
      <c r="K976" s="76">
        <f>IF(ISERROR(I976/J976-1),"",IF((I976/J976-1)&gt;10000%,"",I976/J976-1))</f>
        <v>-1</v>
      </c>
      <c r="L976" s="76" t="str">
        <f>IF(ISERROR(I976/F976),"",IF(I976/F976&gt;10000%,"",I976/F976))</f>
        <v/>
      </c>
    </row>
    <row r="977" spans="1:12" x14ac:dyDescent="0.2">
      <c r="A977" s="120" t="s">
        <v>2625</v>
      </c>
      <c r="B977" s="61" t="s">
        <v>211</v>
      </c>
      <c r="C977" s="61" t="s">
        <v>940</v>
      </c>
      <c r="D977" s="61" t="s">
        <v>236</v>
      </c>
      <c r="E977" s="61" t="s">
        <v>1089</v>
      </c>
      <c r="F977" s="121">
        <v>0</v>
      </c>
      <c r="G977" s="121">
        <v>1.8944810000000003E-2</v>
      </c>
      <c r="H977" s="76">
        <f>IF(ISERROR(F977/G977-1),"",IF((F977/G977-1)&gt;10000%,"",F977/G977-1))</f>
        <v>-1</v>
      </c>
      <c r="I977" s="121">
        <v>0</v>
      </c>
      <c r="J977" s="121">
        <v>8.8778299999999997E-3</v>
      </c>
      <c r="K977" s="76">
        <f>IF(ISERROR(I977/J977-1),"",IF((I977/J977-1)&gt;10000%,"",I977/J977-1))</f>
        <v>-1</v>
      </c>
      <c r="L977" s="76" t="str">
        <f>IF(ISERROR(I977/F977),"",IF(I977/F977&gt;10000%,"",I977/F977))</f>
        <v/>
      </c>
    </row>
    <row r="978" spans="1:12" x14ac:dyDescent="0.2">
      <c r="A978" s="120" t="s">
        <v>2032</v>
      </c>
      <c r="B978" s="61" t="s">
        <v>542</v>
      </c>
      <c r="C978" s="61" t="s">
        <v>945</v>
      </c>
      <c r="D978" s="61" t="s">
        <v>237</v>
      </c>
      <c r="E978" s="61" t="s">
        <v>238</v>
      </c>
      <c r="F978" s="121">
        <v>0</v>
      </c>
      <c r="G978" s="121">
        <v>1.5994109999999999E-2</v>
      </c>
      <c r="H978" s="76">
        <f>IF(ISERROR(F978/G978-1),"",IF((F978/G978-1)&gt;10000%,"",F978/G978-1))</f>
        <v>-1</v>
      </c>
      <c r="I978" s="121">
        <v>0</v>
      </c>
      <c r="J978" s="121">
        <v>0</v>
      </c>
      <c r="K978" s="76" t="str">
        <f>IF(ISERROR(I978/J978-1),"",IF((I978/J978-1)&gt;10000%,"",I978/J978-1))</f>
        <v/>
      </c>
      <c r="L978" s="76" t="str">
        <f>IF(ISERROR(I978/F978),"",IF(I978/F978&gt;10000%,"",I978/F978))</f>
        <v/>
      </c>
    </row>
    <row r="979" spans="1:12" x14ac:dyDescent="0.2">
      <c r="A979" s="120" t="s">
        <v>2590</v>
      </c>
      <c r="B979" s="61" t="s">
        <v>152</v>
      </c>
      <c r="C979" s="61" t="s">
        <v>704</v>
      </c>
      <c r="D979" s="61" t="s">
        <v>236</v>
      </c>
      <c r="E979" s="61" t="s">
        <v>1089</v>
      </c>
      <c r="F979" s="121">
        <v>0</v>
      </c>
      <c r="G979" s="121">
        <v>1.4824499999999999E-2</v>
      </c>
      <c r="H979" s="76">
        <f>IF(ISERROR(F979/G979-1),"",IF((F979/G979-1)&gt;10000%,"",F979/G979-1))</f>
        <v>-1</v>
      </c>
      <c r="I979" s="121">
        <v>0</v>
      </c>
      <c r="J979" s="121">
        <v>1.4824499999999999E-2</v>
      </c>
      <c r="K979" s="76">
        <f>IF(ISERROR(I979/J979-1),"",IF((I979/J979-1)&gt;10000%,"",I979/J979-1))</f>
        <v>-1</v>
      </c>
      <c r="L979" s="76" t="str">
        <f>IF(ISERROR(I979/F979),"",IF(I979/F979&gt;10000%,"",I979/F979))</f>
        <v/>
      </c>
    </row>
    <row r="980" spans="1:12" x14ac:dyDescent="0.2">
      <c r="A980" s="120" t="s">
        <v>2681</v>
      </c>
      <c r="B980" s="61" t="s">
        <v>1037</v>
      </c>
      <c r="C980" s="61" t="s">
        <v>940</v>
      </c>
      <c r="D980" s="61" t="s">
        <v>236</v>
      </c>
      <c r="E980" s="61" t="s">
        <v>1089</v>
      </c>
      <c r="F980" s="121">
        <v>0</v>
      </c>
      <c r="G980" s="121">
        <v>1.102732E-2</v>
      </c>
      <c r="H980" s="76">
        <f>IF(ISERROR(F980/G980-1),"",IF((F980/G980-1)&gt;10000%,"",F980/G980-1))</f>
        <v>-1</v>
      </c>
      <c r="I980" s="121">
        <v>0</v>
      </c>
      <c r="J980" s="121">
        <v>0</v>
      </c>
      <c r="K980" s="76" t="str">
        <f>IF(ISERROR(I980/J980-1),"",IF((I980/J980-1)&gt;10000%,"",I980/J980-1))</f>
        <v/>
      </c>
      <c r="L980" s="76" t="str">
        <f>IF(ISERROR(I980/F980),"",IF(I980/F980&gt;10000%,"",I980/F980))</f>
        <v/>
      </c>
    </row>
    <row r="981" spans="1:12" x14ac:dyDescent="0.2">
      <c r="A981" s="120" t="s">
        <v>2581</v>
      </c>
      <c r="B981" s="61" t="s">
        <v>1666</v>
      </c>
      <c r="C981" s="61" t="s">
        <v>1039</v>
      </c>
      <c r="D981" s="61" t="s">
        <v>236</v>
      </c>
      <c r="E981" s="61" t="s">
        <v>1089</v>
      </c>
      <c r="F981" s="121">
        <v>0</v>
      </c>
      <c r="G981" s="121">
        <v>9.3714000000000002E-3</v>
      </c>
      <c r="H981" s="76">
        <f>IF(ISERROR(F981/G981-1),"",IF((F981/G981-1)&gt;10000%,"",F981/G981-1))</f>
        <v>-1</v>
      </c>
      <c r="I981" s="121">
        <v>0</v>
      </c>
      <c r="J981" s="121">
        <v>6.8829999999999998E-4</v>
      </c>
      <c r="K981" s="76">
        <f>IF(ISERROR(I981/J981-1),"",IF((I981/J981-1)&gt;10000%,"",I981/J981-1))</f>
        <v>-1</v>
      </c>
      <c r="L981" s="76" t="str">
        <f>IF(ISERROR(I981/F981),"",IF(I981/F981&gt;10000%,"",I981/F981))</f>
        <v/>
      </c>
    </row>
    <row r="982" spans="1:12" x14ac:dyDescent="0.2">
      <c r="A982" s="120" t="s">
        <v>2242</v>
      </c>
      <c r="B982" s="61" t="s">
        <v>950</v>
      </c>
      <c r="C982" s="61" t="s">
        <v>941</v>
      </c>
      <c r="D982" s="61" t="s">
        <v>236</v>
      </c>
      <c r="E982" s="61" t="s">
        <v>1089</v>
      </c>
      <c r="F982" s="121">
        <v>0</v>
      </c>
      <c r="G982" s="121">
        <v>5.11E-3</v>
      </c>
      <c r="H982" s="76">
        <f>IF(ISERROR(F982/G982-1),"",IF((F982/G982-1)&gt;10000%,"",F982/G982-1))</f>
        <v>-1</v>
      </c>
      <c r="I982" s="121">
        <v>0</v>
      </c>
      <c r="J982" s="121">
        <v>0</v>
      </c>
      <c r="K982" s="76" t="str">
        <f>IF(ISERROR(I982/J982-1),"",IF((I982/J982-1)&gt;10000%,"",I982/J982-1))</f>
        <v/>
      </c>
      <c r="L982" s="76" t="str">
        <f>IF(ISERROR(I982/F982),"",IF(I982/F982&gt;10000%,"",I982/F982))</f>
        <v/>
      </c>
    </row>
    <row r="983" spans="1:12" x14ac:dyDescent="0.2">
      <c r="A983" s="120" t="s">
        <v>1996</v>
      </c>
      <c r="B983" s="61" t="s">
        <v>999</v>
      </c>
      <c r="C983" s="61" t="s">
        <v>945</v>
      </c>
      <c r="D983" s="61" t="s">
        <v>237</v>
      </c>
      <c r="E983" s="61" t="s">
        <v>238</v>
      </c>
      <c r="F983" s="121">
        <v>0</v>
      </c>
      <c r="G983" s="121">
        <v>4.1142399999999999E-3</v>
      </c>
      <c r="H983" s="76">
        <f>IF(ISERROR(F983/G983-1),"",IF((F983/G983-1)&gt;10000%,"",F983/G983-1))</f>
        <v>-1</v>
      </c>
      <c r="I983" s="121">
        <v>0</v>
      </c>
      <c r="J983" s="121">
        <v>0</v>
      </c>
      <c r="K983" s="76" t="str">
        <f>IF(ISERROR(I983/J983-1),"",IF((I983/J983-1)&gt;10000%,"",I983/J983-1))</f>
        <v/>
      </c>
      <c r="L983" s="76" t="str">
        <f>IF(ISERROR(I983/F983),"",IF(I983/F983&gt;10000%,"",I983/F983))</f>
        <v/>
      </c>
    </row>
    <row r="984" spans="1:12" x14ac:dyDescent="0.2">
      <c r="A984" s="120" t="s">
        <v>2683</v>
      </c>
      <c r="B984" s="61" t="s">
        <v>1029</v>
      </c>
      <c r="C984" s="61" t="s">
        <v>940</v>
      </c>
      <c r="D984" s="61" t="s">
        <v>236</v>
      </c>
      <c r="E984" s="61" t="s">
        <v>1089</v>
      </c>
      <c r="F984" s="121">
        <v>0</v>
      </c>
      <c r="G984" s="121">
        <v>2.3115000000000002E-3</v>
      </c>
      <c r="H984" s="76">
        <f>IF(ISERROR(F984/G984-1),"",IF((F984/G984-1)&gt;10000%,"",F984/G984-1))</f>
        <v>-1</v>
      </c>
      <c r="I984" s="121">
        <v>0</v>
      </c>
      <c r="J984" s="121">
        <v>0</v>
      </c>
      <c r="K984" s="76" t="str">
        <f>IF(ISERROR(I984/J984-1),"",IF((I984/J984-1)&gt;10000%,"",I984/J984-1))</f>
        <v/>
      </c>
      <c r="L984" s="76" t="str">
        <f>IF(ISERROR(I984/F984),"",IF(I984/F984&gt;10000%,"",I984/F984))</f>
        <v/>
      </c>
    </row>
    <row r="985" spans="1:12" x14ac:dyDescent="0.2">
      <c r="A985" s="120" t="s">
        <v>2594</v>
      </c>
      <c r="B985" s="61" t="s">
        <v>2093</v>
      </c>
      <c r="C985" s="61" t="s">
        <v>2091</v>
      </c>
      <c r="D985" s="61" t="s">
        <v>236</v>
      </c>
      <c r="E985" s="61" t="s">
        <v>1089</v>
      </c>
      <c r="F985" s="121">
        <v>0</v>
      </c>
      <c r="G985" s="121">
        <v>1.8525799999999999E-3</v>
      </c>
      <c r="H985" s="76">
        <f>IF(ISERROR(F985/G985-1),"",IF((F985/G985-1)&gt;10000%,"",F985/G985-1))</f>
        <v>-1</v>
      </c>
      <c r="I985" s="121">
        <v>0</v>
      </c>
      <c r="J985" s="121">
        <v>1.8525799999999999E-3</v>
      </c>
      <c r="K985" s="76">
        <f>IF(ISERROR(I985/J985-1),"",IF((I985/J985-1)&gt;10000%,"",I985/J985-1))</f>
        <v>-1</v>
      </c>
      <c r="L985" s="76" t="str">
        <f>IF(ISERROR(I985/F985),"",IF(I985/F985&gt;10000%,"",I985/F985))</f>
        <v/>
      </c>
    </row>
    <row r="986" spans="1:12" x14ac:dyDescent="0.2">
      <c r="A986" s="120" t="s">
        <v>2123</v>
      </c>
      <c r="B986" s="61" t="s">
        <v>2124</v>
      </c>
      <c r="C986" s="61" t="s">
        <v>303</v>
      </c>
      <c r="D986" s="61" t="s">
        <v>237</v>
      </c>
      <c r="E986" s="61" t="s">
        <v>238</v>
      </c>
      <c r="F986" s="121">
        <v>0</v>
      </c>
      <c r="G986" s="121">
        <v>1.3519999999999999E-3</v>
      </c>
      <c r="H986" s="76">
        <f>IF(ISERROR(F986/G986-1),"",IF((F986/G986-1)&gt;10000%,"",F986/G986-1))</f>
        <v>-1</v>
      </c>
      <c r="I986" s="121">
        <v>0</v>
      </c>
      <c r="J986" s="121">
        <v>0</v>
      </c>
      <c r="K986" s="76" t="str">
        <f>IF(ISERROR(I986/J986-1),"",IF((I986/J986-1)&gt;10000%,"",I986/J986-1))</f>
        <v/>
      </c>
      <c r="L986" s="76" t="str">
        <f>IF(ISERROR(I986/F986),"",IF(I986/F986&gt;10000%,"",I986/F986))</f>
        <v/>
      </c>
    </row>
    <row r="987" spans="1:12" x14ac:dyDescent="0.2">
      <c r="A987" s="120" t="s">
        <v>2616</v>
      </c>
      <c r="B987" s="61" t="s">
        <v>1030</v>
      </c>
      <c r="C987" s="61" t="s">
        <v>940</v>
      </c>
      <c r="D987" s="61" t="s">
        <v>236</v>
      </c>
      <c r="E987" s="61" t="s">
        <v>1089</v>
      </c>
      <c r="F987" s="121">
        <v>0</v>
      </c>
      <c r="G987" s="121">
        <v>0</v>
      </c>
      <c r="H987" s="76" t="str">
        <f>IF(ISERROR(F987/G987-1),"",IF((F987/G987-1)&gt;10000%,"",F987/G987-1))</f>
        <v/>
      </c>
      <c r="I987" s="121">
        <v>0</v>
      </c>
      <c r="J987" s="121">
        <v>0</v>
      </c>
      <c r="K987" s="76" t="str">
        <f>IF(ISERROR(I987/J987-1),"",IF((I987/J987-1)&gt;10000%,"",I987/J987-1))</f>
        <v/>
      </c>
      <c r="L987" s="76" t="str">
        <f>IF(ISERROR(I987/F987),"",IF(I987/F987&gt;10000%,"",I987/F987))</f>
        <v/>
      </c>
    </row>
    <row r="988" spans="1:12" x14ac:dyDescent="0.2">
      <c r="A988" s="120" t="s">
        <v>1753</v>
      </c>
      <c r="B988" s="61" t="s">
        <v>1754</v>
      </c>
      <c r="C988" s="61" t="s">
        <v>704</v>
      </c>
      <c r="D988" s="61" t="s">
        <v>236</v>
      </c>
      <c r="E988" s="61" t="s">
        <v>1089</v>
      </c>
      <c r="F988" s="121">
        <v>0</v>
      </c>
      <c r="G988" s="121">
        <v>0</v>
      </c>
      <c r="H988" s="76" t="str">
        <f>IF(ISERROR(F988/G988-1),"",IF((F988/G988-1)&gt;10000%,"",F988/G988-1))</f>
        <v/>
      </c>
      <c r="I988" s="121">
        <v>0</v>
      </c>
      <c r="J988" s="121">
        <v>4.2700000000000004E-3</v>
      </c>
      <c r="K988" s="76">
        <f>IF(ISERROR(I988/J988-1),"",IF((I988/J988-1)&gt;10000%,"",I988/J988-1))</f>
        <v>-1</v>
      </c>
      <c r="L988" s="76" t="str">
        <f>IF(ISERROR(I988/F988),"",IF(I988/F988&gt;10000%,"",I988/F988))</f>
        <v/>
      </c>
    </row>
    <row r="989" spans="1:12" x14ac:dyDescent="0.2">
      <c r="A989" s="120" t="s">
        <v>1830</v>
      </c>
      <c r="B989" s="61" t="s">
        <v>2403</v>
      </c>
      <c r="C989" s="61" t="s">
        <v>2091</v>
      </c>
      <c r="D989" s="61" t="s">
        <v>236</v>
      </c>
      <c r="E989" s="61" t="s">
        <v>1089</v>
      </c>
      <c r="F989" s="121">
        <v>0</v>
      </c>
      <c r="G989" s="121">
        <v>0</v>
      </c>
      <c r="H989" s="76" t="str">
        <f>IF(ISERROR(F989/G989-1),"",IF((F989/G989-1)&gt;10000%,"",F989/G989-1))</f>
        <v/>
      </c>
      <c r="I989" s="121">
        <v>0</v>
      </c>
      <c r="J989" s="121">
        <v>0</v>
      </c>
      <c r="K989" s="76" t="str">
        <f>IF(ISERROR(I989/J989-1),"",IF((I989/J989-1)&gt;10000%,"",I989/J989-1))</f>
        <v/>
      </c>
      <c r="L989" s="76" t="str">
        <f>IF(ISERROR(I989/F989),"",IF(I989/F989&gt;10000%,"",I989/F989))</f>
        <v/>
      </c>
    </row>
    <row r="990" spans="1:12" x14ac:dyDescent="0.2">
      <c r="A990" s="120" t="s">
        <v>1831</v>
      </c>
      <c r="B990" s="61" t="s">
        <v>2404</v>
      </c>
      <c r="C990" s="61" t="s">
        <v>2091</v>
      </c>
      <c r="D990" s="61" t="s">
        <v>236</v>
      </c>
      <c r="E990" s="61" t="s">
        <v>1089</v>
      </c>
      <c r="F990" s="121">
        <v>0</v>
      </c>
      <c r="G990" s="121">
        <v>0</v>
      </c>
      <c r="H990" s="76" t="str">
        <f>IF(ISERROR(F990/G990-1),"",IF((F990/G990-1)&gt;10000%,"",F990/G990-1))</f>
        <v/>
      </c>
      <c r="I990" s="121">
        <v>0</v>
      </c>
      <c r="J990" s="121">
        <v>0</v>
      </c>
      <c r="K990" s="76" t="str">
        <f>IF(ISERROR(I990/J990-1),"",IF((I990/J990-1)&gt;10000%,"",I990/J990-1))</f>
        <v/>
      </c>
      <c r="L990" s="76" t="str">
        <f>IF(ISERROR(I990/F990),"",IF(I990/F990&gt;10000%,"",I990/F990))</f>
        <v/>
      </c>
    </row>
    <row r="991" spans="1:12" x14ac:dyDescent="0.2">
      <c r="A991" s="120" t="s">
        <v>1855</v>
      </c>
      <c r="B991" s="61" t="s">
        <v>1056</v>
      </c>
      <c r="C991" s="61" t="s">
        <v>704</v>
      </c>
      <c r="D991" s="61" t="s">
        <v>236</v>
      </c>
      <c r="E991" s="61" t="s">
        <v>1089</v>
      </c>
      <c r="F991" s="121">
        <v>0</v>
      </c>
      <c r="G991" s="121">
        <v>0</v>
      </c>
      <c r="H991" s="76" t="str">
        <f>IF(ISERROR(F991/G991-1),"",IF((F991/G991-1)&gt;10000%,"",F991/G991-1))</f>
        <v/>
      </c>
      <c r="I991" s="121">
        <v>0</v>
      </c>
      <c r="J991" s="121">
        <v>0</v>
      </c>
      <c r="K991" s="76" t="str">
        <f>IF(ISERROR(I991/J991-1),"",IF((I991/J991-1)&gt;10000%,"",I991/J991-1))</f>
        <v/>
      </c>
      <c r="L991" s="76" t="str">
        <f>IF(ISERROR(I991/F991),"",IF(I991/F991&gt;10000%,"",I991/F991))</f>
        <v/>
      </c>
    </row>
    <row r="992" spans="1:12" x14ac:dyDescent="0.2">
      <c r="A992" s="120" t="s">
        <v>1861</v>
      </c>
      <c r="B992" s="61" t="s">
        <v>1061</v>
      </c>
      <c r="C992" s="61" t="s">
        <v>704</v>
      </c>
      <c r="D992" s="61" t="s">
        <v>236</v>
      </c>
      <c r="E992" s="61" t="s">
        <v>1089</v>
      </c>
      <c r="F992" s="121">
        <v>0</v>
      </c>
      <c r="G992" s="121">
        <v>0</v>
      </c>
      <c r="H992" s="76" t="str">
        <f>IF(ISERROR(F992/G992-1),"",IF((F992/G992-1)&gt;10000%,"",F992/G992-1))</f>
        <v/>
      </c>
      <c r="I992" s="121">
        <v>0</v>
      </c>
      <c r="J992" s="121">
        <v>0</v>
      </c>
      <c r="K992" s="76" t="str">
        <f>IF(ISERROR(I992/J992-1),"",IF((I992/J992-1)&gt;10000%,"",I992/J992-1))</f>
        <v/>
      </c>
      <c r="L992" s="76" t="str">
        <f>IF(ISERROR(I992/F992),"",IF(I992/F992&gt;10000%,"",I992/F992))</f>
        <v/>
      </c>
    </row>
    <row r="993" spans="1:12" x14ac:dyDescent="0.2">
      <c r="A993" s="120" t="s">
        <v>2582</v>
      </c>
      <c r="B993" s="61" t="s">
        <v>874</v>
      </c>
      <c r="C993" s="61" t="s">
        <v>2052</v>
      </c>
      <c r="D993" s="61" t="s">
        <v>237</v>
      </c>
      <c r="E993" s="61" t="s">
        <v>238</v>
      </c>
      <c r="F993" s="121">
        <v>0</v>
      </c>
      <c r="G993" s="121">
        <v>0</v>
      </c>
      <c r="H993" s="76" t="str">
        <f>IF(ISERROR(F993/G993-1),"",IF((F993/G993-1)&gt;10000%,"",F993/G993-1))</f>
        <v/>
      </c>
      <c r="I993" s="121">
        <v>0</v>
      </c>
      <c r="J993" s="121">
        <v>0</v>
      </c>
      <c r="K993" s="76" t="str">
        <f>IF(ISERROR(I993/J993-1),"",IF((I993/J993-1)&gt;10000%,"",I993/J993-1))</f>
        <v/>
      </c>
      <c r="L993" s="76" t="str">
        <f>IF(ISERROR(I993/F993),"",IF(I993/F993&gt;10000%,"",I993/F993))</f>
        <v/>
      </c>
    </row>
    <row r="994" spans="1:12" x14ac:dyDescent="0.2">
      <c r="A994" s="120" t="s">
        <v>2570</v>
      </c>
      <c r="B994" s="61" t="s">
        <v>875</v>
      </c>
      <c r="C994" s="61" t="s">
        <v>2052</v>
      </c>
      <c r="D994" s="61" t="s">
        <v>237</v>
      </c>
      <c r="E994" s="61" t="s">
        <v>238</v>
      </c>
      <c r="F994" s="121">
        <v>0</v>
      </c>
      <c r="G994" s="121">
        <v>0</v>
      </c>
      <c r="H994" s="76" t="str">
        <f>IF(ISERROR(F994/G994-1),"",IF((F994/G994-1)&gt;10000%,"",F994/G994-1))</f>
        <v/>
      </c>
      <c r="I994" s="121">
        <v>0</v>
      </c>
      <c r="J994" s="121">
        <v>0</v>
      </c>
      <c r="K994" s="76" t="str">
        <f>IF(ISERROR(I994/J994-1),"",IF((I994/J994-1)&gt;10000%,"",I994/J994-1))</f>
        <v/>
      </c>
      <c r="L994" s="76" t="str">
        <f>IF(ISERROR(I994/F994),"",IF(I994/F994&gt;10000%,"",I994/F994))</f>
        <v/>
      </c>
    </row>
    <row r="995" spans="1:12" x14ac:dyDescent="0.2">
      <c r="A995" s="120" t="s">
        <v>2584</v>
      </c>
      <c r="B995" s="61" t="s">
        <v>873</v>
      </c>
      <c r="C995" s="61" t="s">
        <v>2052</v>
      </c>
      <c r="D995" s="61" t="s">
        <v>237</v>
      </c>
      <c r="E995" s="61" t="s">
        <v>238</v>
      </c>
      <c r="F995" s="121">
        <v>0</v>
      </c>
      <c r="G995" s="121">
        <v>0</v>
      </c>
      <c r="H995" s="76" t="str">
        <f>IF(ISERROR(F995/G995-1),"",IF((F995/G995-1)&gt;10000%,"",F995/G995-1))</f>
        <v/>
      </c>
      <c r="I995" s="121">
        <v>0</v>
      </c>
      <c r="J995" s="121">
        <v>0</v>
      </c>
      <c r="K995" s="76" t="str">
        <f>IF(ISERROR(I995/J995-1),"",IF((I995/J995-1)&gt;10000%,"",I995/J995-1))</f>
        <v/>
      </c>
      <c r="L995" s="76" t="str">
        <f>IF(ISERROR(I995/F995),"",IF(I995/F995&gt;10000%,"",I995/F995))</f>
        <v/>
      </c>
    </row>
    <row r="996" spans="1:12" x14ac:dyDescent="0.2">
      <c r="A996" s="120" t="s">
        <v>2121</v>
      </c>
      <c r="B996" s="61" t="s">
        <v>2122</v>
      </c>
      <c r="C996" s="61" t="s">
        <v>303</v>
      </c>
      <c r="D996" s="61" t="s">
        <v>237</v>
      </c>
      <c r="E996" s="61" t="s">
        <v>238</v>
      </c>
      <c r="F996" s="121">
        <v>0</v>
      </c>
      <c r="G996" s="121">
        <v>0</v>
      </c>
      <c r="H996" s="76" t="str">
        <f>IF(ISERROR(F996/G996-1),"",IF((F996/G996-1)&gt;10000%,"",F996/G996-1))</f>
        <v/>
      </c>
      <c r="I996" s="121">
        <v>0</v>
      </c>
      <c r="J996" s="121">
        <v>0</v>
      </c>
      <c r="K996" s="76" t="str">
        <f>IF(ISERROR(I996/J996-1),"",IF((I996/J996-1)&gt;10000%,"",I996/J996-1))</f>
        <v/>
      </c>
      <c r="L996" s="76" t="str">
        <f>IF(ISERROR(I996/F996),"",IF(I996/F996&gt;10000%,"",I996/F996))</f>
        <v/>
      </c>
    </row>
    <row r="997" spans="1:12" x14ac:dyDescent="0.2">
      <c r="A997" s="120" t="s">
        <v>2041</v>
      </c>
      <c r="B997" s="61" t="s">
        <v>1673</v>
      </c>
      <c r="C997" s="61" t="s">
        <v>945</v>
      </c>
      <c r="D997" s="61" t="s">
        <v>879</v>
      </c>
      <c r="E997" s="61" t="s">
        <v>238</v>
      </c>
      <c r="F997" s="121">
        <v>0</v>
      </c>
      <c r="G997" s="121">
        <v>0</v>
      </c>
      <c r="H997" s="76" t="str">
        <f>IF(ISERROR(F997/G997-1),"",IF((F997/G997-1)&gt;10000%,"",F997/G997-1))</f>
        <v/>
      </c>
      <c r="I997" s="121">
        <v>0</v>
      </c>
      <c r="J997" s="121">
        <v>0</v>
      </c>
      <c r="K997" s="76" t="str">
        <f>IF(ISERROR(I997/J997-1),"",IF((I997/J997-1)&gt;10000%,"",I997/J997-1))</f>
        <v/>
      </c>
      <c r="L997" s="76" t="str">
        <f>IF(ISERROR(I997/F997),"",IF(I997/F997&gt;10000%,"",I997/F997))</f>
        <v/>
      </c>
    </row>
    <row r="998" spans="1:12" x14ac:dyDescent="0.2">
      <c r="A998" s="120" t="s">
        <v>2037</v>
      </c>
      <c r="B998" s="61" t="s">
        <v>12</v>
      </c>
      <c r="C998" s="61" t="s">
        <v>945</v>
      </c>
      <c r="D998" s="61" t="s">
        <v>879</v>
      </c>
      <c r="E998" s="61" t="s">
        <v>1089</v>
      </c>
      <c r="F998" s="121">
        <v>0</v>
      </c>
      <c r="G998" s="121">
        <v>0</v>
      </c>
      <c r="H998" s="76" t="str">
        <f>IF(ISERROR(F998/G998-1),"",IF((F998/G998-1)&gt;10000%,"",F998/G998-1))</f>
        <v/>
      </c>
      <c r="I998" s="121">
        <v>0</v>
      </c>
      <c r="J998" s="121">
        <v>0.19237110788230999</v>
      </c>
      <c r="K998" s="76">
        <f>IF(ISERROR(I998/J998-1),"",IF((I998/J998-1)&gt;10000%,"",I998/J998-1))</f>
        <v>-1</v>
      </c>
      <c r="L998" s="76" t="str">
        <f>IF(ISERROR(I998/F998),"",IF(I998/F998&gt;10000%,"",I998/F998))</f>
        <v/>
      </c>
    </row>
    <row r="999" spans="1:12" x14ac:dyDescent="0.2">
      <c r="A999" s="120" t="s">
        <v>2692</v>
      </c>
      <c r="B999" s="61" t="s">
        <v>2189</v>
      </c>
      <c r="C999" s="61" t="s">
        <v>943</v>
      </c>
      <c r="D999" s="61" t="s">
        <v>236</v>
      </c>
      <c r="E999" s="61" t="s">
        <v>1089</v>
      </c>
      <c r="F999" s="121">
        <v>0</v>
      </c>
      <c r="G999" s="121">
        <v>0</v>
      </c>
      <c r="H999" s="76" t="str">
        <f>IF(ISERROR(F999/G999-1),"",IF((F999/G999-1)&gt;10000%,"",F999/G999-1))</f>
        <v/>
      </c>
      <c r="I999" s="121">
        <v>0</v>
      </c>
      <c r="J999" s="121">
        <v>0</v>
      </c>
      <c r="K999" s="76" t="str">
        <f>IF(ISERROR(I999/J999-1),"",IF((I999/J999-1)&gt;10000%,"",I999/J999-1))</f>
        <v/>
      </c>
      <c r="L999" s="76" t="str">
        <f>IF(ISERROR(I999/F999),"",IF(I999/F999&gt;10000%,"",I999/F999))</f>
        <v/>
      </c>
    </row>
    <row r="1000" spans="1:12" x14ac:dyDescent="0.2">
      <c r="A1000" s="120" t="s">
        <v>2737</v>
      </c>
      <c r="B1000" s="61" t="s">
        <v>2738</v>
      </c>
      <c r="C1000" s="61" t="s">
        <v>940</v>
      </c>
      <c r="D1000" s="61" t="s">
        <v>236</v>
      </c>
      <c r="E1000" s="61" t="s">
        <v>1089</v>
      </c>
      <c r="F1000" s="121">
        <v>0</v>
      </c>
      <c r="G1000" s="121"/>
      <c r="H1000" s="76" t="str">
        <f>IF(ISERROR(F1000/G1000-1),"",IF((F1000/G1000-1)&gt;10000%,"",F1000/G1000-1))</f>
        <v/>
      </c>
      <c r="I1000" s="121">
        <v>0</v>
      </c>
      <c r="J1000" s="121">
        <v>0</v>
      </c>
      <c r="K1000" s="76" t="str">
        <f>IF(ISERROR(I1000/J1000-1),"",IF((I1000/J1000-1)&gt;10000%,"",I1000/J1000-1))</f>
        <v/>
      </c>
      <c r="L1000" s="76" t="str">
        <f>IF(ISERROR(I1000/F1000),"",IF(I1000/F1000&gt;10000%,"",I1000/F1000))</f>
        <v/>
      </c>
    </row>
    <row r="1001" spans="1:12" x14ac:dyDescent="0.2">
      <c r="A1001" s="120" t="s">
        <v>2567</v>
      </c>
      <c r="B1001" s="61" t="s">
        <v>1667</v>
      </c>
      <c r="C1001" s="61" t="s">
        <v>1039</v>
      </c>
      <c r="D1001" s="61" t="s">
        <v>236</v>
      </c>
      <c r="E1001" s="61" t="s">
        <v>1089</v>
      </c>
      <c r="F1001" s="121">
        <v>0</v>
      </c>
      <c r="G1001" s="121">
        <v>0</v>
      </c>
      <c r="H1001" s="76" t="str">
        <f>IF(ISERROR(F1001/G1001-1),"",IF((F1001/G1001-1)&gt;10000%,"",F1001/G1001-1))</f>
        <v/>
      </c>
      <c r="I1001" s="121">
        <v>0</v>
      </c>
      <c r="J1001" s="121">
        <v>0</v>
      </c>
      <c r="K1001" s="76" t="str">
        <f>IF(ISERROR(I1001/J1001-1),"",IF((I1001/J1001-1)&gt;10000%,"",I1001/J1001-1))</f>
        <v/>
      </c>
      <c r="L1001" s="76" t="str">
        <f>IF(ISERROR(I1001/F1001),"",IF(I1001/F1001&gt;10000%,"",I1001/F1001))</f>
        <v/>
      </c>
    </row>
    <row r="1002" spans="1:12" x14ac:dyDescent="0.2">
      <c r="A1002" s="120" t="s">
        <v>2587</v>
      </c>
      <c r="B1002" s="61" t="s">
        <v>516</v>
      </c>
      <c r="C1002" s="61" t="s">
        <v>1039</v>
      </c>
      <c r="D1002" s="61" t="s">
        <v>236</v>
      </c>
      <c r="E1002" s="61" t="s">
        <v>1089</v>
      </c>
      <c r="F1002" s="121">
        <v>0</v>
      </c>
      <c r="G1002" s="121">
        <v>0</v>
      </c>
      <c r="H1002" s="76" t="str">
        <f>IF(ISERROR(F1002/G1002-1),"",IF((F1002/G1002-1)&gt;10000%,"",F1002/G1002-1))</f>
        <v/>
      </c>
      <c r="I1002" s="121">
        <v>0</v>
      </c>
      <c r="J1002" s="121">
        <v>0</v>
      </c>
      <c r="K1002" s="76" t="str">
        <f>IF(ISERROR(I1002/J1002-1),"",IF((I1002/J1002-1)&gt;10000%,"",I1002/J1002-1))</f>
        <v/>
      </c>
      <c r="L1002" s="76" t="str">
        <f>IF(ISERROR(I1002/F1002),"",IF(I1002/F1002&gt;10000%,"",I1002/F1002))</f>
        <v/>
      </c>
    </row>
    <row r="1003" spans="1:12" x14ac:dyDescent="0.2">
      <c r="A1003" s="120" t="s">
        <v>2588</v>
      </c>
      <c r="B1003" s="61" t="s">
        <v>553</v>
      </c>
      <c r="C1003" s="61" t="s">
        <v>1039</v>
      </c>
      <c r="D1003" s="61" t="s">
        <v>236</v>
      </c>
      <c r="E1003" s="61" t="s">
        <v>1089</v>
      </c>
      <c r="F1003" s="121">
        <v>0</v>
      </c>
      <c r="G1003" s="121">
        <v>0</v>
      </c>
      <c r="H1003" s="76" t="str">
        <f>IF(ISERROR(F1003/G1003-1),"",IF((F1003/G1003-1)&gt;10000%,"",F1003/G1003-1))</f>
        <v/>
      </c>
      <c r="I1003" s="121">
        <v>0</v>
      </c>
      <c r="J1003" s="121">
        <v>0</v>
      </c>
      <c r="K1003" s="76" t="str">
        <f>IF(ISERROR(I1003/J1003-1),"",IF((I1003/J1003-1)&gt;10000%,"",I1003/J1003-1))</f>
        <v/>
      </c>
      <c r="L1003" s="76" t="str">
        <f>IF(ISERROR(I1003/F1003),"",IF(I1003/F1003&gt;10000%,"",I1003/F1003))</f>
        <v/>
      </c>
    </row>
    <row r="1004" spans="1:12" x14ac:dyDescent="0.2">
      <c r="A1004" s="120" t="s">
        <v>2549</v>
      </c>
      <c r="B1004" s="61" t="s">
        <v>869</v>
      </c>
      <c r="C1004" s="61" t="s">
        <v>1039</v>
      </c>
      <c r="D1004" s="61" t="s">
        <v>236</v>
      </c>
      <c r="E1004" s="61" t="s">
        <v>1089</v>
      </c>
      <c r="F1004" s="121">
        <v>0</v>
      </c>
      <c r="G1004" s="121">
        <v>0</v>
      </c>
      <c r="H1004" s="76" t="str">
        <f>IF(ISERROR(F1004/G1004-1),"",IF((F1004/G1004-1)&gt;10000%,"",F1004/G1004-1))</f>
        <v/>
      </c>
      <c r="I1004" s="121">
        <v>0</v>
      </c>
      <c r="J1004" s="121">
        <v>0</v>
      </c>
      <c r="K1004" s="76" t="str">
        <f>IF(ISERROR(I1004/J1004-1),"",IF((I1004/J1004-1)&gt;10000%,"",I1004/J1004-1))</f>
        <v/>
      </c>
      <c r="L1004" s="76" t="str">
        <f>IF(ISERROR(I1004/F1004),"",IF(I1004/F1004&gt;10000%,"",I1004/F1004))</f>
        <v/>
      </c>
    </row>
    <row r="1005" spans="1:12" x14ac:dyDescent="0.2">
      <c r="A1005" s="120" t="s">
        <v>2928</v>
      </c>
      <c r="B1005" s="61" t="s">
        <v>611</v>
      </c>
      <c r="C1005" s="61" t="s">
        <v>946</v>
      </c>
      <c r="D1005" s="61" t="s">
        <v>236</v>
      </c>
      <c r="E1005" s="61" t="s">
        <v>1089</v>
      </c>
      <c r="F1005" s="121">
        <v>0</v>
      </c>
      <c r="G1005" s="121">
        <v>0.33684999999999998</v>
      </c>
      <c r="H1005" s="76">
        <f>IF(ISERROR(F1005/G1005-1),"",IF((F1005/G1005-1)&gt;10000%,"",F1005/G1005-1))</f>
        <v>-1</v>
      </c>
      <c r="I1005" s="121">
        <v>0</v>
      </c>
      <c r="J1005" s="121">
        <v>0</v>
      </c>
      <c r="K1005" s="76" t="str">
        <f>IF(ISERROR(I1005/J1005-1),"",IF((I1005/J1005-1)&gt;10000%,"",I1005/J1005-1))</f>
        <v/>
      </c>
      <c r="L1005" s="76" t="str">
        <f>IF(ISERROR(I1005/F1005),"",IF(I1005/F1005&gt;10000%,"",I1005/F1005))</f>
        <v/>
      </c>
    </row>
    <row r="1006" spans="1:12" x14ac:dyDescent="0.2">
      <c r="A1006" s="120" t="s">
        <v>2927</v>
      </c>
      <c r="B1006" s="61" t="s">
        <v>1560</v>
      </c>
      <c r="C1006" s="61" t="s">
        <v>946</v>
      </c>
      <c r="D1006" s="61" t="s">
        <v>236</v>
      </c>
      <c r="E1006" s="61" t="s">
        <v>1089</v>
      </c>
      <c r="F1006" s="121">
        <v>0</v>
      </c>
      <c r="G1006" s="121">
        <v>1.2033139999999999E-2</v>
      </c>
      <c r="H1006" s="76">
        <f>IF(ISERROR(F1006/G1006-1),"",IF((F1006/G1006-1)&gt;10000%,"",F1006/G1006-1))</f>
        <v>-1</v>
      </c>
      <c r="I1006" s="121">
        <v>0</v>
      </c>
      <c r="J1006" s="121">
        <v>0</v>
      </c>
      <c r="K1006" s="76" t="str">
        <f>IF(ISERROR(I1006/J1006-1),"",IF((I1006/J1006-1)&gt;10000%,"",I1006/J1006-1))</f>
        <v/>
      </c>
      <c r="L1006" s="76" t="str">
        <f>IF(ISERROR(I1006/F1006),"",IF(I1006/F1006&gt;10000%,"",I1006/F1006))</f>
        <v/>
      </c>
    </row>
    <row r="1007" spans="1:12" x14ac:dyDescent="0.2">
      <c r="A1007" s="120" t="s">
        <v>2916</v>
      </c>
      <c r="B1007" s="61" t="s">
        <v>1627</v>
      </c>
      <c r="C1007" s="61" t="s">
        <v>946</v>
      </c>
      <c r="D1007" s="61" t="s">
        <v>236</v>
      </c>
      <c r="E1007" s="61" t="s">
        <v>1089</v>
      </c>
      <c r="F1007" s="121">
        <v>2.0274E-2</v>
      </c>
      <c r="G1007" s="121">
        <v>0.3552688</v>
      </c>
      <c r="H1007" s="76">
        <f>IF(ISERROR(F1007/G1007-1),"",IF((F1007/G1007-1)&gt;10000%,"",F1007/G1007-1))</f>
        <v>-0.94293335074737772</v>
      </c>
      <c r="I1007" s="121">
        <v>0</v>
      </c>
      <c r="J1007" s="121">
        <v>0</v>
      </c>
      <c r="K1007" s="76" t="str">
        <f>IF(ISERROR(I1007/J1007-1),"",IF((I1007/J1007-1)&gt;10000%,"",I1007/J1007-1))</f>
        <v/>
      </c>
      <c r="L1007" s="76">
        <f>IF(ISERROR(I1007/F1007),"",IF(I1007/F1007&gt;10000%,"",I1007/F1007))</f>
        <v>0</v>
      </c>
    </row>
    <row r="1008" spans="1:12" x14ac:dyDescent="0.2">
      <c r="A1008" s="120" t="s">
        <v>2908</v>
      </c>
      <c r="B1008" s="61" t="s">
        <v>1617</v>
      </c>
      <c r="C1008" s="61" t="s">
        <v>946</v>
      </c>
      <c r="D1008" s="61" t="s">
        <v>236</v>
      </c>
      <c r="E1008" s="61" t="s">
        <v>1089</v>
      </c>
      <c r="F1008" s="121">
        <v>3.5868070000000002E-2</v>
      </c>
      <c r="G1008" s="121">
        <v>6.6825000000000001E-3</v>
      </c>
      <c r="H1008" s="76">
        <f>IF(ISERROR(F1008/G1008-1),"",IF((F1008/G1008-1)&gt;10000%,"",F1008/G1008-1))</f>
        <v>4.3674627759072209</v>
      </c>
      <c r="I1008" s="121">
        <v>0</v>
      </c>
      <c r="J1008" s="121">
        <v>0</v>
      </c>
      <c r="K1008" s="76" t="str">
        <f>IF(ISERROR(I1008/J1008-1),"",IF((I1008/J1008-1)&gt;10000%,"",I1008/J1008-1))</f>
        <v/>
      </c>
      <c r="L1008" s="76">
        <f>IF(ISERROR(I1008/F1008),"",IF(I1008/F1008&gt;10000%,"",I1008/F1008))</f>
        <v>0</v>
      </c>
    </row>
    <row r="1009" spans="1:12" x14ac:dyDescent="0.2">
      <c r="A1009" s="120" t="s">
        <v>2905</v>
      </c>
      <c r="B1009" s="61" t="s">
        <v>1624</v>
      </c>
      <c r="C1009" s="61" t="s">
        <v>946</v>
      </c>
      <c r="D1009" s="61" t="s">
        <v>236</v>
      </c>
      <c r="E1009" s="61" t="s">
        <v>1089</v>
      </c>
      <c r="F1009" s="121">
        <v>3.8895779999999998E-2</v>
      </c>
      <c r="G1009" s="121">
        <v>2.888775E-2</v>
      </c>
      <c r="H1009" s="76">
        <f>IF(ISERROR(F1009/G1009-1),"",IF((F1009/G1009-1)&gt;10000%,"",F1009/G1009-1))</f>
        <v>0.34644546563854917</v>
      </c>
      <c r="I1009" s="121">
        <v>0</v>
      </c>
      <c r="J1009" s="121">
        <v>0</v>
      </c>
      <c r="K1009" s="76" t="str">
        <f>IF(ISERROR(I1009/J1009-1),"",IF((I1009/J1009-1)&gt;10000%,"",I1009/J1009-1))</f>
        <v/>
      </c>
      <c r="L1009" s="76">
        <f>IF(ISERROR(I1009/F1009),"",IF(I1009/F1009&gt;10000%,"",I1009/F1009))</f>
        <v>0</v>
      </c>
    </row>
    <row r="1010" spans="1:12" x14ac:dyDescent="0.2">
      <c r="A1010" s="120" t="s">
        <v>2920</v>
      </c>
      <c r="B1010" s="61" t="s">
        <v>1616</v>
      </c>
      <c r="C1010" s="61" t="s">
        <v>946</v>
      </c>
      <c r="D1010" s="61" t="s">
        <v>236</v>
      </c>
      <c r="E1010" s="61" t="s">
        <v>1089</v>
      </c>
      <c r="F1010" s="121">
        <v>8.1008E-3</v>
      </c>
      <c r="G1010" s="121">
        <v>4.5984499999999996E-3</v>
      </c>
      <c r="H1010" s="76">
        <f>IF(ISERROR(F1010/G1010-1),"",IF((F1010/G1010-1)&gt;10000%,"",F1010/G1010-1))</f>
        <v>0.76163707336167641</v>
      </c>
      <c r="I1010" s="121">
        <v>0</v>
      </c>
      <c r="J1010" s="121">
        <v>0</v>
      </c>
      <c r="K1010" s="76" t="str">
        <f>IF(ISERROR(I1010/J1010-1),"",IF((I1010/J1010-1)&gt;10000%,"",I1010/J1010-1))</f>
        <v/>
      </c>
      <c r="L1010" s="76">
        <f>IF(ISERROR(I1010/F1010),"",IF(I1010/F1010&gt;10000%,"",I1010/F1010))</f>
        <v>0</v>
      </c>
    </row>
    <row r="1011" spans="1:12" x14ac:dyDescent="0.2">
      <c r="A1011" s="120" t="s">
        <v>2917</v>
      </c>
      <c r="B1011" s="61" t="s">
        <v>1623</v>
      </c>
      <c r="C1011" s="61" t="s">
        <v>946</v>
      </c>
      <c r="D1011" s="61" t="s">
        <v>236</v>
      </c>
      <c r="E1011" s="61" t="s">
        <v>1089</v>
      </c>
      <c r="F1011" s="121">
        <v>1.4204940000000001E-2</v>
      </c>
      <c r="G1011" s="121">
        <v>0.36511979999999999</v>
      </c>
      <c r="H1011" s="76">
        <f>IF(ISERROR(F1011/G1011-1),"",IF((F1011/G1011-1)&gt;10000%,"",F1011/G1011-1))</f>
        <v>-0.9610951254903185</v>
      </c>
      <c r="I1011" s="121">
        <v>0</v>
      </c>
      <c r="J1011" s="121">
        <v>0.15060100000000001</v>
      </c>
      <c r="K1011" s="76">
        <f>IF(ISERROR(I1011/J1011-1),"",IF((I1011/J1011-1)&gt;10000%,"",I1011/J1011-1))</f>
        <v>-1</v>
      </c>
      <c r="L1011" s="76">
        <f>IF(ISERROR(I1011/F1011),"",IF(I1011/F1011&gt;10000%,"",I1011/F1011))</f>
        <v>0</v>
      </c>
    </row>
    <row r="1012" spans="1:12" x14ac:dyDescent="0.2">
      <c r="A1012" s="120" t="s">
        <v>2919</v>
      </c>
      <c r="B1012" s="61" t="s">
        <v>1622</v>
      </c>
      <c r="C1012" s="61" t="s">
        <v>946</v>
      </c>
      <c r="D1012" s="61" t="s">
        <v>236</v>
      </c>
      <c r="E1012" s="61" t="s">
        <v>1089</v>
      </c>
      <c r="F1012" s="121">
        <v>9.4500000000000001E-3</v>
      </c>
      <c r="G1012" s="121">
        <v>0</v>
      </c>
      <c r="H1012" s="76" t="str">
        <f>IF(ISERROR(F1012/G1012-1),"",IF((F1012/G1012-1)&gt;10000%,"",F1012/G1012-1))</f>
        <v/>
      </c>
      <c r="I1012" s="121">
        <v>0</v>
      </c>
      <c r="J1012" s="121">
        <v>0</v>
      </c>
      <c r="K1012" s="76" t="str">
        <f>IF(ISERROR(I1012/J1012-1),"",IF((I1012/J1012-1)&gt;10000%,"",I1012/J1012-1))</f>
        <v/>
      </c>
      <c r="L1012" s="76">
        <f>IF(ISERROR(I1012/F1012),"",IF(I1012/F1012&gt;10000%,"",I1012/F1012))</f>
        <v>0</v>
      </c>
    </row>
    <row r="1013" spans="1:12" x14ac:dyDescent="0.2">
      <c r="A1013" s="120" t="s">
        <v>2926</v>
      </c>
      <c r="B1013" s="61" t="s">
        <v>1626</v>
      </c>
      <c r="C1013" s="61" t="s">
        <v>946</v>
      </c>
      <c r="D1013" s="61" t="s">
        <v>236</v>
      </c>
      <c r="E1013" s="61" t="s">
        <v>1089</v>
      </c>
      <c r="F1013" s="121">
        <v>1.3721999999999999E-4</v>
      </c>
      <c r="G1013" s="121">
        <v>0</v>
      </c>
      <c r="H1013" s="76" t="str">
        <f>IF(ISERROR(F1013/G1013-1),"",IF((F1013/G1013-1)&gt;10000%,"",F1013/G1013-1))</f>
        <v/>
      </c>
      <c r="I1013" s="121">
        <v>0</v>
      </c>
      <c r="J1013" s="121">
        <v>0</v>
      </c>
      <c r="K1013" s="76" t="str">
        <f>IF(ISERROR(I1013/J1013-1),"",IF((I1013/J1013-1)&gt;10000%,"",I1013/J1013-1))</f>
        <v/>
      </c>
      <c r="L1013" s="76">
        <f>IF(ISERROR(I1013/F1013),"",IF(I1013/F1013&gt;10000%,"",I1013/F1013))</f>
        <v>0</v>
      </c>
    </row>
    <row r="1014" spans="1:12" x14ac:dyDescent="0.2">
      <c r="A1014" s="120" t="s">
        <v>2930</v>
      </c>
      <c r="B1014" s="61" t="s">
        <v>1625</v>
      </c>
      <c r="C1014" s="61" t="s">
        <v>946</v>
      </c>
      <c r="D1014" s="61" t="s">
        <v>236</v>
      </c>
      <c r="E1014" s="61" t="s">
        <v>1089</v>
      </c>
      <c r="F1014" s="121">
        <v>0</v>
      </c>
      <c r="G1014" s="121">
        <v>3.4507499999999998E-3</v>
      </c>
      <c r="H1014" s="76">
        <f>IF(ISERROR(F1014/G1014-1),"",IF((F1014/G1014-1)&gt;10000%,"",F1014/G1014-1))</f>
        <v>-1</v>
      </c>
      <c r="I1014" s="121">
        <v>0</v>
      </c>
      <c r="J1014" s="121">
        <v>0</v>
      </c>
      <c r="K1014" s="76" t="str">
        <f>IF(ISERROR(I1014/J1014-1),"",IF((I1014/J1014-1)&gt;10000%,"",I1014/J1014-1))</f>
        <v/>
      </c>
      <c r="L1014" s="76" t="str">
        <f>IF(ISERROR(I1014/F1014),"",IF(I1014/F1014&gt;10000%,"",I1014/F1014))</f>
        <v/>
      </c>
    </row>
    <row r="1015" spans="1:12" x14ac:dyDescent="0.2">
      <c r="A1015" s="120" t="s">
        <v>2911</v>
      </c>
      <c r="B1015" s="61" t="s">
        <v>1618</v>
      </c>
      <c r="C1015" s="61" t="s">
        <v>946</v>
      </c>
      <c r="D1015" s="61" t="s">
        <v>236</v>
      </c>
      <c r="E1015" s="61" t="s">
        <v>1089</v>
      </c>
      <c r="F1015" s="121">
        <v>2.4889400000000002E-2</v>
      </c>
      <c r="G1015" s="121">
        <v>9.8474999999999993E-2</v>
      </c>
      <c r="H1015" s="76">
        <f>IF(ISERROR(F1015/G1015-1),"",IF((F1015/G1015-1)&gt;10000%,"",F1015/G1015-1))</f>
        <v>-0.74725158669713121</v>
      </c>
      <c r="I1015" s="121">
        <v>0</v>
      </c>
      <c r="J1015" s="121">
        <v>0</v>
      </c>
      <c r="K1015" s="76" t="str">
        <f>IF(ISERROR(I1015/J1015-1),"",IF((I1015/J1015-1)&gt;10000%,"",I1015/J1015-1))</f>
        <v/>
      </c>
      <c r="L1015" s="76">
        <f>IF(ISERROR(I1015/F1015),"",IF(I1015/F1015&gt;10000%,"",I1015/F1015))</f>
        <v>0</v>
      </c>
    </row>
    <row r="1016" spans="1:12" x14ac:dyDescent="0.2">
      <c r="A1016" s="120" t="s">
        <v>2929</v>
      </c>
      <c r="B1016" s="61" t="s">
        <v>1427</v>
      </c>
      <c r="C1016" s="61" t="s">
        <v>946</v>
      </c>
      <c r="D1016" s="61" t="s">
        <v>236</v>
      </c>
      <c r="E1016" s="61" t="s">
        <v>1089</v>
      </c>
      <c r="F1016" s="121">
        <v>0</v>
      </c>
      <c r="G1016" s="121">
        <v>6.0363999999999999E-3</v>
      </c>
      <c r="H1016" s="76">
        <f>IF(ISERROR(F1016/G1016-1),"",IF((F1016/G1016-1)&gt;10000%,"",F1016/G1016-1))</f>
        <v>-1</v>
      </c>
      <c r="I1016" s="121">
        <v>0</v>
      </c>
      <c r="J1016" s="121">
        <v>0</v>
      </c>
      <c r="K1016" s="76" t="str">
        <f>IF(ISERROR(I1016/J1016-1),"",IF((I1016/J1016-1)&gt;10000%,"",I1016/J1016-1))</f>
        <v/>
      </c>
      <c r="L1016" s="76" t="str">
        <f>IF(ISERROR(I1016/F1016),"",IF(I1016/F1016&gt;10000%,"",I1016/F1016))</f>
        <v/>
      </c>
    </row>
    <row r="1017" spans="1:12" x14ac:dyDescent="0.2">
      <c r="A1017" s="120" t="s">
        <v>2906</v>
      </c>
      <c r="B1017" s="61" t="s">
        <v>1428</v>
      </c>
      <c r="C1017" s="61" t="s">
        <v>946</v>
      </c>
      <c r="D1017" s="61" t="s">
        <v>236</v>
      </c>
      <c r="E1017" s="61" t="s">
        <v>1089</v>
      </c>
      <c r="F1017" s="121">
        <v>3.8321809999999998E-2</v>
      </c>
      <c r="G1017" s="121">
        <v>5.4588599999999994E-3</v>
      </c>
      <c r="H1017" s="76">
        <f>IF(ISERROR(F1017/G1017-1),"",IF((F1017/G1017-1)&gt;10000%,"",F1017/G1017-1))</f>
        <v>6.0201122578706912</v>
      </c>
      <c r="I1017" s="121">
        <v>0</v>
      </c>
      <c r="J1017" s="121">
        <v>0</v>
      </c>
      <c r="K1017" s="76" t="str">
        <f>IF(ISERROR(I1017/J1017-1),"",IF((I1017/J1017-1)&gt;10000%,"",I1017/J1017-1))</f>
        <v/>
      </c>
      <c r="L1017" s="76">
        <f>IF(ISERROR(I1017/F1017),"",IF(I1017/F1017&gt;10000%,"",I1017/F1017))</f>
        <v>0</v>
      </c>
    </row>
    <row r="1018" spans="1:12" x14ac:dyDescent="0.2">
      <c r="A1018" s="120" t="s">
        <v>2931</v>
      </c>
      <c r="B1018" s="61" t="s">
        <v>1429</v>
      </c>
      <c r="C1018" s="61" t="s">
        <v>946</v>
      </c>
      <c r="D1018" s="61" t="s">
        <v>236</v>
      </c>
      <c r="E1018" s="61" t="s">
        <v>1089</v>
      </c>
      <c r="F1018" s="121">
        <v>0</v>
      </c>
      <c r="G1018" s="121">
        <v>0</v>
      </c>
      <c r="H1018" s="76" t="str">
        <f>IF(ISERROR(F1018/G1018-1),"",IF((F1018/G1018-1)&gt;10000%,"",F1018/G1018-1))</f>
        <v/>
      </c>
      <c r="I1018" s="121">
        <v>0</v>
      </c>
      <c r="J1018" s="121">
        <v>0</v>
      </c>
      <c r="K1018" s="76" t="str">
        <f>IF(ISERROR(I1018/J1018-1),"",IF((I1018/J1018-1)&gt;10000%,"",I1018/J1018-1))</f>
        <v/>
      </c>
      <c r="L1018" s="76" t="str">
        <f>IF(ISERROR(I1018/F1018),"",IF(I1018/F1018&gt;10000%,"",I1018/F1018))</f>
        <v/>
      </c>
    </row>
    <row r="1019" spans="1:12" x14ac:dyDescent="0.2">
      <c r="A1019" s="120" t="s">
        <v>2913</v>
      </c>
      <c r="B1019" s="61" t="s">
        <v>345</v>
      </c>
      <c r="C1019" s="61" t="s">
        <v>946</v>
      </c>
      <c r="D1019" s="61" t="s">
        <v>236</v>
      </c>
      <c r="E1019" s="61" t="s">
        <v>1089</v>
      </c>
      <c r="F1019" s="121">
        <v>2.4282700000000001E-2</v>
      </c>
      <c r="G1019" s="121">
        <v>2.4333439999999998E-2</v>
      </c>
      <c r="H1019" s="76">
        <f>IF(ISERROR(F1019/G1019-1),"",IF((F1019/G1019-1)&gt;10000%,"",F1019/G1019-1))</f>
        <v>-2.0851963388652806E-3</v>
      </c>
      <c r="I1019" s="121">
        <v>0</v>
      </c>
      <c r="J1019" s="121">
        <v>2.4333439999999998E-2</v>
      </c>
      <c r="K1019" s="76">
        <f>IF(ISERROR(I1019/J1019-1),"",IF((I1019/J1019-1)&gt;10000%,"",I1019/J1019-1))</f>
        <v>-1</v>
      </c>
      <c r="L1019" s="76">
        <f>IF(ISERROR(I1019/F1019),"",IF(I1019/F1019&gt;10000%,"",I1019/F1019))</f>
        <v>0</v>
      </c>
    </row>
    <row r="1020" spans="1:12" x14ac:dyDescent="0.2">
      <c r="A1020" s="120" t="s">
        <v>2903</v>
      </c>
      <c r="B1020" s="61" t="s">
        <v>346</v>
      </c>
      <c r="C1020" s="61" t="s">
        <v>946</v>
      </c>
      <c r="D1020" s="61" t="s">
        <v>236</v>
      </c>
      <c r="E1020" s="61" t="s">
        <v>1089</v>
      </c>
      <c r="F1020" s="121">
        <v>4.5943658999999998E-2</v>
      </c>
      <c r="G1020" s="121">
        <v>2.0212360000000002E-2</v>
      </c>
      <c r="H1020" s="76">
        <f>IF(ISERROR(F1020/G1020-1),"",IF((F1020/G1020-1)&gt;10000%,"",F1020/G1020-1))</f>
        <v>1.2730477292112345</v>
      </c>
      <c r="I1020" s="121">
        <v>0</v>
      </c>
      <c r="J1020" s="121">
        <v>0</v>
      </c>
      <c r="K1020" s="76" t="str">
        <f>IF(ISERROR(I1020/J1020-1),"",IF((I1020/J1020-1)&gt;10000%,"",I1020/J1020-1))</f>
        <v/>
      </c>
      <c r="L1020" s="76">
        <f>IF(ISERROR(I1020/F1020),"",IF(I1020/F1020&gt;10000%,"",I1020/F1020))</f>
        <v>0</v>
      </c>
    </row>
    <row r="1021" spans="1:12" x14ac:dyDescent="0.2">
      <c r="A1021" s="120" t="s">
        <v>2923</v>
      </c>
      <c r="B1021" s="61" t="s">
        <v>355</v>
      </c>
      <c r="C1021" s="61" t="s">
        <v>946</v>
      </c>
      <c r="D1021" s="61" t="s">
        <v>236</v>
      </c>
      <c r="E1021" s="61" t="s">
        <v>1089</v>
      </c>
      <c r="F1021" s="121">
        <v>2.1779999999999998E-3</v>
      </c>
      <c r="G1021" s="121">
        <v>0.14659749999999999</v>
      </c>
      <c r="H1021" s="76">
        <f>IF(ISERROR(F1021/G1021-1),"",IF((F1021/G1021-1)&gt;10000%,"",F1021/G1021-1))</f>
        <v>-0.98514299357083168</v>
      </c>
      <c r="I1021" s="121">
        <v>0</v>
      </c>
      <c r="J1021" s="121">
        <v>1.186225E-2</v>
      </c>
      <c r="K1021" s="76">
        <f>IF(ISERROR(I1021/J1021-1),"",IF((I1021/J1021-1)&gt;10000%,"",I1021/J1021-1))</f>
        <v>-1</v>
      </c>
      <c r="L1021" s="76">
        <f>IF(ISERROR(I1021/F1021),"",IF(I1021/F1021&gt;10000%,"",I1021/F1021))</f>
        <v>0</v>
      </c>
    </row>
    <row r="1022" spans="1:12" x14ac:dyDescent="0.2">
      <c r="A1022" s="120" t="s">
        <v>2894</v>
      </c>
      <c r="B1022" s="61" t="s">
        <v>353</v>
      </c>
      <c r="C1022" s="61" t="s">
        <v>946</v>
      </c>
      <c r="D1022" s="61" t="s">
        <v>236</v>
      </c>
      <c r="E1022" s="61" t="s">
        <v>1089</v>
      </c>
      <c r="F1022" s="121">
        <v>0.1641725</v>
      </c>
      <c r="G1022" s="121">
        <v>9.0772119999999998E-2</v>
      </c>
      <c r="H1022" s="76">
        <f>IF(ISERROR(F1022/G1022-1),"",IF((F1022/G1022-1)&gt;10000%,"",F1022/G1022-1))</f>
        <v>0.8086225153714599</v>
      </c>
      <c r="I1022" s="121">
        <v>0</v>
      </c>
      <c r="J1022" s="121">
        <v>0</v>
      </c>
      <c r="K1022" s="76" t="str">
        <f>IF(ISERROR(I1022/J1022-1),"",IF((I1022/J1022-1)&gt;10000%,"",I1022/J1022-1))</f>
        <v/>
      </c>
      <c r="L1022" s="76">
        <f>IF(ISERROR(I1022/F1022),"",IF(I1022/F1022&gt;10000%,"",I1022/F1022))</f>
        <v>0</v>
      </c>
    </row>
    <row r="1023" spans="1:12" x14ac:dyDescent="0.2">
      <c r="A1023" s="120" t="s">
        <v>2898</v>
      </c>
      <c r="B1023" s="61" t="s">
        <v>352</v>
      </c>
      <c r="C1023" s="61" t="s">
        <v>946</v>
      </c>
      <c r="D1023" s="61" t="s">
        <v>236</v>
      </c>
      <c r="E1023" s="61" t="s">
        <v>1089</v>
      </c>
      <c r="F1023" s="121">
        <v>0.11518022999999999</v>
      </c>
      <c r="G1023" s="121">
        <v>2.8153715999999999E-2</v>
      </c>
      <c r="H1023" s="76">
        <f>IF(ISERROR(F1023/G1023-1),"",IF((F1023/G1023-1)&gt;10000%,"",F1023/G1023-1))</f>
        <v>3.0911199786202292</v>
      </c>
      <c r="I1023" s="121">
        <v>0</v>
      </c>
      <c r="J1023" s="121">
        <v>0</v>
      </c>
      <c r="K1023" s="76" t="str">
        <f>IF(ISERROR(I1023/J1023-1),"",IF((I1023/J1023-1)&gt;10000%,"",I1023/J1023-1))</f>
        <v/>
      </c>
      <c r="L1023" s="76">
        <f>IF(ISERROR(I1023/F1023),"",IF(I1023/F1023&gt;10000%,"",I1023/F1023))</f>
        <v>0</v>
      </c>
    </row>
    <row r="1024" spans="1:12" x14ac:dyDescent="0.2">
      <c r="A1024" s="120" t="s">
        <v>2893</v>
      </c>
      <c r="B1024" s="61" t="s">
        <v>697</v>
      </c>
      <c r="C1024" s="61" t="s">
        <v>946</v>
      </c>
      <c r="D1024" s="61" t="s">
        <v>236</v>
      </c>
      <c r="E1024" s="61" t="s">
        <v>1089</v>
      </c>
      <c r="F1024" s="121">
        <v>0.17143739999999999</v>
      </c>
      <c r="G1024" s="121">
        <v>2.3616755E-2</v>
      </c>
      <c r="H1024" s="76">
        <f>IF(ISERROR(F1024/G1024-1),"",IF((F1024/G1024-1)&gt;10000%,"",F1024/G1024-1))</f>
        <v>6.2591429262826326</v>
      </c>
      <c r="I1024" s="121">
        <v>0</v>
      </c>
      <c r="J1024" s="121">
        <v>0</v>
      </c>
      <c r="K1024" s="76" t="str">
        <f>IF(ISERROR(I1024/J1024-1),"",IF((I1024/J1024-1)&gt;10000%,"",I1024/J1024-1))</f>
        <v/>
      </c>
      <c r="L1024" s="76">
        <f>IF(ISERROR(I1024/F1024),"",IF(I1024/F1024&gt;10000%,"",I1024/F1024))</f>
        <v>0</v>
      </c>
    </row>
    <row r="1025" spans="1:12" x14ac:dyDescent="0.2">
      <c r="A1025" s="120" t="s">
        <v>2888</v>
      </c>
      <c r="B1025" s="61" t="s">
        <v>1430</v>
      </c>
      <c r="C1025" s="61" t="s">
        <v>946</v>
      </c>
      <c r="D1025" s="61" t="s">
        <v>236</v>
      </c>
      <c r="E1025" s="61" t="s">
        <v>1089</v>
      </c>
      <c r="F1025" s="121">
        <v>0.25024535999999997</v>
      </c>
      <c r="G1025" s="121">
        <v>0.29059847</v>
      </c>
      <c r="H1025" s="76">
        <f>IF(ISERROR(F1025/G1025-1),"",IF((F1025/G1025-1)&gt;10000%,"",F1025/G1025-1))</f>
        <v>-0.13886208692014113</v>
      </c>
      <c r="I1025" s="121">
        <v>0</v>
      </c>
      <c r="J1025" s="121">
        <v>2.10742E-3</v>
      </c>
      <c r="K1025" s="76">
        <f>IF(ISERROR(I1025/J1025-1),"",IF((I1025/J1025-1)&gt;10000%,"",I1025/J1025-1))</f>
        <v>-1</v>
      </c>
      <c r="L1025" s="76">
        <f>IF(ISERROR(I1025/F1025),"",IF(I1025/F1025&gt;10000%,"",I1025/F1025))</f>
        <v>0</v>
      </c>
    </row>
    <row r="1026" spans="1:12" x14ac:dyDescent="0.2">
      <c r="A1026" s="120" t="s">
        <v>2914</v>
      </c>
      <c r="B1026" s="61" t="s">
        <v>2749</v>
      </c>
      <c r="C1026" s="61" t="s">
        <v>946</v>
      </c>
      <c r="D1026" s="61" t="s">
        <v>236</v>
      </c>
      <c r="E1026" s="61" t="s">
        <v>238</v>
      </c>
      <c r="F1026" s="121">
        <v>2.4143810000000002E-2</v>
      </c>
      <c r="G1026" s="121"/>
      <c r="H1026" s="76" t="str">
        <f>IF(ISERROR(F1026/G1026-1),"",IF((F1026/G1026-1)&gt;10000%,"",F1026/G1026-1))</f>
        <v/>
      </c>
      <c r="I1026" s="121">
        <v>0</v>
      </c>
      <c r="J1026" s="121">
        <v>0</v>
      </c>
      <c r="K1026" s="76" t="str">
        <f>IF(ISERROR(I1026/J1026-1),"",IF((I1026/J1026-1)&gt;10000%,"",I1026/J1026-1))</f>
        <v/>
      </c>
      <c r="L1026" s="76">
        <f>IF(ISERROR(I1026/F1026),"",IF(I1026/F1026&gt;10000%,"",I1026/F1026))</f>
        <v>0</v>
      </c>
    </row>
    <row r="1027" spans="1:12" x14ac:dyDescent="0.2">
      <c r="A1027" s="120" t="s">
        <v>2933</v>
      </c>
      <c r="B1027" s="61" t="s">
        <v>1556</v>
      </c>
      <c r="C1027" s="61" t="s">
        <v>946</v>
      </c>
      <c r="D1027" s="61" t="s">
        <v>237</v>
      </c>
      <c r="E1027" s="61" t="s">
        <v>1089</v>
      </c>
      <c r="F1027" s="121">
        <v>0</v>
      </c>
      <c r="G1027" s="121">
        <v>0</v>
      </c>
      <c r="H1027" s="76" t="str">
        <f>IF(ISERROR(F1027/G1027-1),"",IF((F1027/G1027-1)&gt;10000%,"",F1027/G1027-1))</f>
        <v/>
      </c>
      <c r="I1027" s="121">
        <v>0</v>
      </c>
      <c r="J1027" s="121">
        <v>0</v>
      </c>
      <c r="K1027" s="76" t="str">
        <f>IF(ISERROR(I1027/J1027-1),"",IF((I1027/J1027-1)&gt;10000%,"",I1027/J1027-1))</f>
        <v/>
      </c>
      <c r="L1027" s="76" t="str">
        <f>IF(ISERROR(I1027/F1027),"",IF(I1027/F1027&gt;10000%,"",I1027/F1027))</f>
        <v/>
      </c>
    </row>
    <row r="1028" spans="1:12" x14ac:dyDescent="0.2">
      <c r="A1028" s="120" t="s">
        <v>2900</v>
      </c>
      <c r="B1028" s="61" t="s">
        <v>1555</v>
      </c>
      <c r="C1028" s="61" t="s">
        <v>946</v>
      </c>
      <c r="D1028" s="61" t="s">
        <v>237</v>
      </c>
      <c r="E1028" s="61" t="s">
        <v>1089</v>
      </c>
      <c r="F1028" s="121">
        <v>7.1175000000000002E-2</v>
      </c>
      <c r="G1028" s="121">
        <v>0</v>
      </c>
      <c r="H1028" s="76" t="str">
        <f>IF(ISERROR(F1028/G1028-1),"",IF((F1028/G1028-1)&gt;10000%,"",F1028/G1028-1))</f>
        <v/>
      </c>
      <c r="I1028" s="121">
        <v>0</v>
      </c>
      <c r="J1028" s="121">
        <v>0</v>
      </c>
      <c r="K1028" s="76" t="str">
        <f>IF(ISERROR(I1028/J1028-1),"",IF((I1028/J1028-1)&gt;10000%,"",I1028/J1028-1))</f>
        <v/>
      </c>
      <c r="L1028" s="76">
        <f>IF(ISERROR(I1028/F1028),"",IF(I1028/F1028&gt;10000%,"",I1028/F1028))</f>
        <v>0</v>
      </c>
    </row>
    <row r="1029" spans="1:12" x14ac:dyDescent="0.2">
      <c r="A1029" s="120" t="s">
        <v>2932</v>
      </c>
      <c r="B1029" s="61" t="s">
        <v>1554</v>
      </c>
      <c r="C1029" s="61" t="s">
        <v>946</v>
      </c>
      <c r="D1029" s="61" t="s">
        <v>237</v>
      </c>
      <c r="E1029" s="61" t="s">
        <v>1089</v>
      </c>
      <c r="F1029" s="121">
        <v>0</v>
      </c>
      <c r="G1029" s="121">
        <v>2.0596E-3</v>
      </c>
      <c r="H1029" s="76">
        <f>IF(ISERROR(F1029/G1029-1),"",IF((F1029/G1029-1)&gt;10000%,"",F1029/G1029-1))</f>
        <v>-1</v>
      </c>
      <c r="I1029" s="121">
        <v>0</v>
      </c>
      <c r="J1029" s="121">
        <v>0</v>
      </c>
      <c r="K1029" s="76" t="str">
        <f>IF(ISERROR(I1029/J1029-1),"",IF((I1029/J1029-1)&gt;10000%,"",I1029/J1029-1))</f>
        <v/>
      </c>
      <c r="L1029" s="76" t="str">
        <f>IF(ISERROR(I1029/F1029),"",IF(I1029/F1029&gt;10000%,"",I1029/F1029))</f>
        <v/>
      </c>
    </row>
    <row r="1030" spans="1:12" x14ac:dyDescent="0.2">
      <c r="A1030" s="120" t="s">
        <v>2845</v>
      </c>
      <c r="B1030" s="61" t="s">
        <v>625</v>
      </c>
      <c r="C1030" s="61" t="s">
        <v>946</v>
      </c>
      <c r="D1030" s="61" t="s">
        <v>237</v>
      </c>
      <c r="E1030" s="61" t="s">
        <v>1089</v>
      </c>
      <c r="F1030" s="121">
        <v>3.0811892099999998</v>
      </c>
      <c r="G1030" s="121">
        <v>0.39719862</v>
      </c>
      <c r="H1030" s="76">
        <f>IF(ISERROR(F1030/G1030-1),"",IF((F1030/G1030-1)&gt;10000%,"",F1030/G1030-1))</f>
        <v>6.7573008939457031</v>
      </c>
      <c r="I1030" s="121">
        <v>0</v>
      </c>
      <c r="J1030" s="121">
        <v>0</v>
      </c>
      <c r="K1030" s="76" t="str">
        <f>IF(ISERROR(I1030/J1030-1),"",IF((I1030/J1030-1)&gt;10000%,"",I1030/J1030-1))</f>
        <v/>
      </c>
      <c r="L1030" s="76">
        <f>IF(ISERROR(I1030/F1030),"",IF(I1030/F1030&gt;10000%,"",I1030/F1030))</f>
        <v>0</v>
      </c>
    </row>
    <row r="1031" spans="1:12" x14ac:dyDescent="0.2">
      <c r="A1031" s="120" t="s">
        <v>2877</v>
      </c>
      <c r="B1031" s="61" t="s">
        <v>1040</v>
      </c>
      <c r="C1031" s="61" t="s">
        <v>946</v>
      </c>
      <c r="D1031" s="61" t="s">
        <v>236</v>
      </c>
      <c r="E1031" s="61" t="s">
        <v>1089</v>
      </c>
      <c r="F1031" s="121">
        <v>0.67488105000000009</v>
      </c>
      <c r="G1031" s="121">
        <v>0.19991623</v>
      </c>
      <c r="H1031" s="76">
        <f>IF(ISERROR(F1031/G1031-1),"",IF((F1031/G1031-1)&gt;10000%,"",F1031/G1031-1))</f>
        <v>2.375819211876895</v>
      </c>
      <c r="I1031" s="121">
        <v>0</v>
      </c>
      <c r="J1031" s="121">
        <v>0</v>
      </c>
      <c r="K1031" s="76" t="str">
        <f>IF(ISERROR(I1031/J1031-1),"",IF((I1031/J1031-1)&gt;10000%,"",I1031/J1031-1))</f>
        <v/>
      </c>
      <c r="L1031" s="76">
        <f>IF(ISERROR(I1031/F1031),"",IF(I1031/F1031&gt;10000%,"",I1031/F1031))</f>
        <v>0</v>
      </c>
    </row>
    <row r="1032" spans="1:12" x14ac:dyDescent="0.2">
      <c r="A1032" s="120" t="s">
        <v>2912</v>
      </c>
      <c r="B1032" s="61" t="s">
        <v>1559</v>
      </c>
      <c r="C1032" s="61" t="s">
        <v>946</v>
      </c>
      <c r="D1032" s="61" t="s">
        <v>236</v>
      </c>
      <c r="E1032" s="61" t="s">
        <v>1089</v>
      </c>
      <c r="F1032" s="121">
        <v>2.48238E-2</v>
      </c>
      <c r="G1032" s="121">
        <v>9.863688000000001E-2</v>
      </c>
      <c r="H1032" s="76">
        <f>IF(ISERROR(F1032/G1032-1),"",IF((F1032/G1032-1)&gt;10000%,"",F1032/G1032-1))</f>
        <v>-0.74833145573947601</v>
      </c>
      <c r="I1032" s="121">
        <v>0</v>
      </c>
      <c r="J1032" s="121">
        <v>0</v>
      </c>
      <c r="K1032" s="76" t="str">
        <f>IF(ISERROR(I1032/J1032-1),"",IF((I1032/J1032-1)&gt;10000%,"",I1032/J1032-1))</f>
        <v/>
      </c>
      <c r="L1032" s="76">
        <f>IF(ISERROR(I1032/F1032),"",IF(I1032/F1032&gt;10000%,"",I1032/F1032))</f>
        <v>0</v>
      </c>
    </row>
    <row r="1033" spans="1:12" x14ac:dyDescent="0.2">
      <c r="A1033" s="120" t="s">
        <v>2925</v>
      </c>
      <c r="B1033" s="61" t="s">
        <v>1558</v>
      </c>
      <c r="C1033" s="61" t="s">
        <v>946</v>
      </c>
      <c r="D1033" s="61" t="s">
        <v>236</v>
      </c>
      <c r="E1033" s="61" t="s">
        <v>1089</v>
      </c>
      <c r="F1033" s="121">
        <v>9.9649999999999999E-4</v>
      </c>
      <c r="G1033" s="121">
        <v>9.7299999999999998E-2</v>
      </c>
      <c r="H1033" s="76">
        <f>IF(ISERROR(F1033/G1033-1),"",IF((F1033/G1033-1)&gt;10000%,"",F1033/G1033-1))</f>
        <v>-0.98975847893114077</v>
      </c>
      <c r="I1033" s="121">
        <v>0</v>
      </c>
      <c r="J1033" s="121">
        <v>0</v>
      </c>
      <c r="K1033" s="76" t="str">
        <f>IF(ISERROR(I1033/J1033-1),"",IF((I1033/J1033-1)&gt;10000%,"",I1033/J1033-1))</f>
        <v/>
      </c>
      <c r="L1033" s="150">
        <f>IF(ISERROR(I1033/F1033),"",IF(I1033/F1033&gt;10000%,"",I1033/F1033))</f>
        <v>0</v>
      </c>
    </row>
    <row r="1034" spans="1:12" x14ac:dyDescent="0.2">
      <c r="A1034" s="63" t="s">
        <v>22</v>
      </c>
      <c r="B1034" s="64">
        <f>COUNTA(B7:B1033)</f>
        <v>1027</v>
      </c>
      <c r="C1034" s="64"/>
      <c r="D1034" s="64"/>
      <c r="E1034" s="64"/>
      <c r="F1034" s="135">
        <f>SUM(F7:F1033)</f>
        <v>8494.4312655941067</v>
      </c>
      <c r="G1034" s="135">
        <f>SUM(G7:G1033)</f>
        <v>9188.0110875836908</v>
      </c>
      <c r="H1034" s="74">
        <f>IF(ISERROR(F1034/G1034-1),"",((F1034/G1034-1)))</f>
        <v>-7.5487482043514298E-2</v>
      </c>
      <c r="I1034" s="135">
        <f>SUM(I7:I1033)</f>
        <v>24000.008630188575</v>
      </c>
      <c r="J1034" s="135">
        <f>SUM(J7:J1033)</f>
        <v>37024.130834127085</v>
      </c>
      <c r="K1034" s="74">
        <f>IF(ISERROR(I1034/J1034-1),"",((I1034/J1034-1)))</f>
        <v>-0.35177388126377007</v>
      </c>
    </row>
    <row r="1035" spans="1:12" x14ac:dyDescent="0.2">
      <c r="A1035" s="69"/>
      <c r="B1035" s="69"/>
      <c r="C1035" s="69"/>
      <c r="D1035" s="69"/>
      <c r="E1035" s="69"/>
      <c r="F1035" s="69"/>
      <c r="G1035" s="69"/>
      <c r="H1035" s="70"/>
    </row>
    <row r="1036" spans="1:12" ht="22.5" customHeight="1" x14ac:dyDescent="0.2">
      <c r="A1036" s="69"/>
      <c r="B1036" s="69"/>
      <c r="C1036" s="69"/>
      <c r="D1036" s="69"/>
      <c r="E1036" s="69"/>
      <c r="F1036" s="124"/>
      <c r="G1036" s="124"/>
      <c r="H1036" s="124"/>
    </row>
    <row r="1037" spans="1:12" ht="22.5" x14ac:dyDescent="0.2">
      <c r="A1037" s="58" t="s">
        <v>2336</v>
      </c>
      <c r="B1037" s="58" t="s">
        <v>107</v>
      </c>
      <c r="C1037" s="58" t="s">
        <v>957</v>
      </c>
      <c r="D1037" s="58" t="s">
        <v>235</v>
      </c>
      <c r="E1037" s="104" t="s">
        <v>128</v>
      </c>
      <c r="F1037" s="175" t="s">
        <v>698</v>
      </c>
      <c r="G1037" s="176"/>
      <c r="H1037" s="177"/>
      <c r="I1037" s="175" t="s">
        <v>2182</v>
      </c>
      <c r="J1037" s="176"/>
      <c r="K1037" s="177"/>
      <c r="L1037" s="116"/>
    </row>
    <row r="1038" spans="1:12" ht="22.5" x14ac:dyDescent="0.2">
      <c r="A1038" s="107"/>
      <c r="B1038" s="107"/>
      <c r="C1038" s="107"/>
      <c r="D1038" s="107"/>
      <c r="E1038" s="59"/>
      <c r="F1038" s="108" t="s">
        <v>2754</v>
      </c>
      <c r="G1038" s="108" t="s">
        <v>2712</v>
      </c>
      <c r="H1038" s="60" t="s">
        <v>104</v>
      </c>
      <c r="I1038" s="108" t="s">
        <v>2754</v>
      </c>
      <c r="J1038" s="108" t="s">
        <v>2712</v>
      </c>
      <c r="K1038" s="60" t="s">
        <v>104</v>
      </c>
      <c r="L1038" s="167" t="s">
        <v>106</v>
      </c>
    </row>
    <row r="1039" spans="1:12" x14ac:dyDescent="0.2">
      <c r="A1039" s="106" t="s">
        <v>2597</v>
      </c>
      <c r="B1039" s="106" t="s">
        <v>1615</v>
      </c>
      <c r="C1039" s="106" t="s">
        <v>1418</v>
      </c>
      <c r="D1039" s="106"/>
      <c r="E1039" s="106" t="s">
        <v>238</v>
      </c>
      <c r="F1039" s="121">
        <v>6.5605873030000001</v>
      </c>
      <c r="G1039" s="121">
        <v>5.6868351820000003</v>
      </c>
      <c r="H1039" s="76">
        <f t="shared" ref="H1039:H1049" si="0">IF(ISERROR(F1039/G1039-1),"",IF((F1039/G1039-1)&gt;10000%,"",F1039/G1039-1))</f>
        <v>0.15364470624462689</v>
      </c>
      <c r="I1039" s="121">
        <v>346.75924254</v>
      </c>
      <c r="J1039" s="121">
        <v>328.04446813999999</v>
      </c>
      <c r="K1039" s="76">
        <f t="shared" ref="K1039:K1049" si="1">IF(ISERROR(I1039/J1039-1),"",IF((I1039/J1039-1)&gt;10000%,"",I1039/J1039-1))</f>
        <v>5.704950461781011E-2</v>
      </c>
      <c r="L1039" s="76">
        <f t="shared" ref="L1039:L1049" si="2">IF(ISERROR(I1039/F1039),"",IF(I1039/F1039&gt;10000%,"",I1039/F1039))</f>
        <v>52.854908642315493</v>
      </c>
    </row>
    <row r="1040" spans="1:12" x14ac:dyDescent="0.2">
      <c r="A1040" s="61" t="s">
        <v>2407</v>
      </c>
      <c r="B1040" s="61" t="s">
        <v>870</v>
      </c>
      <c r="C1040" s="106" t="s">
        <v>942</v>
      </c>
      <c r="D1040" s="61"/>
      <c r="E1040" s="61" t="s">
        <v>1089</v>
      </c>
      <c r="F1040" s="121">
        <v>7.1389198899999995</v>
      </c>
      <c r="G1040" s="121">
        <v>4.0901743179999999</v>
      </c>
      <c r="H1040" s="76">
        <f t="shared" si="0"/>
        <v>0.74538279666544027</v>
      </c>
      <c r="I1040" s="121">
        <v>96.73258208</v>
      </c>
      <c r="J1040" s="121">
        <v>30.312131670000003</v>
      </c>
      <c r="K1040" s="76">
        <f t="shared" si="1"/>
        <v>2.191216742296501</v>
      </c>
      <c r="L1040" s="76">
        <f t="shared" si="2"/>
        <v>13.55003047666921</v>
      </c>
    </row>
    <row r="1041" spans="1:12" x14ac:dyDescent="0.2">
      <c r="A1041" s="61" t="s">
        <v>2343</v>
      </c>
      <c r="B1041" s="61" t="s">
        <v>2344</v>
      </c>
      <c r="C1041" s="106" t="s">
        <v>1418</v>
      </c>
      <c r="D1041" s="61"/>
      <c r="E1041" s="61" t="s">
        <v>238</v>
      </c>
      <c r="F1041" s="121">
        <v>1.2166990099999999</v>
      </c>
      <c r="G1041" s="121">
        <v>1.42026509</v>
      </c>
      <c r="H1041" s="76">
        <f t="shared" si="0"/>
        <v>-0.14332963714541491</v>
      </c>
      <c r="I1041" s="121">
        <v>7.2836694500000005</v>
      </c>
      <c r="J1041" s="121">
        <v>353.26384122000002</v>
      </c>
      <c r="K1041" s="76">
        <f t="shared" si="1"/>
        <v>-0.97938178607568271</v>
      </c>
      <c r="L1041" s="76">
        <f t="shared" si="2"/>
        <v>5.9864184898120376</v>
      </c>
    </row>
    <row r="1042" spans="1:12" x14ac:dyDescent="0.2">
      <c r="A1042" s="61" t="s">
        <v>2598</v>
      </c>
      <c r="B1042" s="61" t="s">
        <v>2209</v>
      </c>
      <c r="C1042" s="106" t="s">
        <v>1039</v>
      </c>
      <c r="D1042" s="61"/>
      <c r="E1042" s="61" t="s">
        <v>1089</v>
      </c>
      <c r="F1042" s="121">
        <v>0.97132878</v>
      </c>
      <c r="G1042" s="121">
        <v>0.20242032999999998</v>
      </c>
      <c r="H1042" s="76">
        <f t="shared" si="0"/>
        <v>3.7985732460766171</v>
      </c>
      <c r="I1042" s="121">
        <v>6.2756943499999993</v>
      </c>
      <c r="J1042" s="121">
        <v>0.73756446999999992</v>
      </c>
      <c r="K1042" s="76">
        <f t="shared" si="1"/>
        <v>7.50867226562581</v>
      </c>
      <c r="L1042" s="76">
        <f t="shared" si="2"/>
        <v>6.460937304874256</v>
      </c>
    </row>
    <row r="1043" spans="1:12" x14ac:dyDescent="0.2">
      <c r="A1043" s="61" t="s">
        <v>2053</v>
      </c>
      <c r="B1043" s="61" t="s">
        <v>2088</v>
      </c>
      <c r="C1043" s="106" t="s">
        <v>2054</v>
      </c>
      <c r="D1043" s="61"/>
      <c r="E1043" s="61" t="s">
        <v>1089</v>
      </c>
      <c r="F1043" s="121">
        <v>1.0128450000000001E-2</v>
      </c>
      <c r="G1043" s="121">
        <v>1.01943E-2</v>
      </c>
      <c r="H1043" s="76">
        <f t="shared" si="0"/>
        <v>-6.4594920690973501E-3</v>
      </c>
      <c r="I1043" s="121">
        <v>0.46999021999999996</v>
      </c>
      <c r="J1043" s="121">
        <v>0.61927620999999999</v>
      </c>
      <c r="K1043" s="76">
        <f t="shared" si="1"/>
        <v>-0.24106527521862986</v>
      </c>
      <c r="L1043" s="76">
        <f t="shared" si="2"/>
        <v>46.40297577615528</v>
      </c>
    </row>
    <row r="1044" spans="1:12" x14ac:dyDescent="0.2">
      <c r="A1044" s="61" t="s">
        <v>2696</v>
      </c>
      <c r="B1044" s="61" t="s">
        <v>1670</v>
      </c>
      <c r="C1044" s="106" t="s">
        <v>2229</v>
      </c>
      <c r="D1044" s="61"/>
      <c r="E1044" s="61" t="s">
        <v>1089</v>
      </c>
      <c r="F1044" s="121">
        <v>1.0000659000000001</v>
      </c>
      <c r="G1044" s="121">
        <v>7.7908699999999997E-2</v>
      </c>
      <c r="H1044" s="76">
        <f t="shared" si="0"/>
        <v>11.836382842994428</v>
      </c>
      <c r="I1044" s="121">
        <v>0.44269081999999998</v>
      </c>
      <c r="J1044" s="121">
        <v>0.37390593999999999</v>
      </c>
      <c r="K1044" s="76">
        <f t="shared" si="1"/>
        <v>0.1839630576609721</v>
      </c>
      <c r="L1044" s="76">
        <f t="shared" si="2"/>
        <v>0.4426616485973574</v>
      </c>
    </row>
    <row r="1045" spans="1:12" x14ac:dyDescent="0.2">
      <c r="A1045" s="61" t="s">
        <v>2694</v>
      </c>
      <c r="B1045" s="61" t="s">
        <v>1668</v>
      </c>
      <c r="C1045" s="106" t="s">
        <v>2229</v>
      </c>
      <c r="D1045" s="61"/>
      <c r="E1045" s="61" t="s">
        <v>1089</v>
      </c>
      <c r="F1045" s="121">
        <v>2.9621650000000003E-2</v>
      </c>
      <c r="G1045" s="121">
        <v>0</v>
      </c>
      <c r="H1045" s="76" t="str">
        <f t="shared" si="0"/>
        <v/>
      </c>
      <c r="I1045" s="121">
        <v>0.22195720000000002</v>
      </c>
      <c r="J1045" s="121">
        <v>0.97355599999999998</v>
      </c>
      <c r="K1045" s="76">
        <f t="shared" si="1"/>
        <v>-0.7720139365378057</v>
      </c>
      <c r="L1045" s="76">
        <f t="shared" si="2"/>
        <v>7.4930734783511381</v>
      </c>
    </row>
    <row r="1046" spans="1:12" x14ac:dyDescent="0.2">
      <c r="A1046" s="61" t="s">
        <v>2079</v>
      </c>
      <c r="B1046" s="61" t="s">
        <v>2080</v>
      </c>
      <c r="C1046" s="106" t="s">
        <v>2081</v>
      </c>
      <c r="D1046" s="61"/>
      <c r="E1046" s="61" t="s">
        <v>1089</v>
      </c>
      <c r="F1046" s="121">
        <v>0.23871600000000001</v>
      </c>
      <c r="G1046" s="121">
        <v>1.2636199999999998E-3</v>
      </c>
      <c r="H1046" s="76" t="str">
        <f t="shared" si="0"/>
        <v/>
      </c>
      <c r="I1046" s="121">
        <v>0</v>
      </c>
      <c r="J1046" s="121">
        <v>0</v>
      </c>
      <c r="K1046" s="76" t="str">
        <f t="shared" si="1"/>
        <v/>
      </c>
      <c r="L1046" s="76">
        <f t="shared" si="2"/>
        <v>0</v>
      </c>
    </row>
    <row r="1047" spans="1:12" x14ac:dyDescent="0.2">
      <c r="A1047" s="61" t="s">
        <v>2814</v>
      </c>
      <c r="B1047" s="61" t="s">
        <v>1891</v>
      </c>
      <c r="C1047" s="106" t="s">
        <v>946</v>
      </c>
      <c r="D1047" s="61"/>
      <c r="E1047" s="61" t="s">
        <v>1089</v>
      </c>
      <c r="F1047" s="121">
        <v>2.6980990000000003E-2</v>
      </c>
      <c r="G1047" s="121">
        <v>0.11785739000000001</v>
      </c>
      <c r="H1047" s="76">
        <f t="shared" si="0"/>
        <v>-0.77107086793624058</v>
      </c>
      <c r="I1047" s="121">
        <v>0</v>
      </c>
      <c r="J1047" s="121">
        <v>0</v>
      </c>
      <c r="K1047" s="76" t="str">
        <f t="shared" si="1"/>
        <v/>
      </c>
      <c r="L1047" s="76">
        <f t="shared" si="2"/>
        <v>0</v>
      </c>
    </row>
    <row r="1048" spans="1:12" x14ac:dyDescent="0.2">
      <c r="A1048" s="61" t="s">
        <v>2697</v>
      </c>
      <c r="B1048" s="61" t="s">
        <v>1671</v>
      </c>
      <c r="C1048" s="106" t="s">
        <v>2229</v>
      </c>
      <c r="D1048" s="61"/>
      <c r="E1048" s="61" t="s">
        <v>1089</v>
      </c>
      <c r="F1048" s="121">
        <v>1.2592530000000001E-2</v>
      </c>
      <c r="G1048" s="121">
        <v>1.0319690000000001E-2</v>
      </c>
      <c r="H1048" s="76">
        <f t="shared" si="0"/>
        <v>0.22024304993657751</v>
      </c>
      <c r="I1048" s="121">
        <v>0</v>
      </c>
      <c r="J1048" s="121">
        <v>0</v>
      </c>
      <c r="K1048" s="76" t="str">
        <f t="shared" si="1"/>
        <v/>
      </c>
      <c r="L1048" s="76">
        <f t="shared" si="2"/>
        <v>0</v>
      </c>
    </row>
    <row r="1049" spans="1:12" x14ac:dyDescent="0.2">
      <c r="A1049" s="61" t="s">
        <v>2695</v>
      </c>
      <c r="B1049" s="61" t="s">
        <v>1669</v>
      </c>
      <c r="C1049" s="106" t="s">
        <v>2229</v>
      </c>
      <c r="D1049" s="148"/>
      <c r="E1049" s="148" t="s">
        <v>1089</v>
      </c>
      <c r="F1049" s="121">
        <v>1.0022E-2</v>
      </c>
      <c r="G1049" s="121">
        <v>1.9042E-3</v>
      </c>
      <c r="H1049" s="76">
        <f t="shared" si="0"/>
        <v>4.2631026152715048</v>
      </c>
      <c r="I1049" s="121">
        <v>0</v>
      </c>
      <c r="J1049" s="121">
        <v>0.46418744000000001</v>
      </c>
      <c r="K1049" s="76">
        <f t="shared" si="1"/>
        <v>-1</v>
      </c>
      <c r="L1049" s="150">
        <f t="shared" si="2"/>
        <v>0</v>
      </c>
    </row>
    <row r="1050" spans="1:12" x14ac:dyDescent="0.2">
      <c r="A1050" s="63" t="s">
        <v>22</v>
      </c>
      <c r="B1050" s="64">
        <f>COUNTA(B1039:B1049)</f>
        <v>11</v>
      </c>
      <c r="C1050" s="64"/>
      <c r="D1050" s="64"/>
      <c r="E1050" s="64"/>
      <c r="F1050" s="65">
        <f>SUM(F1039:F1049)</f>
        <v>17.215662502999994</v>
      </c>
      <c r="G1050" s="65">
        <f>SUM(G1039:G1049)</f>
        <v>11.619142819999999</v>
      </c>
      <c r="H1050" s="74">
        <f>IF(ISERROR(F1050/G1050-1),"",((F1050/G1050-1)))</f>
        <v>0.48166373111162053</v>
      </c>
      <c r="I1050" s="135">
        <f>SUM(I1039:I1049)</f>
        <v>458.18582665999998</v>
      </c>
      <c r="J1050" s="135">
        <f>SUM(J1039:J1049)</f>
        <v>714.78893109000001</v>
      </c>
      <c r="K1050" s="74">
        <f>IF(ISERROR(I1050/J1050-1),"",((I1050/J1050-1)))</f>
        <v>-0.35899143546990764</v>
      </c>
    </row>
    <row r="1051" spans="1:12" x14ac:dyDescent="0.2">
      <c r="A1051" s="69"/>
      <c r="B1051" s="69"/>
      <c r="C1051" s="69"/>
      <c r="D1051" s="69"/>
      <c r="E1051" s="69"/>
      <c r="F1051" s="111"/>
      <c r="G1051" s="111"/>
      <c r="H1051" s="69"/>
    </row>
    <row r="1052" spans="1:12" x14ac:dyDescent="0.2">
      <c r="B1052" s="69"/>
      <c r="C1052" s="69"/>
      <c r="D1052" s="69"/>
      <c r="E1052" s="69"/>
      <c r="F1052" s="87"/>
      <c r="G1052" s="77"/>
      <c r="H1052" s="70"/>
    </row>
    <row r="1053" spans="1:12" ht="12.75" x14ac:dyDescent="0.2">
      <c r="A1053" s="69" t="s">
        <v>2183</v>
      </c>
      <c r="B1053" s="69"/>
      <c r="C1053" s="69"/>
      <c r="D1053" s="69"/>
      <c r="E1053" s="69"/>
      <c r="F1053" s="162"/>
      <c r="G1053" s="162"/>
      <c r="H1053" s="70"/>
    </row>
    <row r="1054" spans="1:12" ht="12.75" x14ac:dyDescent="0.2">
      <c r="A1054" s="72" t="s">
        <v>70</v>
      </c>
      <c r="B1054" s="69"/>
      <c r="C1054" s="69"/>
      <c r="D1054" s="69"/>
      <c r="E1054" s="69"/>
      <c r="F1054" s="162"/>
      <c r="G1054" s="70"/>
      <c r="H1054" s="70"/>
    </row>
  </sheetData>
  <autoFilter ref="A6:L1034"/>
  <sortState ref="A7:L1033">
    <sortCondition descending="1" ref="I7:I1033"/>
  </sortState>
  <mergeCells count="4">
    <mergeCell ref="F5:H5"/>
    <mergeCell ref="I5:K5"/>
    <mergeCell ref="F1037:H1037"/>
    <mergeCell ref="I1037:K1037"/>
  </mergeCells>
  <conditionalFormatting sqref="F7:F1033">
    <cfRule type="containsErrors" dxfId="2" priority="3">
      <formula>ISERROR(F7)</formula>
    </cfRule>
  </conditionalFormatting>
  <conditionalFormatting sqref="G7:G1033">
    <cfRule type="containsErrors" dxfId="1" priority="2">
      <formula>ISERROR(G7)</formula>
    </cfRule>
  </conditionalFormatting>
  <conditionalFormatting sqref="F1039:F1049">
    <cfRule type="containsErrors" dxfId="0" priority="1">
      <formula>ISERROR(F1039)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6"/>
  <sheetViews>
    <sheetView showGridLines="0" zoomScaleNormal="100" workbookViewId="0">
      <selection activeCell="A2" sqref="A2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63" customWidth="1"/>
    <col min="4" max="5" width="11.42578125" style="55" customWidth="1"/>
    <col min="6" max="7" width="11.42578125" style="7" customWidth="1"/>
    <col min="8" max="8" width="11.42578125" style="5" customWidth="1"/>
    <col min="9" max="9" width="6.140625" style="131" customWidth="1"/>
    <col min="10" max="10" width="14.42578125" style="55" customWidth="1"/>
    <col min="11" max="12" width="11.42578125" style="55" customWidth="1"/>
    <col min="13" max="13" width="12.28515625" style="90" bestFit="1" customWidth="1"/>
    <col min="14" max="16384" width="9.140625" style="90"/>
  </cols>
  <sheetData>
    <row r="1" spans="1:13" s="5" customFormat="1" ht="20.25" x14ac:dyDescent="0.2">
      <c r="A1" s="19" t="s">
        <v>1138</v>
      </c>
      <c r="B1" s="7"/>
      <c r="C1" s="163"/>
      <c r="D1" s="55"/>
      <c r="E1" s="55"/>
      <c r="F1" s="7"/>
      <c r="G1" s="7"/>
      <c r="I1" s="131"/>
      <c r="J1" s="55"/>
      <c r="K1" s="55"/>
      <c r="L1" s="55"/>
    </row>
    <row r="2" spans="1:13" s="5" customFormat="1" ht="15.75" customHeight="1" x14ac:dyDescent="0.2">
      <c r="A2" s="6" t="s">
        <v>2755</v>
      </c>
      <c r="B2" s="7"/>
      <c r="C2" s="89"/>
      <c r="D2" s="89"/>
      <c r="E2" s="89"/>
      <c r="F2" s="7"/>
      <c r="G2" s="7"/>
      <c r="I2" s="131"/>
      <c r="J2" s="89"/>
      <c r="K2" s="89"/>
      <c r="L2" s="89"/>
    </row>
    <row r="3" spans="1:13" s="5" customFormat="1" ht="12" x14ac:dyDescent="0.2">
      <c r="A3" s="7"/>
      <c r="B3" s="7"/>
      <c r="C3" s="163"/>
      <c r="D3" s="55"/>
      <c r="E3" s="55"/>
      <c r="F3" s="7"/>
      <c r="G3" s="7"/>
      <c r="I3" s="131"/>
      <c r="J3" s="55"/>
      <c r="K3" s="55"/>
      <c r="L3" s="55"/>
    </row>
    <row r="4" spans="1:13" s="5" customFormat="1" x14ac:dyDescent="0.2">
      <c r="C4" s="89"/>
      <c r="D4" s="89"/>
      <c r="E4" s="124"/>
      <c r="F4" s="128"/>
      <c r="G4" s="128"/>
      <c r="H4" s="128"/>
      <c r="I4" s="136"/>
      <c r="J4" s="124"/>
      <c r="K4" s="124"/>
      <c r="L4" s="124"/>
      <c r="M4" s="128"/>
    </row>
    <row r="5" spans="1:13" s="7" customFormat="1" ht="22.5" customHeight="1" x14ac:dyDescent="0.2">
      <c r="A5" s="155" t="s">
        <v>1139</v>
      </c>
      <c r="B5" s="156" t="s">
        <v>107</v>
      </c>
      <c r="C5" s="178" t="s">
        <v>698</v>
      </c>
      <c r="D5" s="179"/>
      <c r="E5" s="180"/>
      <c r="F5" s="157"/>
      <c r="G5" s="156" t="s">
        <v>307</v>
      </c>
      <c r="H5" s="158" t="s">
        <v>191</v>
      </c>
      <c r="I5" s="159"/>
      <c r="J5" s="178" t="s">
        <v>2185</v>
      </c>
      <c r="K5" s="181"/>
      <c r="L5" s="182"/>
      <c r="M5" s="160"/>
    </row>
    <row r="6" spans="1:13" s="46" customFormat="1" ht="22.5" x14ac:dyDescent="0.2">
      <c r="A6" s="117"/>
      <c r="B6" s="118"/>
      <c r="C6" s="164" t="s">
        <v>2754</v>
      </c>
      <c r="D6" s="164" t="s">
        <v>2712</v>
      </c>
      <c r="E6" s="81" t="s">
        <v>104</v>
      </c>
      <c r="F6" s="115" t="s">
        <v>105</v>
      </c>
      <c r="G6" s="115" t="s">
        <v>308</v>
      </c>
      <c r="H6" s="115" t="s">
        <v>963</v>
      </c>
      <c r="I6" s="132"/>
      <c r="J6" s="137" t="s">
        <v>2754</v>
      </c>
      <c r="K6" s="80" t="s">
        <v>2712</v>
      </c>
      <c r="L6" s="81" t="s">
        <v>104</v>
      </c>
      <c r="M6" s="119" t="s">
        <v>106</v>
      </c>
    </row>
    <row r="7" spans="1:13" ht="12.75" customHeight="1" x14ac:dyDescent="0.2">
      <c r="A7" s="47" t="s">
        <v>836</v>
      </c>
      <c r="B7" s="47" t="s">
        <v>701</v>
      </c>
      <c r="C7" s="75">
        <v>98.848311980000005</v>
      </c>
      <c r="D7" s="75">
        <v>104.08983162</v>
      </c>
      <c r="E7" s="76">
        <f t="shared" ref="E7:E70" si="0">IF(ISERROR(C7/D7-1),"",IF((C7/D7-1)&gt;10000%,"",C7/D7-1))</f>
        <v>-5.0355731759997191E-2</v>
      </c>
      <c r="F7" s="62">
        <f t="shared" ref="F7:F70" si="1">C7/$C$231</f>
        <v>0.39219498848789436</v>
      </c>
      <c r="G7" s="48">
        <v>1500.27735628</v>
      </c>
      <c r="H7" s="48">
        <v>9.9489523809523792</v>
      </c>
      <c r="I7" s="129"/>
      <c r="J7" s="75">
        <v>113.27409732</v>
      </c>
      <c r="K7" s="75">
        <v>151.52575073</v>
      </c>
      <c r="L7" s="76">
        <f t="shared" ref="L7:L70" si="2">IF(ISERROR(J7/K7-1),"",IF((J7/K7-1)&gt;10000%,"",J7/K7-1))</f>
        <v>-0.25244325288418923</v>
      </c>
      <c r="M7" s="62">
        <f t="shared" ref="M7:M70" si="3">IF(ISERROR(J7/C7),"",IF(J7/C7&gt;10000%,"",J7/C7))</f>
        <v>1.1459386108982696</v>
      </c>
    </row>
    <row r="8" spans="1:13" ht="12.75" customHeight="1" x14ac:dyDescent="0.2">
      <c r="A8" s="47" t="s">
        <v>1126</v>
      </c>
      <c r="B8" s="47" t="s">
        <v>668</v>
      </c>
      <c r="C8" s="75">
        <v>18.9812616</v>
      </c>
      <c r="D8" s="75">
        <v>26.65912732</v>
      </c>
      <c r="E8" s="76">
        <f t="shared" si="0"/>
        <v>-0.28800138983694235</v>
      </c>
      <c r="F8" s="62">
        <f t="shared" si="1"/>
        <v>7.531090339917923E-2</v>
      </c>
      <c r="G8" s="48">
        <v>590.0205055350375</v>
      </c>
      <c r="H8" s="48">
        <v>6.4004761904761898</v>
      </c>
      <c r="I8" s="129"/>
      <c r="J8" s="75">
        <v>88.941128550000002</v>
      </c>
      <c r="K8" s="75">
        <v>66.387449689999997</v>
      </c>
      <c r="L8" s="76">
        <f t="shared" si="2"/>
        <v>0.33972805048718846</v>
      </c>
      <c r="M8" s="62">
        <f t="shared" si="3"/>
        <v>4.6857332470461293</v>
      </c>
    </row>
    <row r="9" spans="1:13" ht="12.75" customHeight="1" x14ac:dyDescent="0.2">
      <c r="A9" s="47" t="s">
        <v>1130</v>
      </c>
      <c r="B9" s="47" t="s">
        <v>359</v>
      </c>
      <c r="C9" s="75">
        <v>27.61572164</v>
      </c>
      <c r="D9" s="75">
        <v>11.228409939999999</v>
      </c>
      <c r="E9" s="76">
        <f t="shared" si="0"/>
        <v>1.4594507848900289</v>
      </c>
      <c r="F9" s="62">
        <f t="shared" si="1"/>
        <v>0.10956937365684183</v>
      </c>
      <c r="G9" s="48">
        <v>352.87718626614668</v>
      </c>
      <c r="H9" s="48">
        <v>10.1432857142857</v>
      </c>
      <c r="I9" s="129"/>
      <c r="J9" s="75">
        <v>152.23228327999999</v>
      </c>
      <c r="K9" s="75">
        <v>30.978350539999997</v>
      </c>
      <c r="L9" s="76">
        <f t="shared" si="2"/>
        <v>3.9141507093295358</v>
      </c>
      <c r="M9" s="62">
        <f t="shared" si="3"/>
        <v>5.5125223691239373</v>
      </c>
    </row>
    <row r="10" spans="1:13" ht="12.75" customHeight="1" x14ac:dyDescent="0.2">
      <c r="A10" s="47" t="s">
        <v>860</v>
      </c>
      <c r="B10" s="47" t="s">
        <v>751</v>
      </c>
      <c r="C10" s="75">
        <v>0.88185891000000005</v>
      </c>
      <c r="D10" s="75">
        <v>7.5117924800000004</v>
      </c>
      <c r="E10" s="76">
        <f t="shared" si="0"/>
        <v>-0.88260339827705148</v>
      </c>
      <c r="F10" s="62">
        <f t="shared" si="1"/>
        <v>3.4989028960390862E-3</v>
      </c>
      <c r="G10" s="48">
        <v>106.23739698</v>
      </c>
      <c r="H10" s="48">
        <v>35.5674285714286</v>
      </c>
      <c r="I10" s="129"/>
      <c r="J10" s="75">
        <v>1.23636101</v>
      </c>
      <c r="K10" s="75">
        <v>13.630493269999999</v>
      </c>
      <c r="L10" s="76">
        <f t="shared" si="2"/>
        <v>-0.90929447779258543</v>
      </c>
      <c r="M10" s="62">
        <f t="shared" si="3"/>
        <v>1.4019941239806717</v>
      </c>
    </row>
    <row r="11" spans="1:13" ht="12.75" customHeight="1" x14ac:dyDescent="0.2">
      <c r="A11" s="47" t="s">
        <v>1136</v>
      </c>
      <c r="B11" s="47" t="s">
        <v>135</v>
      </c>
      <c r="C11" s="75">
        <v>4.7593204299999998</v>
      </c>
      <c r="D11" s="75">
        <v>6.6803658800000001</v>
      </c>
      <c r="E11" s="76">
        <f t="shared" si="0"/>
        <v>-0.28756590350108191</v>
      </c>
      <c r="F11" s="62">
        <f t="shared" si="1"/>
        <v>1.8883292833889932E-2</v>
      </c>
      <c r="G11" s="48">
        <v>23.467158951060497</v>
      </c>
      <c r="H11" s="48">
        <v>15.929</v>
      </c>
      <c r="I11" s="129"/>
      <c r="J11" s="75">
        <v>5.3499090700000007</v>
      </c>
      <c r="K11" s="75">
        <v>18.833107379999998</v>
      </c>
      <c r="L11" s="76">
        <f t="shared" si="2"/>
        <v>-0.71593062355278714</v>
      </c>
      <c r="M11" s="62">
        <f t="shared" si="3"/>
        <v>1.1240909597675484</v>
      </c>
    </row>
    <row r="12" spans="1:13" ht="12.75" customHeight="1" x14ac:dyDescent="0.2">
      <c r="A12" s="47" t="s">
        <v>1127</v>
      </c>
      <c r="B12" s="47" t="s">
        <v>669</v>
      </c>
      <c r="C12" s="75">
        <v>11.21793458</v>
      </c>
      <c r="D12" s="75">
        <v>5.3434970700000006</v>
      </c>
      <c r="E12" s="76">
        <f t="shared" si="0"/>
        <v>1.0993619783158222</v>
      </c>
      <c r="F12" s="62">
        <f t="shared" si="1"/>
        <v>4.4508779516146187E-2</v>
      </c>
      <c r="G12" s="48">
        <v>81.434417194519995</v>
      </c>
      <c r="H12" s="48">
        <v>10.3257142857143</v>
      </c>
      <c r="I12" s="129"/>
      <c r="J12" s="75">
        <v>29.719209370000002</v>
      </c>
      <c r="K12" s="75">
        <v>13.85135084</v>
      </c>
      <c r="L12" s="76">
        <f t="shared" si="2"/>
        <v>1.1455820239695842</v>
      </c>
      <c r="M12" s="62">
        <f t="shared" si="3"/>
        <v>2.6492585741215833</v>
      </c>
    </row>
    <row r="13" spans="1:13" ht="12.75" customHeight="1" x14ac:dyDescent="0.2">
      <c r="A13" s="47" t="s">
        <v>837</v>
      </c>
      <c r="B13" s="47" t="s">
        <v>706</v>
      </c>
      <c r="C13" s="75">
        <v>1.9279038899999998</v>
      </c>
      <c r="D13" s="75">
        <v>5.0798150800000004</v>
      </c>
      <c r="E13" s="76">
        <f t="shared" si="0"/>
        <v>-0.62047754502118613</v>
      </c>
      <c r="F13" s="62">
        <f t="shared" si="1"/>
        <v>7.6492377947465755E-3</v>
      </c>
      <c r="G13" s="48">
        <v>2740.1478978499999</v>
      </c>
      <c r="H13" s="48">
        <v>13.441333333333301</v>
      </c>
      <c r="I13" s="129"/>
      <c r="J13" s="75">
        <v>8.8871225099999993</v>
      </c>
      <c r="K13" s="75">
        <v>13.56480285</v>
      </c>
      <c r="L13" s="76">
        <f t="shared" si="2"/>
        <v>-0.34483953742092166</v>
      </c>
      <c r="M13" s="62">
        <f t="shared" si="3"/>
        <v>4.6097331698417809</v>
      </c>
    </row>
    <row r="14" spans="1:13" ht="12.75" customHeight="1" x14ac:dyDescent="0.2">
      <c r="A14" s="47" t="s">
        <v>859</v>
      </c>
      <c r="B14" s="47" t="s">
        <v>749</v>
      </c>
      <c r="C14" s="75">
        <v>3.4696862299999998</v>
      </c>
      <c r="D14" s="75">
        <v>4.2508615240000003</v>
      </c>
      <c r="E14" s="76">
        <f t="shared" si="0"/>
        <v>-0.18376869949527919</v>
      </c>
      <c r="F14" s="62">
        <f t="shared" si="1"/>
        <v>1.3766482439343882E-2</v>
      </c>
      <c r="G14" s="48">
        <v>78.894118050000003</v>
      </c>
      <c r="H14" s="48">
        <v>29.026523809523798</v>
      </c>
      <c r="I14" s="129"/>
      <c r="J14" s="75">
        <v>6.68376489</v>
      </c>
      <c r="K14" s="75">
        <v>21.380045629999998</v>
      </c>
      <c r="L14" s="76">
        <f t="shared" si="2"/>
        <v>-0.68738303904171794</v>
      </c>
      <c r="M14" s="62">
        <f t="shared" si="3"/>
        <v>1.9263312146816227</v>
      </c>
    </row>
    <row r="15" spans="1:13" ht="12.75" customHeight="1" x14ac:dyDescent="0.2">
      <c r="A15" s="47" t="s">
        <v>1131</v>
      </c>
      <c r="B15" s="47" t="s">
        <v>360</v>
      </c>
      <c r="C15" s="75">
        <v>4.8747905400000002</v>
      </c>
      <c r="D15" s="75">
        <v>4.1264446699999997</v>
      </c>
      <c r="E15" s="76">
        <f t="shared" si="0"/>
        <v>0.18135366637546624</v>
      </c>
      <c r="F15" s="62">
        <f t="shared" si="1"/>
        <v>1.9341437212433379E-2</v>
      </c>
      <c r="G15" s="48">
        <v>50.459451043511578</v>
      </c>
      <c r="H15" s="48">
        <v>10.753809523809499</v>
      </c>
      <c r="I15" s="129"/>
      <c r="J15" s="75">
        <v>83.633997049999991</v>
      </c>
      <c r="K15" s="75">
        <v>3.0740758800000001</v>
      </c>
      <c r="L15" s="76">
        <f t="shared" si="2"/>
        <v>26.206224021379715</v>
      </c>
      <c r="M15" s="62">
        <f t="shared" si="3"/>
        <v>17.156428848325447</v>
      </c>
    </row>
    <row r="16" spans="1:13" ht="12.75" customHeight="1" x14ac:dyDescent="0.2">
      <c r="A16" s="47" t="s">
        <v>848</v>
      </c>
      <c r="B16" s="47" t="s">
        <v>732</v>
      </c>
      <c r="C16" s="75">
        <v>4.0325884099999998</v>
      </c>
      <c r="D16" s="75">
        <v>3.6094716899999999</v>
      </c>
      <c r="E16" s="76">
        <f t="shared" si="0"/>
        <v>0.11722400293988722</v>
      </c>
      <c r="F16" s="62">
        <f t="shared" si="1"/>
        <v>1.5999878332331702E-2</v>
      </c>
      <c r="G16" s="48">
        <v>222.46202693000001</v>
      </c>
      <c r="H16" s="48">
        <v>12.176809523809499</v>
      </c>
      <c r="I16" s="129"/>
      <c r="J16" s="75">
        <v>5.6791867699999994</v>
      </c>
      <c r="K16" s="75">
        <v>20.178662840000001</v>
      </c>
      <c r="L16" s="76">
        <f t="shared" si="2"/>
        <v>-0.71855485098139438</v>
      </c>
      <c r="M16" s="62">
        <f t="shared" si="3"/>
        <v>1.408322941145387</v>
      </c>
    </row>
    <row r="17" spans="1:13" ht="12.75" customHeight="1" x14ac:dyDescent="0.2">
      <c r="A17" s="47" t="s">
        <v>839</v>
      </c>
      <c r="B17" s="47" t="s">
        <v>708</v>
      </c>
      <c r="C17" s="75">
        <v>8.5144189800000003</v>
      </c>
      <c r="D17" s="75">
        <v>3.2334326200000003</v>
      </c>
      <c r="E17" s="76">
        <f t="shared" si="0"/>
        <v>1.6332445981200001</v>
      </c>
      <c r="F17" s="62">
        <f t="shared" si="1"/>
        <v>3.3782189973237509E-2</v>
      </c>
      <c r="G17" s="48">
        <v>3394.72354589</v>
      </c>
      <c r="H17" s="48">
        <v>10.082095238095199</v>
      </c>
      <c r="I17" s="129"/>
      <c r="J17" s="75">
        <v>15.395223830000001</v>
      </c>
      <c r="K17" s="75">
        <v>6.3882003200000002</v>
      </c>
      <c r="L17" s="76">
        <f t="shared" si="2"/>
        <v>1.4099469426156004</v>
      </c>
      <c r="M17" s="62">
        <f t="shared" si="3"/>
        <v>1.8081355716887684</v>
      </c>
    </row>
    <row r="18" spans="1:13" ht="12.75" customHeight="1" x14ac:dyDescent="0.2">
      <c r="A18" s="47" t="s">
        <v>838</v>
      </c>
      <c r="B18" s="47" t="s">
        <v>707</v>
      </c>
      <c r="C18" s="75">
        <v>6.2872319699999997</v>
      </c>
      <c r="D18" s="75">
        <v>2.9567430099999998</v>
      </c>
      <c r="E18" s="76">
        <f t="shared" si="0"/>
        <v>1.1264046109979642</v>
      </c>
      <c r="F18" s="62">
        <f t="shared" si="1"/>
        <v>2.4945503071350184E-2</v>
      </c>
      <c r="G18" s="48">
        <v>633.02622903999998</v>
      </c>
      <c r="H18" s="48">
        <v>19.2068571428571</v>
      </c>
      <c r="I18" s="129"/>
      <c r="J18" s="75">
        <v>8.8131033399999996</v>
      </c>
      <c r="K18" s="75">
        <v>4.9531821900000006</v>
      </c>
      <c r="L18" s="76">
        <f t="shared" si="2"/>
        <v>0.77928107667689051</v>
      </c>
      <c r="M18" s="62">
        <f t="shared" si="3"/>
        <v>1.4017461709783232</v>
      </c>
    </row>
    <row r="19" spans="1:13" ht="12.75" customHeight="1" x14ac:dyDescent="0.2">
      <c r="A19" s="47" t="s">
        <v>852</v>
      </c>
      <c r="B19" s="47" t="s">
        <v>738</v>
      </c>
      <c r="C19" s="75">
        <v>3.0690004500000003</v>
      </c>
      <c r="D19" s="75">
        <v>2.652880444</v>
      </c>
      <c r="E19" s="76">
        <f t="shared" si="0"/>
        <v>0.15685592124633274</v>
      </c>
      <c r="F19" s="62">
        <f t="shared" si="1"/>
        <v>1.2176703598141632E-2</v>
      </c>
      <c r="G19" s="48">
        <v>53.31373206</v>
      </c>
      <c r="H19" s="48">
        <v>36.141714285714301</v>
      </c>
      <c r="I19" s="129"/>
      <c r="J19" s="75">
        <v>4.76263711</v>
      </c>
      <c r="K19" s="75">
        <v>3.0136693999999999</v>
      </c>
      <c r="L19" s="76">
        <f t="shared" si="2"/>
        <v>0.5803449144089925</v>
      </c>
      <c r="M19" s="62">
        <f t="shared" si="3"/>
        <v>1.5518528548928689</v>
      </c>
    </row>
    <row r="20" spans="1:13" ht="12.75" customHeight="1" x14ac:dyDescent="0.2">
      <c r="A20" s="47" t="s">
        <v>1221</v>
      </c>
      <c r="B20" s="47" t="s">
        <v>726</v>
      </c>
      <c r="C20" s="75">
        <v>4.4283096849999994</v>
      </c>
      <c r="D20" s="75">
        <v>2.6508693849999996</v>
      </c>
      <c r="E20" s="76">
        <f t="shared" si="0"/>
        <v>0.6705122138637547</v>
      </c>
      <c r="F20" s="62">
        <f t="shared" si="1"/>
        <v>1.7569959781213108E-2</v>
      </c>
      <c r="G20" s="48">
        <v>89.790341159999997</v>
      </c>
      <c r="H20" s="48">
        <v>32.125571428571398</v>
      </c>
      <c r="I20" s="129"/>
      <c r="J20" s="75">
        <v>3.5837126600000002</v>
      </c>
      <c r="K20" s="75">
        <v>1.5283840399999999</v>
      </c>
      <c r="L20" s="76">
        <f t="shared" si="2"/>
        <v>1.3447723649351904</v>
      </c>
      <c r="M20" s="62">
        <f t="shared" si="3"/>
        <v>0.80927327014619144</v>
      </c>
    </row>
    <row r="21" spans="1:13" ht="12.75" customHeight="1" x14ac:dyDescent="0.2">
      <c r="A21" s="47" t="s">
        <v>853</v>
      </c>
      <c r="B21" s="47" t="s">
        <v>740</v>
      </c>
      <c r="C21" s="75">
        <v>4.1076808399999996</v>
      </c>
      <c r="D21" s="75">
        <v>2.2835810699999999</v>
      </c>
      <c r="E21" s="76">
        <f t="shared" si="0"/>
        <v>0.79878914480579399</v>
      </c>
      <c r="F21" s="62">
        <f t="shared" si="1"/>
        <v>1.6297818419819858E-2</v>
      </c>
      <c r="G21" s="48">
        <v>171.21288668</v>
      </c>
      <c r="H21" s="48">
        <v>25.755238095238099</v>
      </c>
      <c r="I21" s="129"/>
      <c r="J21" s="75">
        <v>50.048724219999997</v>
      </c>
      <c r="K21" s="75">
        <v>2.02779138</v>
      </c>
      <c r="L21" s="76">
        <f t="shared" si="2"/>
        <v>23.681397067581969</v>
      </c>
      <c r="M21" s="62">
        <f t="shared" si="3"/>
        <v>12.1841803610039</v>
      </c>
    </row>
    <row r="22" spans="1:13" ht="12.75" customHeight="1" x14ac:dyDescent="0.2">
      <c r="A22" s="47" t="s">
        <v>851</v>
      </c>
      <c r="B22" s="47" t="s">
        <v>737</v>
      </c>
      <c r="C22" s="75">
        <v>4.0517332599999998</v>
      </c>
      <c r="D22" s="75">
        <v>1.9770474899999999</v>
      </c>
      <c r="E22" s="76">
        <f t="shared" si="0"/>
        <v>1.0493859052419627</v>
      </c>
      <c r="F22" s="62">
        <f t="shared" si="1"/>
        <v>1.6075838296391295E-2</v>
      </c>
      <c r="G22" s="48">
        <v>338.22467625000002</v>
      </c>
      <c r="H22" s="48">
        <v>17.474142857142901</v>
      </c>
      <c r="I22" s="129"/>
      <c r="J22" s="75">
        <v>6.3801771</v>
      </c>
      <c r="K22" s="75">
        <v>2.4197019900000001</v>
      </c>
      <c r="L22" s="76">
        <f t="shared" si="2"/>
        <v>1.6367615211987325</v>
      </c>
      <c r="M22" s="62">
        <f t="shared" si="3"/>
        <v>1.5746784624217836</v>
      </c>
    </row>
    <row r="23" spans="1:13" ht="12.75" customHeight="1" x14ac:dyDescent="0.2">
      <c r="A23" s="47" t="s">
        <v>841</v>
      </c>
      <c r="B23" s="47" t="s">
        <v>720</v>
      </c>
      <c r="C23" s="75">
        <v>2.14981855</v>
      </c>
      <c r="D23" s="75">
        <v>1.7184202500000001</v>
      </c>
      <c r="E23" s="76">
        <f t="shared" si="0"/>
        <v>0.25104353838940141</v>
      </c>
      <c r="F23" s="62">
        <f t="shared" si="1"/>
        <v>8.5297163358632362E-3</v>
      </c>
      <c r="G23" s="48">
        <v>391.27290962000001</v>
      </c>
      <c r="H23" s="48">
        <v>10.599714285714301</v>
      </c>
      <c r="I23" s="129"/>
      <c r="J23" s="75">
        <v>4.1132598099999997</v>
      </c>
      <c r="K23" s="75">
        <v>2.0882436499999999</v>
      </c>
      <c r="L23" s="76">
        <f t="shared" si="2"/>
        <v>0.96972216819622559</v>
      </c>
      <c r="M23" s="62">
        <f t="shared" si="3"/>
        <v>1.9133055717655798</v>
      </c>
    </row>
    <row r="24" spans="1:13" ht="12.75" customHeight="1" x14ac:dyDescent="0.2">
      <c r="A24" s="47" t="s">
        <v>1229</v>
      </c>
      <c r="B24" s="47" t="s">
        <v>805</v>
      </c>
      <c r="C24" s="75">
        <v>1.58781686</v>
      </c>
      <c r="D24" s="75">
        <v>1.7178057099999999</v>
      </c>
      <c r="E24" s="76">
        <f t="shared" si="0"/>
        <v>-7.5671450643856497E-2</v>
      </c>
      <c r="F24" s="62">
        <f t="shared" si="1"/>
        <v>6.2998932673183376E-3</v>
      </c>
      <c r="G24" s="48">
        <v>3.5366513099999999</v>
      </c>
      <c r="H24" s="48">
        <v>59.622809523809501</v>
      </c>
      <c r="I24" s="129"/>
      <c r="J24" s="75">
        <v>0.63626330000000009</v>
      </c>
      <c r="K24" s="75">
        <v>0.14735942999999999</v>
      </c>
      <c r="L24" s="76">
        <f t="shared" si="2"/>
        <v>3.317764394175521</v>
      </c>
      <c r="M24" s="62">
        <f t="shared" si="3"/>
        <v>0.400715797916392</v>
      </c>
    </row>
    <row r="25" spans="1:13" ht="12.75" customHeight="1" x14ac:dyDescent="0.2">
      <c r="A25" s="47" t="s">
        <v>1124</v>
      </c>
      <c r="B25" s="47" t="s">
        <v>535</v>
      </c>
      <c r="C25" s="75">
        <v>0</v>
      </c>
      <c r="D25" s="75">
        <v>1.26831</v>
      </c>
      <c r="E25" s="76">
        <f t="shared" si="0"/>
        <v>-1</v>
      </c>
      <c r="F25" s="62">
        <f t="shared" si="1"/>
        <v>0</v>
      </c>
      <c r="G25" s="48">
        <v>129.05200000000002</v>
      </c>
      <c r="H25" s="48">
        <v>39.965904761904802</v>
      </c>
      <c r="I25" s="129"/>
      <c r="J25" s="75">
        <v>7.9633368600000001</v>
      </c>
      <c r="K25" s="75">
        <v>0.33365315000000001</v>
      </c>
      <c r="L25" s="76">
        <f t="shared" si="2"/>
        <v>22.867111280082323</v>
      </c>
      <c r="M25" s="62" t="str">
        <f t="shared" si="3"/>
        <v/>
      </c>
    </row>
    <row r="26" spans="1:13" ht="12.75" customHeight="1" x14ac:dyDescent="0.2">
      <c r="A26" s="47" t="s">
        <v>1470</v>
      </c>
      <c r="B26" s="47" t="s">
        <v>719</v>
      </c>
      <c r="C26" s="75">
        <v>0.97911718999999997</v>
      </c>
      <c r="D26" s="75">
        <v>1.19173533</v>
      </c>
      <c r="E26" s="76">
        <f t="shared" si="0"/>
        <v>-0.1784105368429415</v>
      </c>
      <c r="F26" s="62">
        <f t="shared" si="1"/>
        <v>3.884789202450369E-3</v>
      </c>
      <c r="G26" s="48">
        <v>20.703805719999998</v>
      </c>
      <c r="H26" s="48">
        <v>20.5148095238095</v>
      </c>
      <c r="I26" s="129"/>
      <c r="J26" s="75">
        <v>0.72505072999999998</v>
      </c>
      <c r="K26" s="75">
        <v>0.38569861999999999</v>
      </c>
      <c r="L26" s="76">
        <f t="shared" si="2"/>
        <v>0.87983750110384107</v>
      </c>
      <c r="M26" s="62">
        <f t="shared" si="3"/>
        <v>0.74051475901469976</v>
      </c>
    </row>
    <row r="27" spans="1:13" ht="12.75" customHeight="1" x14ac:dyDescent="0.2">
      <c r="A27" s="47" t="s">
        <v>1207</v>
      </c>
      <c r="B27" s="47" t="s">
        <v>721</v>
      </c>
      <c r="C27" s="75">
        <v>3.2986477299999999</v>
      </c>
      <c r="D27" s="75">
        <v>1.0735291299999998</v>
      </c>
      <c r="E27" s="76">
        <f t="shared" si="0"/>
        <v>2.0727137604547354</v>
      </c>
      <c r="F27" s="62">
        <f t="shared" si="1"/>
        <v>1.3087862428593885E-2</v>
      </c>
      <c r="G27" s="48">
        <v>242.13365583000001</v>
      </c>
      <c r="H27" s="48">
        <v>12.0487619047619</v>
      </c>
      <c r="I27" s="129"/>
      <c r="J27" s="75">
        <v>5.1707190000000001</v>
      </c>
      <c r="K27" s="75">
        <v>1.68753317</v>
      </c>
      <c r="L27" s="76">
        <f t="shared" si="2"/>
        <v>2.0640695495188401</v>
      </c>
      <c r="M27" s="62">
        <f t="shared" si="3"/>
        <v>1.5675268847213339</v>
      </c>
    </row>
    <row r="28" spans="1:13" ht="12.75" customHeight="1" x14ac:dyDescent="0.2">
      <c r="A28" s="47" t="s">
        <v>1133</v>
      </c>
      <c r="B28" s="47" t="s">
        <v>527</v>
      </c>
      <c r="C28" s="75">
        <v>0.21631033999999999</v>
      </c>
      <c r="D28" s="75">
        <v>1.0293312800000001</v>
      </c>
      <c r="E28" s="76">
        <f t="shared" si="0"/>
        <v>-0.78985352509641016</v>
      </c>
      <c r="F28" s="62">
        <f t="shared" si="1"/>
        <v>8.5824259015447179E-4</v>
      </c>
      <c r="G28" s="48">
        <v>26.179510043624997</v>
      </c>
      <c r="H28" s="48">
        <v>73.302285714285702</v>
      </c>
      <c r="I28" s="129"/>
      <c r="J28" s="75">
        <v>0.42781794000000001</v>
      </c>
      <c r="K28" s="75">
        <v>2.8316066200000001</v>
      </c>
      <c r="L28" s="76">
        <f t="shared" si="2"/>
        <v>-0.84891335647463628</v>
      </c>
      <c r="M28" s="62">
        <f t="shared" si="3"/>
        <v>1.9777969929685286</v>
      </c>
    </row>
    <row r="29" spans="1:13" ht="12.75" customHeight="1" x14ac:dyDescent="0.2">
      <c r="A29" s="47" t="s">
        <v>914</v>
      </c>
      <c r="B29" s="47" t="s">
        <v>784</v>
      </c>
      <c r="C29" s="75">
        <v>0.34877595100000003</v>
      </c>
      <c r="D29" s="75">
        <v>0.98453833400000001</v>
      </c>
      <c r="E29" s="76">
        <f t="shared" si="0"/>
        <v>-0.64574670283991198</v>
      </c>
      <c r="F29" s="62">
        <f t="shared" si="1"/>
        <v>1.3838190794292552E-3</v>
      </c>
      <c r="G29" s="48">
        <v>27.358483719999999</v>
      </c>
      <c r="H29" s="48">
        <v>65.320761904761895</v>
      </c>
      <c r="I29" s="129"/>
      <c r="J29" s="75">
        <v>0.29991282000000002</v>
      </c>
      <c r="K29" s="75">
        <v>0.65963342000000003</v>
      </c>
      <c r="L29" s="76">
        <f t="shared" si="2"/>
        <v>-0.5453341039027404</v>
      </c>
      <c r="M29" s="62">
        <f t="shared" si="3"/>
        <v>0.85990108876514826</v>
      </c>
    </row>
    <row r="30" spans="1:13" ht="12.75" customHeight="1" x14ac:dyDescent="0.2">
      <c r="A30" s="47" t="s">
        <v>931</v>
      </c>
      <c r="B30" s="47" t="s">
        <v>933</v>
      </c>
      <c r="C30" s="75">
        <v>0.39261005999999998</v>
      </c>
      <c r="D30" s="75">
        <v>0.95813406999999995</v>
      </c>
      <c r="E30" s="76">
        <f t="shared" si="0"/>
        <v>-0.59023473614710309</v>
      </c>
      <c r="F30" s="62">
        <f t="shared" si="1"/>
        <v>1.5577372529445546E-3</v>
      </c>
      <c r="G30" s="48">
        <v>27.21701444775</v>
      </c>
      <c r="H30" s="48">
        <v>687.28414999999995</v>
      </c>
      <c r="I30" s="129"/>
      <c r="J30" s="75">
        <v>0.39094655</v>
      </c>
      <c r="K30" s="75">
        <v>0.93311240000000006</v>
      </c>
      <c r="L30" s="76">
        <f t="shared" si="2"/>
        <v>-0.58102952013069387</v>
      </c>
      <c r="M30" s="62">
        <f t="shared" si="3"/>
        <v>0.99576294606409221</v>
      </c>
    </row>
    <row r="31" spans="1:13" ht="12.75" customHeight="1" x14ac:dyDescent="0.2">
      <c r="A31" s="47" t="s">
        <v>924</v>
      </c>
      <c r="B31" s="47" t="s">
        <v>811</v>
      </c>
      <c r="C31" s="75">
        <v>0</v>
      </c>
      <c r="D31" s="75">
        <v>0.85323000000000004</v>
      </c>
      <c r="E31" s="76">
        <f t="shared" si="0"/>
        <v>-1</v>
      </c>
      <c r="F31" s="62">
        <f t="shared" si="1"/>
        <v>0</v>
      </c>
      <c r="G31" s="48">
        <v>3.5957217509505601</v>
      </c>
      <c r="H31" s="48">
        <v>49.324380952380899</v>
      </c>
      <c r="I31" s="129"/>
      <c r="J31" s="75">
        <v>0.49994067999999997</v>
      </c>
      <c r="K31" s="75">
        <v>2.1844863282948301</v>
      </c>
      <c r="L31" s="76">
        <f t="shared" si="2"/>
        <v>-0.77114039418582925</v>
      </c>
      <c r="M31" s="62" t="str">
        <f t="shared" si="3"/>
        <v/>
      </c>
    </row>
    <row r="32" spans="1:13" ht="12.75" customHeight="1" x14ac:dyDescent="0.2">
      <c r="A32" s="47" t="s">
        <v>843</v>
      </c>
      <c r="B32" s="47" t="s">
        <v>724</v>
      </c>
      <c r="C32" s="75">
        <v>1.2283913500000001</v>
      </c>
      <c r="D32" s="75">
        <v>0.83270113000000001</v>
      </c>
      <c r="E32" s="76">
        <f t="shared" si="0"/>
        <v>0.47518876310399638</v>
      </c>
      <c r="F32" s="62">
        <f t="shared" si="1"/>
        <v>4.8738205207728329E-3</v>
      </c>
      <c r="G32" s="48">
        <v>302.81405949999998</v>
      </c>
      <c r="H32" s="48">
        <v>28.691380952381</v>
      </c>
      <c r="I32" s="129"/>
      <c r="J32" s="75">
        <v>0.98896638999999997</v>
      </c>
      <c r="K32" s="75">
        <v>1.03460073</v>
      </c>
      <c r="L32" s="76">
        <f t="shared" si="2"/>
        <v>-4.4108165282272682E-2</v>
      </c>
      <c r="M32" s="62">
        <f t="shared" si="3"/>
        <v>0.80509064965330457</v>
      </c>
    </row>
    <row r="33" spans="1:13" ht="12.75" customHeight="1" x14ac:dyDescent="0.2">
      <c r="A33" s="47" t="s">
        <v>1137</v>
      </c>
      <c r="B33" s="47" t="s">
        <v>136</v>
      </c>
      <c r="C33" s="75">
        <v>0.62660904000000006</v>
      </c>
      <c r="D33" s="75">
        <v>0.81865533999999995</v>
      </c>
      <c r="E33" s="76">
        <f t="shared" si="0"/>
        <v>-0.23458748830735032</v>
      </c>
      <c r="F33" s="62">
        <f t="shared" si="1"/>
        <v>2.4861620831616608E-3</v>
      </c>
      <c r="G33" s="48">
        <v>13.777102066806</v>
      </c>
      <c r="H33" s="48">
        <v>66.378238095238103</v>
      </c>
      <c r="I33" s="129"/>
      <c r="J33" s="75">
        <v>4.4342774900000004</v>
      </c>
      <c r="K33" s="75">
        <v>0.82829729000000007</v>
      </c>
      <c r="L33" s="76">
        <f t="shared" si="2"/>
        <v>4.3534854496505719</v>
      </c>
      <c r="M33" s="62">
        <f t="shared" si="3"/>
        <v>7.0766254664950257</v>
      </c>
    </row>
    <row r="34" spans="1:13" ht="12.75" customHeight="1" x14ac:dyDescent="0.2">
      <c r="A34" s="47" t="s">
        <v>1705</v>
      </c>
      <c r="B34" s="47" t="s">
        <v>1706</v>
      </c>
      <c r="C34" s="75">
        <v>1.85912455</v>
      </c>
      <c r="D34" s="75">
        <v>0.80806500000000003</v>
      </c>
      <c r="E34" s="76">
        <f t="shared" si="0"/>
        <v>1.3007116382964239</v>
      </c>
      <c r="F34" s="62">
        <f t="shared" si="1"/>
        <v>7.3763458058073734E-3</v>
      </c>
      <c r="G34" s="48">
        <v>51.026339700000001</v>
      </c>
      <c r="H34" s="48">
        <v>50.733142857142902</v>
      </c>
      <c r="I34" s="129"/>
      <c r="J34" s="75">
        <v>10.015476529999999</v>
      </c>
      <c r="K34" s="75">
        <v>0.75286267000000007</v>
      </c>
      <c r="L34" s="76">
        <f t="shared" si="2"/>
        <v>12.30319184241131</v>
      </c>
      <c r="M34" s="62">
        <f t="shared" si="3"/>
        <v>5.3872004056963254</v>
      </c>
    </row>
    <row r="35" spans="1:13" ht="12.75" customHeight="1" x14ac:dyDescent="0.2">
      <c r="A35" s="47" t="s">
        <v>854</v>
      </c>
      <c r="B35" s="47" t="s">
        <v>741</v>
      </c>
      <c r="C35" s="75">
        <v>0.16503473999999999</v>
      </c>
      <c r="D35" s="75">
        <v>0.80545049999999996</v>
      </c>
      <c r="E35" s="76">
        <f t="shared" si="0"/>
        <v>-0.7951025668244045</v>
      </c>
      <c r="F35" s="62">
        <f t="shared" si="1"/>
        <v>6.5479922375911298E-4</v>
      </c>
      <c r="G35" s="48">
        <v>5.0866028300000004</v>
      </c>
      <c r="H35" s="48">
        <v>242.91280952381001</v>
      </c>
      <c r="I35" s="129"/>
      <c r="J35" s="75">
        <v>5.3630279999999995E-2</v>
      </c>
      <c r="K35" s="75">
        <v>0</v>
      </c>
      <c r="L35" s="76" t="str">
        <f t="shared" si="2"/>
        <v/>
      </c>
      <c r="M35" s="62">
        <f t="shared" si="3"/>
        <v>0.32496358039525497</v>
      </c>
    </row>
    <row r="36" spans="1:13" ht="12.75" customHeight="1" x14ac:dyDescent="0.2">
      <c r="A36" s="47" t="s">
        <v>1128</v>
      </c>
      <c r="B36" s="47" t="s">
        <v>186</v>
      </c>
      <c r="C36" s="75">
        <v>0.51491934000000006</v>
      </c>
      <c r="D36" s="75">
        <v>0.80174234</v>
      </c>
      <c r="E36" s="76">
        <f t="shared" si="0"/>
        <v>-0.35774959820632646</v>
      </c>
      <c r="F36" s="62">
        <f t="shared" si="1"/>
        <v>2.0430170285998866E-3</v>
      </c>
      <c r="G36" s="48">
        <v>32.480713617816498</v>
      </c>
      <c r="H36" s="48">
        <v>37.696476190476197</v>
      </c>
      <c r="I36" s="129"/>
      <c r="J36" s="75">
        <v>10.02246993</v>
      </c>
      <c r="K36" s="75">
        <v>19.210862300000002</v>
      </c>
      <c r="L36" s="76">
        <f t="shared" si="2"/>
        <v>-0.47829151167253958</v>
      </c>
      <c r="M36" s="62">
        <f t="shared" si="3"/>
        <v>19.464155162631876</v>
      </c>
    </row>
    <row r="37" spans="1:13" ht="12.75" customHeight="1" x14ac:dyDescent="0.2">
      <c r="A37" s="47" t="s">
        <v>1210</v>
      </c>
      <c r="B37" s="47" t="s">
        <v>762</v>
      </c>
      <c r="C37" s="75">
        <v>1.21892015</v>
      </c>
      <c r="D37" s="75">
        <v>0.76571862499999999</v>
      </c>
      <c r="E37" s="76">
        <f t="shared" si="0"/>
        <v>0.5918643091644793</v>
      </c>
      <c r="F37" s="62">
        <f t="shared" si="1"/>
        <v>4.8362421635853251E-3</v>
      </c>
      <c r="G37" s="48">
        <v>13.1817476</v>
      </c>
      <c r="H37" s="48">
        <v>204.18580952381001</v>
      </c>
      <c r="I37" s="129"/>
      <c r="J37" s="75">
        <v>1.13229929</v>
      </c>
      <c r="K37" s="75">
        <v>0.62199658999999996</v>
      </c>
      <c r="L37" s="76">
        <f t="shared" si="2"/>
        <v>0.82042684510537267</v>
      </c>
      <c r="M37" s="62">
        <f t="shared" si="3"/>
        <v>0.92893639505426173</v>
      </c>
    </row>
    <row r="38" spans="1:13" ht="12.75" customHeight="1" x14ac:dyDescent="0.2">
      <c r="A38" s="47" t="s">
        <v>863</v>
      </c>
      <c r="B38" s="47" t="s">
        <v>755</v>
      </c>
      <c r="C38" s="75">
        <v>1.2921742899999999</v>
      </c>
      <c r="D38" s="75">
        <v>0.74035465</v>
      </c>
      <c r="E38" s="76">
        <f t="shared" si="0"/>
        <v>0.74534500458665298</v>
      </c>
      <c r="F38" s="62">
        <f t="shared" si="1"/>
        <v>5.1268885693611117E-3</v>
      </c>
      <c r="G38" s="48">
        <v>286.77252556000002</v>
      </c>
      <c r="H38" s="48">
        <v>16.345476190476202</v>
      </c>
      <c r="I38" s="129"/>
      <c r="J38" s="75">
        <v>5.6640384000000008</v>
      </c>
      <c r="K38" s="75">
        <v>5.0591411100000006</v>
      </c>
      <c r="L38" s="76">
        <f t="shared" si="2"/>
        <v>0.11956521410409926</v>
      </c>
      <c r="M38" s="62">
        <f t="shared" si="3"/>
        <v>4.383339340391923</v>
      </c>
    </row>
    <row r="39" spans="1:13" ht="12.75" customHeight="1" x14ac:dyDescent="0.2">
      <c r="A39" s="47" t="s">
        <v>1472</v>
      </c>
      <c r="B39" s="47" t="s">
        <v>722</v>
      </c>
      <c r="C39" s="75">
        <v>2.9508587899999998</v>
      </c>
      <c r="D39" s="75">
        <v>0.68696371999999994</v>
      </c>
      <c r="E39" s="76">
        <f t="shared" si="0"/>
        <v>3.2955089244014228</v>
      </c>
      <c r="F39" s="62">
        <f t="shared" si="1"/>
        <v>1.1707959458201076E-2</v>
      </c>
      <c r="G39" s="48">
        <v>165.46933568</v>
      </c>
      <c r="H39" s="48">
        <v>10.7669523809524</v>
      </c>
      <c r="I39" s="129"/>
      <c r="J39" s="75">
        <v>17.545988670000003</v>
      </c>
      <c r="K39" s="75">
        <v>1.0952344899999999</v>
      </c>
      <c r="L39" s="76">
        <f t="shared" si="2"/>
        <v>15.020303259441732</v>
      </c>
      <c r="M39" s="62">
        <f t="shared" si="3"/>
        <v>5.9460617802046718</v>
      </c>
    </row>
    <row r="40" spans="1:13" ht="12.75" customHeight="1" x14ac:dyDescent="0.2">
      <c r="A40" s="47" t="s">
        <v>1225</v>
      </c>
      <c r="B40" s="47" t="s">
        <v>750</v>
      </c>
      <c r="C40" s="75">
        <v>0.703801063</v>
      </c>
      <c r="D40" s="75">
        <v>0.62144323499999998</v>
      </c>
      <c r="E40" s="76">
        <f t="shared" si="0"/>
        <v>0.132526710987529</v>
      </c>
      <c r="F40" s="62">
        <f t="shared" si="1"/>
        <v>2.7924326098446826E-3</v>
      </c>
      <c r="G40" s="48">
        <v>33.579218789999999</v>
      </c>
      <c r="H40" s="48">
        <v>315.50485714285702</v>
      </c>
      <c r="I40" s="129"/>
      <c r="J40" s="75">
        <v>0.10288153999999999</v>
      </c>
      <c r="K40" s="75">
        <v>0.20393998999999999</v>
      </c>
      <c r="L40" s="76">
        <f t="shared" si="2"/>
        <v>-0.49553032732815183</v>
      </c>
      <c r="M40" s="62">
        <f t="shared" si="3"/>
        <v>0.14617985878205472</v>
      </c>
    </row>
    <row r="41" spans="1:13" ht="12.75" customHeight="1" x14ac:dyDescent="0.2">
      <c r="A41" s="47" t="s">
        <v>1244</v>
      </c>
      <c r="B41" s="47" t="s">
        <v>757</v>
      </c>
      <c r="C41" s="75">
        <v>0.32706261999999997</v>
      </c>
      <c r="D41" s="75">
        <v>0.61376558999999997</v>
      </c>
      <c r="E41" s="76">
        <f t="shared" si="0"/>
        <v>-0.46712128322475688</v>
      </c>
      <c r="F41" s="62">
        <f t="shared" si="1"/>
        <v>1.2976682951518072E-3</v>
      </c>
      <c r="G41" s="48">
        <v>1.90797558</v>
      </c>
      <c r="H41" s="48">
        <v>64.808571428571398</v>
      </c>
      <c r="I41" s="129"/>
      <c r="J41" s="75">
        <v>0</v>
      </c>
      <c r="K41" s="75">
        <v>0</v>
      </c>
      <c r="L41" s="76" t="str">
        <f t="shared" si="2"/>
        <v/>
      </c>
      <c r="M41" s="62">
        <f t="shared" si="3"/>
        <v>0</v>
      </c>
    </row>
    <row r="42" spans="1:13" ht="12.75" customHeight="1" x14ac:dyDescent="0.2">
      <c r="A42" s="47" t="s">
        <v>1214</v>
      </c>
      <c r="B42" s="47" t="s">
        <v>729</v>
      </c>
      <c r="C42" s="75">
        <v>0.12874627</v>
      </c>
      <c r="D42" s="75">
        <v>0.57504884000000001</v>
      </c>
      <c r="E42" s="76">
        <f t="shared" si="0"/>
        <v>-0.77611246029119896</v>
      </c>
      <c r="F42" s="62">
        <f t="shared" si="1"/>
        <v>5.1081946539183925E-4</v>
      </c>
      <c r="G42" s="48">
        <v>43.65438391</v>
      </c>
      <c r="H42" s="48">
        <v>71.967666666666702</v>
      </c>
      <c r="I42" s="129"/>
      <c r="J42" s="75">
        <v>0.48844177</v>
      </c>
      <c r="K42" s="75">
        <v>0.47032528999999995</v>
      </c>
      <c r="L42" s="76">
        <f t="shared" si="2"/>
        <v>3.8519042852235508E-2</v>
      </c>
      <c r="M42" s="62">
        <f t="shared" si="3"/>
        <v>3.7938323960764069</v>
      </c>
    </row>
    <row r="43" spans="1:13" ht="12.75" customHeight="1" x14ac:dyDescent="0.2">
      <c r="A43" s="47" t="s">
        <v>1220</v>
      </c>
      <c r="B43" s="47" t="s">
        <v>763</v>
      </c>
      <c r="C43" s="75">
        <v>0.27004541199999998</v>
      </c>
      <c r="D43" s="75">
        <v>0.54561599699999996</v>
      </c>
      <c r="E43" s="76">
        <f t="shared" si="0"/>
        <v>-0.50506324322452012</v>
      </c>
      <c r="F43" s="62">
        <f t="shared" si="1"/>
        <v>1.0714442677784682E-3</v>
      </c>
      <c r="G43" s="48">
        <v>6.72345696</v>
      </c>
      <c r="H43" s="48">
        <v>117.614714285714</v>
      </c>
      <c r="I43" s="129"/>
      <c r="J43" s="75">
        <v>0.46055123999999997</v>
      </c>
      <c r="K43" s="75">
        <v>0.11957978</v>
      </c>
      <c r="L43" s="76">
        <f t="shared" si="2"/>
        <v>2.8514140099605467</v>
      </c>
      <c r="M43" s="62">
        <f t="shared" si="3"/>
        <v>1.7054584878487029</v>
      </c>
    </row>
    <row r="44" spans="1:13" s="125" customFormat="1" ht="12.75" customHeight="1" x14ac:dyDescent="0.2">
      <c r="A44" s="47" t="s">
        <v>850</v>
      </c>
      <c r="B44" s="47" t="s">
        <v>735</v>
      </c>
      <c r="C44" s="75">
        <v>2.9842230299999999</v>
      </c>
      <c r="D44" s="75">
        <v>0.50819859999999994</v>
      </c>
      <c r="E44" s="76">
        <f t="shared" si="0"/>
        <v>4.8721590929215468</v>
      </c>
      <c r="F44" s="62">
        <f t="shared" si="1"/>
        <v>1.1840336910689642E-2</v>
      </c>
      <c r="G44" s="48">
        <v>89.922664280000006</v>
      </c>
      <c r="H44" s="48">
        <v>41.627523809523801</v>
      </c>
      <c r="I44" s="129"/>
      <c r="J44" s="75">
        <v>3.3455199500000004</v>
      </c>
      <c r="K44" s="75">
        <v>0.22818785999999999</v>
      </c>
      <c r="L44" s="76">
        <f t="shared" si="2"/>
        <v>13.661253013197111</v>
      </c>
      <c r="M44" s="62">
        <f t="shared" si="3"/>
        <v>1.121069007365713</v>
      </c>
    </row>
    <row r="45" spans="1:13" ht="12.75" customHeight="1" x14ac:dyDescent="0.2">
      <c r="A45" s="47" t="s">
        <v>1129</v>
      </c>
      <c r="B45" s="47" t="s">
        <v>187</v>
      </c>
      <c r="C45" s="75">
        <v>0.94158907999999997</v>
      </c>
      <c r="D45" s="75">
        <v>0.46765797999999997</v>
      </c>
      <c r="E45" s="76">
        <f t="shared" si="0"/>
        <v>1.0134139056068285</v>
      </c>
      <c r="F45" s="62">
        <f t="shared" si="1"/>
        <v>3.7358909929149304E-3</v>
      </c>
      <c r="G45" s="48">
        <v>17.879722076297998</v>
      </c>
      <c r="H45" s="48">
        <v>61.296714285714302</v>
      </c>
      <c r="I45" s="129"/>
      <c r="J45" s="75">
        <v>20.924082420000001</v>
      </c>
      <c r="K45" s="75">
        <v>8.1007714699999998</v>
      </c>
      <c r="L45" s="76">
        <f t="shared" si="2"/>
        <v>1.5829740411131485</v>
      </c>
      <c r="M45" s="62">
        <f t="shared" si="3"/>
        <v>22.222095460155508</v>
      </c>
    </row>
    <row r="46" spans="1:13" ht="12.75" customHeight="1" x14ac:dyDescent="0.2">
      <c r="A46" s="47" t="s">
        <v>1567</v>
      </c>
      <c r="B46" s="47" t="s">
        <v>1568</v>
      </c>
      <c r="C46" s="75">
        <v>0</v>
      </c>
      <c r="D46" s="75">
        <v>0.45933879999999999</v>
      </c>
      <c r="E46" s="76">
        <f t="shared" si="0"/>
        <v>-1</v>
      </c>
      <c r="F46" s="62">
        <f t="shared" si="1"/>
        <v>0</v>
      </c>
      <c r="G46" s="48">
        <v>0.38492111000000001</v>
      </c>
      <c r="H46" s="48">
        <v>27.744952380952402</v>
      </c>
      <c r="I46" s="129"/>
      <c r="J46" s="75">
        <v>0</v>
      </c>
      <c r="K46" s="75">
        <v>1.8035048</v>
      </c>
      <c r="L46" s="76">
        <f t="shared" si="2"/>
        <v>-1</v>
      </c>
      <c r="M46" s="62" t="str">
        <f t="shared" si="3"/>
        <v/>
      </c>
    </row>
    <row r="47" spans="1:13" ht="12.75" customHeight="1" x14ac:dyDescent="0.2">
      <c r="A47" s="47" t="s">
        <v>1585</v>
      </c>
      <c r="B47" s="47" t="s">
        <v>1586</v>
      </c>
      <c r="C47" s="75">
        <v>0.10663980000000001</v>
      </c>
      <c r="D47" s="75">
        <v>0.45158678999999996</v>
      </c>
      <c r="E47" s="76">
        <f t="shared" si="0"/>
        <v>-0.76385535989659925</v>
      </c>
      <c r="F47" s="62">
        <f t="shared" si="1"/>
        <v>4.231088452154199E-4</v>
      </c>
      <c r="G47" s="48">
        <v>1306.69941530386</v>
      </c>
      <c r="H47" s="48">
        <v>25.3649047619048</v>
      </c>
      <c r="I47" s="129"/>
      <c r="J47" s="75">
        <v>7.29606E-2</v>
      </c>
      <c r="K47" s="75">
        <v>0.71458833999999993</v>
      </c>
      <c r="L47" s="76">
        <f t="shared" si="2"/>
        <v>-0.8978984179898597</v>
      </c>
      <c r="M47" s="62">
        <f t="shared" si="3"/>
        <v>0.68417795232174095</v>
      </c>
    </row>
    <row r="48" spans="1:13" ht="12.75" customHeight="1" x14ac:dyDescent="0.2">
      <c r="A48" s="47" t="s">
        <v>1239</v>
      </c>
      <c r="B48" s="47" t="s">
        <v>739</v>
      </c>
      <c r="C48" s="75">
        <v>0.13334968</v>
      </c>
      <c r="D48" s="75">
        <v>0.44744957000000002</v>
      </c>
      <c r="E48" s="76">
        <f t="shared" si="0"/>
        <v>-0.70197830338735157</v>
      </c>
      <c r="F48" s="62">
        <f t="shared" si="1"/>
        <v>5.290841610228618E-4</v>
      </c>
      <c r="G48" s="48">
        <v>39.394251240000003</v>
      </c>
      <c r="H48" s="48">
        <v>139.26876190476199</v>
      </c>
      <c r="I48" s="129"/>
      <c r="J48" s="75">
        <v>0</v>
      </c>
      <c r="K48" s="75">
        <v>7.6371E-3</v>
      </c>
      <c r="L48" s="76">
        <f t="shared" si="2"/>
        <v>-1</v>
      </c>
      <c r="M48" s="62">
        <f t="shared" si="3"/>
        <v>0</v>
      </c>
    </row>
    <row r="49" spans="1:13" ht="12.75" customHeight="1" x14ac:dyDescent="0.2">
      <c r="A49" s="47" t="s">
        <v>1581</v>
      </c>
      <c r="B49" s="47" t="s">
        <v>1582</v>
      </c>
      <c r="C49" s="75">
        <v>3.3452101700000001</v>
      </c>
      <c r="D49" s="75">
        <v>0.42590734999999996</v>
      </c>
      <c r="E49" s="76">
        <f t="shared" si="0"/>
        <v>6.8543142540273143</v>
      </c>
      <c r="F49" s="62">
        <f t="shared" si="1"/>
        <v>1.3272605650344228E-2</v>
      </c>
      <c r="G49" s="48">
        <v>24.245710129999999</v>
      </c>
      <c r="H49" s="48">
        <v>90.440476190476204</v>
      </c>
      <c r="I49" s="129"/>
      <c r="J49" s="75">
        <v>0.81778339</v>
      </c>
      <c r="K49" s="75">
        <v>0.31116695</v>
      </c>
      <c r="L49" s="76">
        <f t="shared" si="2"/>
        <v>1.6281177676485243</v>
      </c>
      <c r="M49" s="62">
        <f t="shared" si="3"/>
        <v>0.24446397937382811</v>
      </c>
    </row>
    <row r="50" spans="1:13" s="125" customFormat="1" ht="12.75" customHeight="1" x14ac:dyDescent="0.2">
      <c r="A50" s="47" t="s">
        <v>849</v>
      </c>
      <c r="B50" s="47" t="s">
        <v>734</v>
      </c>
      <c r="C50" s="75">
        <v>0.59056723</v>
      </c>
      <c r="D50" s="75">
        <v>0.40544268</v>
      </c>
      <c r="E50" s="76">
        <f t="shared" si="0"/>
        <v>0.45659857516727143</v>
      </c>
      <c r="F50" s="62">
        <f t="shared" si="1"/>
        <v>2.3431609840544455E-3</v>
      </c>
      <c r="G50" s="48">
        <v>32.25768952</v>
      </c>
      <c r="H50" s="48">
        <v>20.799380952381</v>
      </c>
      <c r="I50" s="129"/>
      <c r="J50" s="75">
        <v>2.92322858</v>
      </c>
      <c r="K50" s="75">
        <v>2.90959777</v>
      </c>
      <c r="L50" s="76">
        <f t="shared" si="2"/>
        <v>4.6847746931013567E-3</v>
      </c>
      <c r="M50" s="62">
        <f t="shared" si="3"/>
        <v>4.9498658772516047</v>
      </c>
    </row>
    <row r="51" spans="1:13" ht="12.75" customHeight="1" x14ac:dyDescent="0.2">
      <c r="A51" s="47" t="s">
        <v>1571</v>
      </c>
      <c r="B51" s="47" t="s">
        <v>1572</v>
      </c>
      <c r="C51" s="75">
        <v>0.38100800000000001</v>
      </c>
      <c r="D51" s="75">
        <v>0.36819186999999998</v>
      </c>
      <c r="E51" s="76">
        <f t="shared" si="0"/>
        <v>3.4808291665973101E-2</v>
      </c>
      <c r="F51" s="62">
        <f t="shared" si="1"/>
        <v>1.5117044002130229E-3</v>
      </c>
      <c r="G51" s="48">
        <v>0.6886824399999999</v>
      </c>
      <c r="H51" s="48">
        <v>32.763619047619102</v>
      </c>
      <c r="I51" s="129"/>
      <c r="J51" s="75">
        <v>0.51683199999999996</v>
      </c>
      <c r="K51" s="75">
        <v>0.49117173999999997</v>
      </c>
      <c r="L51" s="76">
        <f t="shared" si="2"/>
        <v>5.2242948668015821E-2</v>
      </c>
      <c r="M51" s="62">
        <f t="shared" si="3"/>
        <v>1.3564859530508544</v>
      </c>
    </row>
    <row r="52" spans="1:13" ht="12.75" customHeight="1" x14ac:dyDescent="0.2">
      <c r="A52" s="47" t="s">
        <v>1132</v>
      </c>
      <c r="B52" s="47" t="s">
        <v>529</v>
      </c>
      <c r="C52" s="75">
        <v>0.14504808</v>
      </c>
      <c r="D52" s="75">
        <v>0.36515224000000002</v>
      </c>
      <c r="E52" s="76">
        <f t="shared" si="0"/>
        <v>-0.60277368146502397</v>
      </c>
      <c r="F52" s="62">
        <f t="shared" si="1"/>
        <v>5.7549925665196144E-4</v>
      </c>
      <c r="G52" s="48">
        <v>3.9547189513159999</v>
      </c>
      <c r="H52" s="48">
        <v>57.697857142857103</v>
      </c>
      <c r="I52" s="129"/>
      <c r="J52" s="75">
        <v>0.29901891999999997</v>
      </c>
      <c r="K52" s="75">
        <v>1.4991733799999998</v>
      </c>
      <c r="L52" s="76">
        <f t="shared" si="2"/>
        <v>-0.80054413719645956</v>
      </c>
      <c r="M52" s="62">
        <f t="shared" si="3"/>
        <v>2.0615158780454039</v>
      </c>
    </row>
    <row r="53" spans="1:13" ht="12.75" customHeight="1" x14ac:dyDescent="0.2">
      <c r="A53" s="47" t="s">
        <v>903</v>
      </c>
      <c r="B53" s="47" t="s">
        <v>769</v>
      </c>
      <c r="C53" s="75">
        <v>4.5156927000000006E-2</v>
      </c>
      <c r="D53" s="75">
        <v>0.33522188199999997</v>
      </c>
      <c r="E53" s="76">
        <f t="shared" si="0"/>
        <v>-0.8652924244366601</v>
      </c>
      <c r="F53" s="62">
        <f t="shared" si="1"/>
        <v>1.7916664544051112E-4</v>
      </c>
      <c r="G53" s="48">
        <v>16.86963102</v>
      </c>
      <c r="H53" s="48">
        <v>112.541761904762</v>
      </c>
      <c r="I53" s="129"/>
      <c r="J53" s="75">
        <v>2.2666680000000002E-2</v>
      </c>
      <c r="K53" s="75">
        <v>0</v>
      </c>
      <c r="L53" s="76" t="str">
        <f t="shared" si="2"/>
        <v/>
      </c>
      <c r="M53" s="62">
        <f t="shared" si="3"/>
        <v>0.50195355410256326</v>
      </c>
    </row>
    <row r="54" spans="1:13" ht="12.75" customHeight="1" x14ac:dyDescent="0.2">
      <c r="A54" s="47" t="s">
        <v>1222</v>
      </c>
      <c r="B54" s="47" t="s">
        <v>752</v>
      </c>
      <c r="C54" s="75">
        <v>0.32026196000000001</v>
      </c>
      <c r="D54" s="75">
        <v>0.33255200000000001</v>
      </c>
      <c r="E54" s="76">
        <f t="shared" si="0"/>
        <v>-3.695674661406334E-2</v>
      </c>
      <c r="F54" s="62">
        <f t="shared" si="1"/>
        <v>1.2706856920401857E-3</v>
      </c>
      <c r="G54" s="48">
        <v>0.65767178000000004</v>
      </c>
      <c r="H54" s="48">
        <v>101.632476190476</v>
      </c>
      <c r="I54" s="129"/>
      <c r="J54" s="75">
        <v>0</v>
      </c>
      <c r="K54" s="75">
        <v>0</v>
      </c>
      <c r="L54" s="76" t="str">
        <f t="shared" si="2"/>
        <v/>
      </c>
      <c r="M54" s="62">
        <f t="shared" si="3"/>
        <v>0</v>
      </c>
    </row>
    <row r="55" spans="1:13" ht="12.75" customHeight="1" x14ac:dyDescent="0.2">
      <c r="A55" s="47" t="s">
        <v>1227</v>
      </c>
      <c r="B55" s="47" t="s">
        <v>744</v>
      </c>
      <c r="C55" s="75">
        <v>0.76610054999999999</v>
      </c>
      <c r="D55" s="75">
        <v>0.30973929</v>
      </c>
      <c r="E55" s="76">
        <f t="shared" si="0"/>
        <v>1.4733722027967455</v>
      </c>
      <c r="F55" s="62">
        <f t="shared" si="1"/>
        <v>3.0396148438894114E-3</v>
      </c>
      <c r="G55" s="48">
        <v>191.90087700999999</v>
      </c>
      <c r="H55" s="48">
        <v>11.8635238095238</v>
      </c>
      <c r="I55" s="129"/>
      <c r="J55" s="75">
        <v>1.11433073</v>
      </c>
      <c r="K55" s="75">
        <v>0.64874770999999998</v>
      </c>
      <c r="L55" s="76">
        <f t="shared" si="2"/>
        <v>0.71766422111917749</v>
      </c>
      <c r="M55" s="62">
        <f t="shared" si="3"/>
        <v>1.4545489231145965</v>
      </c>
    </row>
    <row r="56" spans="1:13" ht="12.75" customHeight="1" x14ac:dyDescent="0.2">
      <c r="A56" s="47" t="s">
        <v>1233</v>
      </c>
      <c r="B56" s="47" t="s">
        <v>733</v>
      </c>
      <c r="C56" s="75">
        <v>0.77517994999999995</v>
      </c>
      <c r="D56" s="75">
        <v>0.3085833</v>
      </c>
      <c r="E56" s="76">
        <f t="shared" si="0"/>
        <v>1.5120606008166999</v>
      </c>
      <c r="F56" s="62">
        <f t="shared" si="1"/>
        <v>3.0756386778542995E-3</v>
      </c>
      <c r="G56" s="48">
        <v>122.22696451</v>
      </c>
      <c r="H56" s="48">
        <v>18.804380952380999</v>
      </c>
      <c r="I56" s="129"/>
      <c r="J56" s="75">
        <v>1.4284006100000002</v>
      </c>
      <c r="K56" s="75">
        <v>0.53764856000000005</v>
      </c>
      <c r="L56" s="76">
        <f t="shared" si="2"/>
        <v>1.656755204552208</v>
      </c>
      <c r="M56" s="62">
        <f t="shared" si="3"/>
        <v>1.8426697052729502</v>
      </c>
    </row>
    <row r="57" spans="1:13" ht="12.75" customHeight="1" x14ac:dyDescent="0.2">
      <c r="A57" s="47" t="s">
        <v>1240</v>
      </c>
      <c r="B57" s="47" t="s">
        <v>831</v>
      </c>
      <c r="C57" s="75">
        <v>0.22798405999999999</v>
      </c>
      <c r="D57" s="75">
        <v>0.30835290000000004</v>
      </c>
      <c r="E57" s="76">
        <f t="shared" si="0"/>
        <v>-0.26063915727726261</v>
      </c>
      <c r="F57" s="62">
        <f t="shared" si="1"/>
        <v>9.0455976431053878E-4</v>
      </c>
      <c r="G57" s="48">
        <v>0.75093462</v>
      </c>
      <c r="H57" s="48">
        <v>71.3711428571429</v>
      </c>
      <c r="I57" s="129"/>
      <c r="J57" s="75">
        <v>0</v>
      </c>
      <c r="K57" s="75">
        <v>0</v>
      </c>
      <c r="L57" s="76" t="str">
        <f t="shared" si="2"/>
        <v/>
      </c>
      <c r="M57" s="62">
        <f t="shared" si="3"/>
        <v>0</v>
      </c>
    </row>
    <row r="58" spans="1:13" ht="12.75" customHeight="1" x14ac:dyDescent="0.2">
      <c r="A58" s="47" t="s">
        <v>1245</v>
      </c>
      <c r="B58" s="47" t="s">
        <v>725</v>
      </c>
      <c r="C58" s="75">
        <v>0.62670665000000003</v>
      </c>
      <c r="D58" s="75">
        <v>0.30540262000000001</v>
      </c>
      <c r="E58" s="76">
        <f t="shared" si="0"/>
        <v>1.0520670385866371</v>
      </c>
      <c r="F58" s="62">
        <f t="shared" si="1"/>
        <v>2.486549364968092E-3</v>
      </c>
      <c r="G58" s="48">
        <v>16.06886467</v>
      </c>
      <c r="H58" s="48">
        <v>20.750571428571401</v>
      </c>
      <c r="I58" s="129"/>
      <c r="J58" s="75">
        <v>3.5540750000000003E-2</v>
      </c>
      <c r="K58" s="75">
        <v>0</v>
      </c>
      <c r="L58" s="76" t="str">
        <f t="shared" si="2"/>
        <v/>
      </c>
      <c r="M58" s="62">
        <f t="shared" si="3"/>
        <v>5.6710344464990119E-2</v>
      </c>
    </row>
    <row r="59" spans="1:13" ht="12.75" customHeight="1" x14ac:dyDescent="0.2">
      <c r="A59" s="47" t="s">
        <v>864</v>
      </c>
      <c r="B59" s="47" t="s">
        <v>756</v>
      </c>
      <c r="C59" s="75">
        <v>0.78059461799999996</v>
      </c>
      <c r="D59" s="75">
        <v>0.28385314399999995</v>
      </c>
      <c r="E59" s="76">
        <f t="shared" si="0"/>
        <v>1.7499946169347349</v>
      </c>
      <c r="F59" s="62">
        <f t="shared" si="1"/>
        <v>3.0971221570497299E-3</v>
      </c>
      <c r="G59" s="48">
        <v>24.382719260000002</v>
      </c>
      <c r="H59" s="48">
        <v>61.105523809523802</v>
      </c>
      <c r="I59" s="129"/>
      <c r="J59" s="75">
        <v>1.16698178</v>
      </c>
      <c r="K59" s="75">
        <v>0.43214406999999999</v>
      </c>
      <c r="L59" s="76">
        <f t="shared" si="2"/>
        <v>1.7004461266817801</v>
      </c>
      <c r="M59" s="62">
        <f t="shared" si="3"/>
        <v>1.4949908096855467</v>
      </c>
    </row>
    <row r="60" spans="1:13" ht="12.75" customHeight="1" x14ac:dyDescent="0.2">
      <c r="A60" s="47" t="s">
        <v>856</v>
      </c>
      <c r="B60" s="47" t="s">
        <v>746</v>
      </c>
      <c r="C60" s="75">
        <v>0.194205286</v>
      </c>
      <c r="D60" s="75">
        <v>0.26619323</v>
      </c>
      <c r="E60" s="76">
        <f t="shared" si="0"/>
        <v>-0.27043491677079845</v>
      </c>
      <c r="F60" s="62">
        <f t="shared" si="1"/>
        <v>7.7053758816305316E-4</v>
      </c>
      <c r="G60" s="48">
        <v>16.581074050000002</v>
      </c>
      <c r="H60" s="48">
        <v>26.479190476190499</v>
      </c>
      <c r="I60" s="129"/>
      <c r="J60" s="75">
        <v>5.933008E-2</v>
      </c>
      <c r="K60" s="75">
        <v>4.6185000000000002E-3</v>
      </c>
      <c r="L60" s="76">
        <f t="shared" si="2"/>
        <v>11.846179495507199</v>
      </c>
      <c r="M60" s="62">
        <f t="shared" si="3"/>
        <v>0.30550188010845392</v>
      </c>
    </row>
    <row r="61" spans="1:13" ht="12.75" customHeight="1" x14ac:dyDescent="0.2">
      <c r="A61" s="47" t="s">
        <v>1212</v>
      </c>
      <c r="B61" s="47" t="s">
        <v>817</v>
      </c>
      <c r="C61" s="75">
        <v>2.5881400000000002E-2</v>
      </c>
      <c r="D61" s="75">
        <v>0.26488935999999996</v>
      </c>
      <c r="E61" s="76">
        <f t="shared" si="0"/>
        <v>-0.90229354625644453</v>
      </c>
      <c r="F61" s="62">
        <f t="shared" si="1"/>
        <v>1.0268820146472864E-4</v>
      </c>
      <c r="G61" s="48">
        <v>1.7757405800000001</v>
      </c>
      <c r="H61" s="48">
        <v>122.92314285714301</v>
      </c>
      <c r="I61" s="129"/>
      <c r="J61" s="75">
        <v>4.9489999999999994E-4</v>
      </c>
      <c r="K61" s="75">
        <v>0.19076518000000001</v>
      </c>
      <c r="L61" s="76">
        <f t="shared" si="2"/>
        <v>-0.9974057110422353</v>
      </c>
      <c r="M61" s="62">
        <f t="shared" si="3"/>
        <v>1.9121840395032723E-2</v>
      </c>
    </row>
    <row r="62" spans="1:13" ht="12.75" customHeight="1" x14ac:dyDescent="0.2">
      <c r="A62" s="47" t="s">
        <v>845</v>
      </c>
      <c r="B62" s="47" t="s">
        <v>728</v>
      </c>
      <c r="C62" s="75">
        <v>4.9757000000000003E-2</v>
      </c>
      <c r="D62" s="75">
        <v>0.2553396</v>
      </c>
      <c r="E62" s="76">
        <f t="shared" si="0"/>
        <v>-0.80513402543122958</v>
      </c>
      <c r="F62" s="62">
        <f t="shared" si="1"/>
        <v>1.9741810104092138E-4</v>
      </c>
      <c r="G62" s="48">
        <v>39.038058700000001</v>
      </c>
      <c r="H62" s="48">
        <v>63.361047619047604</v>
      </c>
      <c r="I62" s="129"/>
      <c r="J62" s="75">
        <v>0</v>
      </c>
      <c r="K62" s="75">
        <v>0</v>
      </c>
      <c r="L62" s="76" t="str">
        <f t="shared" si="2"/>
        <v/>
      </c>
      <c r="M62" s="62">
        <f t="shared" si="3"/>
        <v>0</v>
      </c>
    </row>
    <row r="63" spans="1:13" ht="12.75" customHeight="1" x14ac:dyDescent="0.2">
      <c r="A63" s="47" t="s">
        <v>844</v>
      </c>
      <c r="B63" s="47" t="s">
        <v>727</v>
      </c>
      <c r="C63" s="75">
        <v>5.0439999999999999E-3</v>
      </c>
      <c r="D63" s="75">
        <v>0.24465000000000001</v>
      </c>
      <c r="E63" s="76">
        <f t="shared" si="0"/>
        <v>-0.97938279174330678</v>
      </c>
      <c r="F63" s="62">
        <f t="shared" si="1"/>
        <v>2.0012800242185167E-5</v>
      </c>
      <c r="G63" s="48">
        <v>1.8989416849101601</v>
      </c>
      <c r="H63" s="48">
        <v>101.096619047619</v>
      </c>
      <c r="I63" s="129"/>
      <c r="J63" s="75">
        <v>5.0260000000000001E-3</v>
      </c>
      <c r="K63" s="75">
        <v>0.65833896828710492</v>
      </c>
      <c r="L63" s="76">
        <f t="shared" si="2"/>
        <v>-0.99236563496601626</v>
      </c>
      <c r="M63" s="62">
        <f t="shared" si="3"/>
        <v>0.99643140364789851</v>
      </c>
    </row>
    <row r="64" spans="1:13" ht="12.75" customHeight="1" x14ac:dyDescent="0.2">
      <c r="A64" s="47" t="s">
        <v>900</v>
      </c>
      <c r="B64" s="47" t="s">
        <v>764</v>
      </c>
      <c r="C64" s="75">
        <v>0.111967126</v>
      </c>
      <c r="D64" s="75">
        <v>0.24432619799999999</v>
      </c>
      <c r="E64" s="76">
        <f t="shared" si="0"/>
        <v>-0.54173098539355158</v>
      </c>
      <c r="F64" s="62">
        <f t="shared" si="1"/>
        <v>4.4424578238096298E-4</v>
      </c>
      <c r="G64" s="48">
        <v>23.02581825</v>
      </c>
      <c r="H64" s="48">
        <v>47.4720952380952</v>
      </c>
      <c r="I64" s="129"/>
      <c r="J64" s="75">
        <v>7.4310000000000001E-3</v>
      </c>
      <c r="K64" s="75">
        <v>0</v>
      </c>
      <c r="L64" s="76" t="str">
        <f t="shared" si="2"/>
        <v/>
      </c>
      <c r="M64" s="62">
        <f t="shared" si="3"/>
        <v>6.6367694389154908E-2</v>
      </c>
    </row>
    <row r="65" spans="1:13" ht="12.75" customHeight="1" x14ac:dyDescent="0.2">
      <c r="A65" s="47" t="s">
        <v>847</v>
      </c>
      <c r="B65" s="47" t="s">
        <v>731</v>
      </c>
      <c r="C65" s="75">
        <v>0.33496882</v>
      </c>
      <c r="D65" s="75">
        <v>0.23956782500000001</v>
      </c>
      <c r="E65" s="76">
        <f t="shared" si="0"/>
        <v>0.39822123442494828</v>
      </c>
      <c r="F65" s="62">
        <f t="shared" si="1"/>
        <v>1.3290372882673433E-3</v>
      </c>
      <c r="G65" s="48">
        <v>139.49506847000001</v>
      </c>
      <c r="H65" s="48">
        <v>17.097809523809499</v>
      </c>
      <c r="I65" s="129"/>
      <c r="J65" s="75">
        <v>8.4174437399999995</v>
      </c>
      <c r="K65" s="75">
        <v>2.2110940699999997</v>
      </c>
      <c r="L65" s="76">
        <f t="shared" si="2"/>
        <v>2.8069134435334089</v>
      </c>
      <c r="M65" s="62">
        <f t="shared" si="3"/>
        <v>25.129036607048977</v>
      </c>
    </row>
    <row r="66" spans="1:13" ht="12.75" customHeight="1" x14ac:dyDescent="0.2">
      <c r="A66" s="47" t="s">
        <v>920</v>
      </c>
      <c r="B66" s="47" t="s">
        <v>793</v>
      </c>
      <c r="C66" s="75">
        <v>4.6739959999999997E-2</v>
      </c>
      <c r="D66" s="75">
        <v>0.23319318</v>
      </c>
      <c r="E66" s="76">
        <f t="shared" si="0"/>
        <v>-0.799565493296159</v>
      </c>
      <c r="F66" s="62">
        <f t="shared" si="1"/>
        <v>1.8544755805069885E-4</v>
      </c>
      <c r="G66" s="48">
        <v>14.744993150000001</v>
      </c>
      <c r="H66" s="48">
        <v>27.241285714285699</v>
      </c>
      <c r="I66" s="129"/>
      <c r="J66" s="75">
        <v>1.498124E-2</v>
      </c>
      <c r="K66" s="75">
        <v>0</v>
      </c>
      <c r="L66" s="76" t="str">
        <f t="shared" si="2"/>
        <v/>
      </c>
      <c r="M66" s="62">
        <f t="shared" si="3"/>
        <v>0.32052316690044236</v>
      </c>
    </row>
    <row r="67" spans="1:13" ht="12.75" customHeight="1" x14ac:dyDescent="0.2">
      <c r="A67" s="47" t="s">
        <v>936</v>
      </c>
      <c r="B67" s="47" t="s">
        <v>825</v>
      </c>
      <c r="C67" s="75">
        <v>1.4056959999999999E-2</v>
      </c>
      <c r="D67" s="75">
        <v>0.21781993999999999</v>
      </c>
      <c r="E67" s="76">
        <f t="shared" si="0"/>
        <v>-0.93546522875729377</v>
      </c>
      <c r="F67" s="62">
        <f t="shared" si="1"/>
        <v>5.5773023888260744E-5</v>
      </c>
      <c r="G67" s="48">
        <v>0.30946537000000002</v>
      </c>
      <c r="H67" s="48">
        <v>103.486571428571</v>
      </c>
      <c r="I67" s="129"/>
      <c r="J67" s="75">
        <v>0</v>
      </c>
      <c r="K67" s="75">
        <v>0</v>
      </c>
      <c r="L67" s="76" t="str">
        <f t="shared" si="2"/>
        <v/>
      </c>
      <c r="M67" s="62">
        <f t="shared" si="3"/>
        <v>0</v>
      </c>
    </row>
    <row r="68" spans="1:13" ht="12.75" customHeight="1" x14ac:dyDescent="0.2">
      <c r="A68" s="47" t="s">
        <v>840</v>
      </c>
      <c r="B68" s="47" t="s">
        <v>709</v>
      </c>
      <c r="C68" s="75">
        <v>0.19409359800000001</v>
      </c>
      <c r="D68" s="75">
        <v>0.21260322099999998</v>
      </c>
      <c r="E68" s="76">
        <f t="shared" si="0"/>
        <v>-8.7061818315537054E-2</v>
      </c>
      <c r="F68" s="62">
        <f t="shared" si="1"/>
        <v>7.700944498534875E-4</v>
      </c>
      <c r="G68" s="48">
        <v>84.620899739999999</v>
      </c>
      <c r="H68" s="48">
        <v>113.77438095238099</v>
      </c>
      <c r="I68" s="129"/>
      <c r="J68" s="75">
        <v>0.15024862999999999</v>
      </c>
      <c r="K68" s="75">
        <v>0.30257221000000001</v>
      </c>
      <c r="L68" s="76">
        <f t="shared" si="2"/>
        <v>-0.50342885091793466</v>
      </c>
      <c r="M68" s="62">
        <f t="shared" si="3"/>
        <v>0.77410399697984877</v>
      </c>
    </row>
    <row r="69" spans="1:13" ht="12.75" customHeight="1" x14ac:dyDescent="0.2">
      <c r="A69" s="47" t="s">
        <v>1223</v>
      </c>
      <c r="B69" s="47" t="s">
        <v>782</v>
      </c>
      <c r="C69" s="75">
        <v>0.24402479000000002</v>
      </c>
      <c r="D69" s="75">
        <v>0.18663407000000001</v>
      </c>
      <c r="E69" s="76">
        <f t="shared" si="0"/>
        <v>0.30750398359742137</v>
      </c>
      <c r="F69" s="62">
        <f t="shared" si="1"/>
        <v>9.6820368287295507E-4</v>
      </c>
      <c r="G69" s="48">
        <v>14.3622426</v>
      </c>
      <c r="H69" s="48">
        <v>83.829714285714303</v>
      </c>
      <c r="I69" s="129"/>
      <c r="J69" s="75">
        <v>0.19237872</v>
      </c>
      <c r="K69" s="75">
        <v>0.20406974999999999</v>
      </c>
      <c r="L69" s="76">
        <f t="shared" si="2"/>
        <v>-5.7289382674306166E-2</v>
      </c>
      <c r="M69" s="62">
        <f t="shared" si="3"/>
        <v>0.78835728124179505</v>
      </c>
    </row>
    <row r="70" spans="1:13" ht="12.75" customHeight="1" x14ac:dyDescent="0.2">
      <c r="A70" s="47" t="s">
        <v>1209</v>
      </c>
      <c r="B70" s="47" t="s">
        <v>818</v>
      </c>
      <c r="C70" s="75">
        <v>9.3866600000000008E-2</v>
      </c>
      <c r="D70" s="75">
        <v>0.1825223</v>
      </c>
      <c r="E70" s="76">
        <f t="shared" si="0"/>
        <v>-0.4857253058941291</v>
      </c>
      <c r="F70" s="62">
        <f t="shared" si="1"/>
        <v>3.7242932498277129E-4</v>
      </c>
      <c r="G70" s="48">
        <v>2.6198224100000003</v>
      </c>
      <c r="H70" s="48">
        <v>170.60676190476201</v>
      </c>
      <c r="I70" s="129"/>
      <c r="J70" s="75">
        <v>1.9213099999999999E-3</v>
      </c>
      <c r="K70" s="75">
        <v>2.86032E-3</v>
      </c>
      <c r="L70" s="76">
        <f t="shared" si="2"/>
        <v>-0.32828844325110484</v>
      </c>
      <c r="M70" s="62">
        <f t="shared" si="3"/>
        <v>2.0468515957752807E-2</v>
      </c>
    </row>
    <row r="71" spans="1:13" ht="12.75" customHeight="1" x14ac:dyDescent="0.2">
      <c r="A71" s="47" t="s">
        <v>1219</v>
      </c>
      <c r="B71" s="47" t="s">
        <v>718</v>
      </c>
      <c r="C71" s="75">
        <v>0.25464702299999997</v>
      </c>
      <c r="D71" s="75">
        <v>0.178079554</v>
      </c>
      <c r="E71" s="76">
        <f t="shared" ref="E71:E134" si="4">IF(ISERROR(C71/D71-1),"",IF((C71/D71-1)&gt;10000%,"",C71/D71-1))</f>
        <v>0.42996215612714295</v>
      </c>
      <c r="F71" s="62">
        <f t="shared" ref="F71:F134" si="5">C71/$C$231</f>
        <v>1.010348930128099E-3</v>
      </c>
      <c r="G71" s="48">
        <v>53.424775229999995</v>
      </c>
      <c r="H71" s="48">
        <v>289.17428571428599</v>
      </c>
      <c r="I71" s="129"/>
      <c r="J71" s="75">
        <v>0.22697564000000001</v>
      </c>
      <c r="K71" s="75">
        <v>0.30943896999999998</v>
      </c>
      <c r="L71" s="76">
        <f t="shared" ref="L71:L134" si="6">IF(ISERROR(J71/K71-1),"",IF((J71/K71-1)&gt;10000%,"",J71/K71-1))</f>
        <v>-0.26649303415145154</v>
      </c>
      <c r="M71" s="62">
        <f t="shared" ref="M71:M134" si="7">IF(ISERROR(J71/C71),"",IF(J71/C71&gt;10000%,"",J71/C71))</f>
        <v>0.89133435500638081</v>
      </c>
    </row>
    <row r="72" spans="1:13" ht="12.75" customHeight="1" x14ac:dyDescent="0.2">
      <c r="A72" s="47" t="s">
        <v>861</v>
      </c>
      <c r="B72" s="47" t="s">
        <v>753</v>
      </c>
      <c r="C72" s="75">
        <v>9.1430230000000001E-2</v>
      </c>
      <c r="D72" s="75">
        <v>0.17631016200000002</v>
      </c>
      <c r="E72" s="76">
        <f t="shared" si="4"/>
        <v>-0.48142393516716298</v>
      </c>
      <c r="F72" s="62">
        <f t="shared" si="5"/>
        <v>3.6276267428371245E-4</v>
      </c>
      <c r="G72" s="48">
        <v>5.8530047000000005</v>
      </c>
      <c r="H72" s="48">
        <v>61.634142857142898</v>
      </c>
      <c r="I72" s="129"/>
      <c r="J72" s="75">
        <v>3.1738000000000002E-2</v>
      </c>
      <c r="K72" s="75">
        <v>0</v>
      </c>
      <c r="L72" s="76" t="str">
        <f t="shared" si="6"/>
        <v/>
      </c>
      <c r="M72" s="62">
        <f t="shared" si="7"/>
        <v>0.34712807787971223</v>
      </c>
    </row>
    <row r="73" spans="1:13" ht="12.75" customHeight="1" x14ac:dyDescent="0.2">
      <c r="A73" s="47" t="s">
        <v>1577</v>
      </c>
      <c r="B73" s="47" t="s">
        <v>1578</v>
      </c>
      <c r="C73" s="75">
        <v>0.36802309999999999</v>
      </c>
      <c r="D73" s="75">
        <v>0.1743075</v>
      </c>
      <c r="E73" s="76">
        <f t="shared" si="4"/>
        <v>1.1113440328155701</v>
      </c>
      <c r="F73" s="62">
        <f t="shared" si="5"/>
        <v>1.4601849295816289E-3</v>
      </c>
      <c r="G73" s="48">
        <v>0.72886295999999995</v>
      </c>
      <c r="H73" s="48">
        <v>55.819714285714298</v>
      </c>
      <c r="I73" s="129"/>
      <c r="J73" s="75">
        <v>1.70532248</v>
      </c>
      <c r="K73" s="75">
        <v>1.18110582</v>
      </c>
      <c r="L73" s="76">
        <f t="shared" si="6"/>
        <v>0.44383547276060331</v>
      </c>
      <c r="M73" s="62">
        <f t="shared" si="7"/>
        <v>4.6337376104923846</v>
      </c>
    </row>
    <row r="74" spans="1:13" ht="12.75" customHeight="1" x14ac:dyDescent="0.2">
      <c r="A74" s="47" t="s">
        <v>1211</v>
      </c>
      <c r="B74" s="47" t="s">
        <v>743</v>
      </c>
      <c r="C74" s="75">
        <v>2.185395E-2</v>
      </c>
      <c r="D74" s="75">
        <v>0.17093248</v>
      </c>
      <c r="E74" s="76">
        <f t="shared" si="4"/>
        <v>-0.87214864021162042</v>
      </c>
      <c r="F74" s="62">
        <f t="shared" si="5"/>
        <v>8.670871051798227E-5</v>
      </c>
      <c r="G74" s="48">
        <v>13.755775470000001</v>
      </c>
      <c r="H74" s="48">
        <v>178.792</v>
      </c>
      <c r="I74" s="129"/>
      <c r="J74" s="75">
        <v>8.8653199999999995E-3</v>
      </c>
      <c r="K74" s="75">
        <v>1.6056500000000001E-2</v>
      </c>
      <c r="L74" s="76">
        <f t="shared" si="6"/>
        <v>-0.44786721888331837</v>
      </c>
      <c r="M74" s="62">
        <f t="shared" si="7"/>
        <v>0.40566213430524001</v>
      </c>
    </row>
    <row r="75" spans="1:13" ht="12.75" customHeight="1" x14ac:dyDescent="0.2">
      <c r="A75" s="47" t="s">
        <v>881</v>
      </c>
      <c r="B75" s="47" t="s">
        <v>761</v>
      </c>
      <c r="C75" s="75">
        <v>0.13211294000000001</v>
      </c>
      <c r="D75" s="75">
        <v>0.16614936999999999</v>
      </c>
      <c r="E75" s="76">
        <f t="shared" si="4"/>
        <v>-0.20485440299893998</v>
      </c>
      <c r="F75" s="62">
        <f t="shared" si="5"/>
        <v>5.24177216024543E-4</v>
      </c>
      <c r="G75" s="48">
        <v>22.05886254</v>
      </c>
      <c r="H75" s="48">
        <v>31.090523809523798</v>
      </c>
      <c r="I75" s="129"/>
      <c r="J75" s="75">
        <v>0.20185253</v>
      </c>
      <c r="K75" s="75">
        <v>0.30058298</v>
      </c>
      <c r="L75" s="76">
        <f t="shared" si="6"/>
        <v>-0.32846320839589782</v>
      </c>
      <c r="M75" s="62">
        <f t="shared" si="7"/>
        <v>1.5278785711679717</v>
      </c>
    </row>
    <row r="76" spans="1:13" ht="12.75" customHeight="1" x14ac:dyDescent="0.2">
      <c r="A76" s="47" t="s">
        <v>919</v>
      </c>
      <c r="B76" s="47" t="s">
        <v>791</v>
      </c>
      <c r="C76" s="75">
        <v>0</v>
      </c>
      <c r="D76" s="75">
        <v>0.16533557999999998</v>
      </c>
      <c r="E76" s="76">
        <f t="shared" si="4"/>
        <v>-1</v>
      </c>
      <c r="F76" s="62">
        <f t="shared" si="5"/>
        <v>0</v>
      </c>
      <c r="G76" s="48">
        <v>0.50931453999999998</v>
      </c>
      <c r="H76" s="48">
        <v>116.85890476190499</v>
      </c>
      <c r="I76" s="129"/>
      <c r="J76" s="75">
        <v>0</v>
      </c>
      <c r="K76" s="75">
        <v>0</v>
      </c>
      <c r="L76" s="76" t="str">
        <f t="shared" si="6"/>
        <v/>
      </c>
      <c r="M76" s="62" t="str">
        <f t="shared" si="7"/>
        <v/>
      </c>
    </row>
    <row r="77" spans="1:13" ht="12.75" customHeight="1" x14ac:dyDescent="0.2">
      <c r="A77" s="47" t="s">
        <v>1565</v>
      </c>
      <c r="B77" s="47" t="s">
        <v>1566</v>
      </c>
      <c r="C77" s="75">
        <v>0</v>
      </c>
      <c r="D77" s="75">
        <v>0.161083</v>
      </c>
      <c r="E77" s="76">
        <f t="shared" si="4"/>
        <v>-1</v>
      </c>
      <c r="F77" s="62">
        <f t="shared" si="5"/>
        <v>0</v>
      </c>
      <c r="G77" s="48">
        <v>0.68614830000000004</v>
      </c>
      <c r="H77" s="48">
        <v>32.351285714285702</v>
      </c>
      <c r="I77" s="129"/>
      <c r="J77" s="75">
        <v>9.1748999999999997E-3</v>
      </c>
      <c r="K77" s="75">
        <v>7.5096599999999999E-2</v>
      </c>
      <c r="L77" s="76">
        <f t="shared" si="6"/>
        <v>-0.87782536093511554</v>
      </c>
      <c r="M77" s="62" t="str">
        <f t="shared" si="7"/>
        <v/>
      </c>
    </row>
    <row r="78" spans="1:13" ht="12.75" customHeight="1" x14ac:dyDescent="0.2">
      <c r="A78" s="47" t="s">
        <v>908</v>
      </c>
      <c r="B78" s="47" t="s">
        <v>776</v>
      </c>
      <c r="C78" s="75">
        <v>0.34775691999999997</v>
      </c>
      <c r="D78" s="75">
        <v>0.160165</v>
      </c>
      <c r="E78" s="76">
        <f t="shared" si="4"/>
        <v>1.1712416570411759</v>
      </c>
      <c r="F78" s="62">
        <f t="shared" si="5"/>
        <v>1.3797759264071307E-3</v>
      </c>
      <c r="G78" s="48">
        <v>1.82589549</v>
      </c>
      <c r="H78" s="48">
        <v>97.726523809523798</v>
      </c>
      <c r="I78" s="129"/>
      <c r="J78" s="75">
        <v>4.995496E-2</v>
      </c>
      <c r="K78" s="75">
        <v>0.1011494</v>
      </c>
      <c r="L78" s="76">
        <f t="shared" si="6"/>
        <v>-0.50612697653174421</v>
      </c>
      <c r="M78" s="62">
        <f t="shared" si="7"/>
        <v>0.14364907533687613</v>
      </c>
    </row>
    <row r="79" spans="1:13" ht="12.75" customHeight="1" x14ac:dyDescent="0.2">
      <c r="A79" s="47" t="s">
        <v>1549</v>
      </c>
      <c r="B79" s="47" t="s">
        <v>770</v>
      </c>
      <c r="C79" s="75">
        <v>0.16555924</v>
      </c>
      <c r="D79" s="75">
        <v>0.15420246499999998</v>
      </c>
      <c r="E79" s="76">
        <f t="shared" si="4"/>
        <v>7.3648465995663548E-2</v>
      </c>
      <c r="F79" s="62">
        <f t="shared" si="5"/>
        <v>6.5688025344329748E-4</v>
      </c>
      <c r="G79" s="48">
        <v>5.20105811</v>
      </c>
      <c r="H79" s="48">
        <v>224.07295238095199</v>
      </c>
      <c r="I79" s="129"/>
      <c r="J79" s="75">
        <v>3.116058E-2</v>
      </c>
      <c r="K79" s="75">
        <v>1.5222620000000001E-2</v>
      </c>
      <c r="L79" s="76">
        <f t="shared" si="6"/>
        <v>1.0469919107223329</v>
      </c>
      <c r="M79" s="62">
        <f t="shared" si="7"/>
        <v>0.18821407974571519</v>
      </c>
    </row>
    <row r="80" spans="1:13" ht="12.75" customHeight="1" x14ac:dyDescent="0.2">
      <c r="A80" s="47" t="s">
        <v>915</v>
      </c>
      <c r="B80" s="47" t="s">
        <v>785</v>
      </c>
      <c r="C80" s="75">
        <v>0.13026325999999999</v>
      </c>
      <c r="D80" s="75">
        <v>0.14693369000000001</v>
      </c>
      <c r="E80" s="76">
        <f t="shared" si="4"/>
        <v>-0.11345546416209928</v>
      </c>
      <c r="F80" s="62">
        <f t="shared" si="5"/>
        <v>5.1683834283818984E-4</v>
      </c>
      <c r="G80" s="48">
        <v>2.9221297499999999</v>
      </c>
      <c r="H80" s="48">
        <v>16.244523809523798</v>
      </c>
      <c r="I80" s="129"/>
      <c r="J80" s="75">
        <v>1.5849499999999999E-2</v>
      </c>
      <c r="K80" s="75">
        <v>2.8174110000000002E-2</v>
      </c>
      <c r="L80" s="76">
        <f t="shared" si="6"/>
        <v>-0.4374445190992724</v>
      </c>
      <c r="M80" s="62">
        <f t="shared" si="7"/>
        <v>0.12167283392109179</v>
      </c>
    </row>
    <row r="81" spans="1:13" ht="12.75" customHeight="1" x14ac:dyDescent="0.2">
      <c r="A81" s="47" t="s">
        <v>858</v>
      </c>
      <c r="B81" s="47" t="s">
        <v>748</v>
      </c>
      <c r="C81" s="75">
        <v>0.1224899</v>
      </c>
      <c r="D81" s="75">
        <v>0.14676085</v>
      </c>
      <c r="E81" s="76">
        <f t="shared" si="4"/>
        <v>-0.16537755130199916</v>
      </c>
      <c r="F81" s="62">
        <f t="shared" si="5"/>
        <v>4.8599641165448794E-4</v>
      </c>
      <c r="G81" s="48">
        <v>10.1881637892408</v>
      </c>
      <c r="H81" s="48">
        <v>86.333476190476205</v>
      </c>
      <c r="I81" s="129"/>
      <c r="J81" s="75">
        <v>0.59208534999999995</v>
      </c>
      <c r="K81" s="75">
        <v>2.1801574500000003</v>
      </c>
      <c r="L81" s="76">
        <f t="shared" si="6"/>
        <v>-0.72842083033957028</v>
      </c>
      <c r="M81" s="62">
        <f t="shared" si="7"/>
        <v>4.8337483335360707</v>
      </c>
    </row>
    <row r="82" spans="1:13" ht="12.75" customHeight="1" x14ac:dyDescent="0.2">
      <c r="A82" s="47" t="s">
        <v>846</v>
      </c>
      <c r="B82" s="47" t="s">
        <v>730</v>
      </c>
      <c r="C82" s="75">
        <v>3.75435E-2</v>
      </c>
      <c r="D82" s="75">
        <v>0.14346824999999999</v>
      </c>
      <c r="E82" s="76">
        <f t="shared" si="4"/>
        <v>-0.73831492333669635</v>
      </c>
      <c r="F82" s="62">
        <f t="shared" si="5"/>
        <v>1.4895927158851683E-4</v>
      </c>
      <c r="G82" s="48">
        <v>2.8393288096245604</v>
      </c>
      <c r="H82" s="48">
        <v>59.830142857142903</v>
      </c>
      <c r="I82" s="129"/>
      <c r="J82" s="75">
        <v>0</v>
      </c>
      <c r="K82" s="75">
        <v>0.28693649999999998</v>
      </c>
      <c r="L82" s="76">
        <f t="shared" si="6"/>
        <v>-1</v>
      </c>
      <c r="M82" s="62">
        <f t="shared" si="7"/>
        <v>0</v>
      </c>
    </row>
    <row r="83" spans="1:13" ht="12.75" customHeight="1" x14ac:dyDescent="0.2">
      <c r="A83" s="47" t="s">
        <v>1208</v>
      </c>
      <c r="B83" s="47" t="s">
        <v>773</v>
      </c>
      <c r="C83" s="75">
        <v>1.73302E-2</v>
      </c>
      <c r="D83" s="75">
        <v>0.136878798</v>
      </c>
      <c r="E83" s="76">
        <f t="shared" si="4"/>
        <v>-0.87339017982901923</v>
      </c>
      <c r="F83" s="62">
        <f t="shared" si="5"/>
        <v>6.8760077469690208E-5</v>
      </c>
      <c r="G83" s="48">
        <v>5.2146907200000001</v>
      </c>
      <c r="H83" s="48">
        <v>290.45280952381</v>
      </c>
      <c r="I83" s="129"/>
      <c r="J83" s="75">
        <v>0</v>
      </c>
      <c r="K83" s="75">
        <v>4.7370480000000006E-2</v>
      </c>
      <c r="L83" s="76">
        <f t="shared" si="6"/>
        <v>-1</v>
      </c>
      <c r="M83" s="62">
        <f t="shared" si="7"/>
        <v>0</v>
      </c>
    </row>
    <row r="84" spans="1:13" ht="12.75" customHeight="1" x14ac:dyDescent="0.2">
      <c r="A84" s="47" t="s">
        <v>1230</v>
      </c>
      <c r="B84" s="47" t="s">
        <v>816</v>
      </c>
      <c r="C84" s="75">
        <v>3.4250699999999995E-2</v>
      </c>
      <c r="D84" s="75">
        <v>0.11767032000000001</v>
      </c>
      <c r="E84" s="76">
        <f t="shared" si="4"/>
        <v>-0.70892660103244398</v>
      </c>
      <c r="F84" s="62">
        <f t="shared" si="5"/>
        <v>1.3589461087529966E-4</v>
      </c>
      <c r="G84" s="48">
        <v>1.03464318</v>
      </c>
      <c r="H84" s="48">
        <v>67.613714285714295</v>
      </c>
      <c r="I84" s="129"/>
      <c r="J84" s="75">
        <v>9.2704090000000003E-2</v>
      </c>
      <c r="K84" s="75">
        <v>0</v>
      </c>
      <c r="L84" s="76" t="str">
        <f t="shared" si="6"/>
        <v/>
      </c>
      <c r="M84" s="62">
        <f t="shared" si="7"/>
        <v>2.7066334410683583</v>
      </c>
    </row>
    <row r="85" spans="1:13" ht="12.75" customHeight="1" x14ac:dyDescent="0.2">
      <c r="A85" s="47" t="s">
        <v>1354</v>
      </c>
      <c r="B85" s="47" t="s">
        <v>1353</v>
      </c>
      <c r="C85" s="75">
        <v>0.12529969999999999</v>
      </c>
      <c r="D85" s="75">
        <v>0.11135610999999999</v>
      </c>
      <c r="E85" s="76">
        <f t="shared" si="4"/>
        <v>0.12521620951019208</v>
      </c>
      <c r="F85" s="62">
        <f t="shared" si="5"/>
        <v>4.9714469994165914E-4</v>
      </c>
      <c r="G85" s="48">
        <v>3.32168033</v>
      </c>
      <c r="H85" s="48">
        <v>79.958047619047605</v>
      </c>
      <c r="I85" s="129"/>
      <c r="J85" s="75">
        <v>5.8580000000000004E-3</v>
      </c>
      <c r="K85" s="75">
        <v>1.0635E-2</v>
      </c>
      <c r="L85" s="76">
        <f t="shared" si="6"/>
        <v>-0.44917724494593325</v>
      </c>
      <c r="M85" s="62">
        <f t="shared" si="7"/>
        <v>4.6751907626275249E-2</v>
      </c>
    </row>
    <row r="86" spans="1:13" ht="12.75" customHeight="1" x14ac:dyDescent="0.2">
      <c r="A86" s="47" t="s">
        <v>1563</v>
      </c>
      <c r="B86" s="47" t="s">
        <v>1564</v>
      </c>
      <c r="C86" s="75">
        <v>2.1576266099999999</v>
      </c>
      <c r="D86" s="75">
        <v>0.10431360000000001</v>
      </c>
      <c r="E86" s="76">
        <f t="shared" si="4"/>
        <v>19.68403937741579</v>
      </c>
      <c r="F86" s="62">
        <f t="shared" si="5"/>
        <v>8.5606959443206114E-3</v>
      </c>
      <c r="G86" s="48">
        <v>5.6933316900000008</v>
      </c>
      <c r="H86" s="48">
        <v>40.050952380952403</v>
      </c>
      <c r="I86" s="129"/>
      <c r="J86" s="75">
        <v>8.8981541600000007</v>
      </c>
      <c r="K86" s="75">
        <v>0</v>
      </c>
      <c r="L86" s="76" t="str">
        <f t="shared" si="6"/>
        <v/>
      </c>
      <c r="M86" s="62">
        <f t="shared" si="7"/>
        <v>4.1240472836029776</v>
      </c>
    </row>
    <row r="87" spans="1:13" ht="12.75" customHeight="1" x14ac:dyDescent="0.2">
      <c r="A87" s="47" t="s">
        <v>855</v>
      </c>
      <c r="B87" s="47" t="s">
        <v>742</v>
      </c>
      <c r="C87" s="75">
        <v>0.12911438</v>
      </c>
      <c r="D87" s="75">
        <v>0.10315916999999999</v>
      </c>
      <c r="E87" s="76">
        <f t="shared" si="4"/>
        <v>0.25160351716672413</v>
      </c>
      <c r="F87" s="62">
        <f t="shared" si="5"/>
        <v>5.1227999510975179E-4</v>
      </c>
      <c r="G87" s="48">
        <v>74.208480319999993</v>
      </c>
      <c r="H87" s="48">
        <v>50.296238095238103</v>
      </c>
      <c r="I87" s="129"/>
      <c r="J87" s="75">
        <v>0.25838635999999998</v>
      </c>
      <c r="K87" s="75">
        <v>0.33681165000000002</v>
      </c>
      <c r="L87" s="76">
        <f t="shared" si="6"/>
        <v>-0.23284613225225448</v>
      </c>
      <c r="M87" s="62">
        <f t="shared" si="7"/>
        <v>2.001220623140505</v>
      </c>
    </row>
    <row r="88" spans="1:13" ht="12.75" customHeight="1" x14ac:dyDescent="0.2">
      <c r="A88" s="47" t="s">
        <v>1579</v>
      </c>
      <c r="B88" s="47" t="s">
        <v>1580</v>
      </c>
      <c r="C88" s="75">
        <v>0</v>
      </c>
      <c r="D88" s="75">
        <v>9.7798399999999994E-2</v>
      </c>
      <c r="E88" s="76">
        <f t="shared" si="4"/>
        <v>-1</v>
      </c>
      <c r="F88" s="62">
        <f t="shared" si="5"/>
        <v>0</v>
      </c>
      <c r="G88" s="48">
        <v>0.27434859</v>
      </c>
      <c r="H88" s="48">
        <v>29.9011904761905</v>
      </c>
      <c r="I88" s="129"/>
      <c r="J88" s="75">
        <v>0</v>
      </c>
      <c r="K88" s="75">
        <v>1.3284437099999999</v>
      </c>
      <c r="L88" s="76">
        <f t="shared" si="6"/>
        <v>-1</v>
      </c>
      <c r="M88" s="62" t="str">
        <f t="shared" si="7"/>
        <v/>
      </c>
    </row>
    <row r="89" spans="1:13" ht="12.75" customHeight="1" x14ac:dyDescent="0.2">
      <c r="A89" s="47" t="s">
        <v>1507</v>
      </c>
      <c r="B89" s="47" t="s">
        <v>1508</v>
      </c>
      <c r="C89" s="75">
        <v>0.1127065</v>
      </c>
      <c r="D89" s="75">
        <v>9.4911499999999996E-2</v>
      </c>
      <c r="E89" s="76">
        <f t="shared" si="4"/>
        <v>0.18749045163125655</v>
      </c>
      <c r="F89" s="62">
        <f t="shared" si="5"/>
        <v>4.4717935576840657E-4</v>
      </c>
      <c r="G89" s="48">
        <v>0.41685491099999999</v>
      </c>
      <c r="H89" s="48">
        <v>80.020809523809504</v>
      </c>
      <c r="I89" s="129"/>
      <c r="J89" s="75">
        <v>0.11271927000000001</v>
      </c>
      <c r="K89" s="75">
        <v>9.8998570000000008E-2</v>
      </c>
      <c r="L89" s="76">
        <f t="shared" si="6"/>
        <v>0.13859493121971367</v>
      </c>
      <c r="M89" s="62">
        <f t="shared" si="7"/>
        <v>1.0001133031369087</v>
      </c>
    </row>
    <row r="90" spans="1:13" ht="12.75" customHeight="1" x14ac:dyDescent="0.2">
      <c r="A90" s="47" t="s">
        <v>1134</v>
      </c>
      <c r="B90" s="47" t="s">
        <v>528</v>
      </c>
      <c r="C90" s="75">
        <v>8.9205190000000004E-2</v>
      </c>
      <c r="D90" s="75">
        <v>9.4768439999999995E-2</v>
      </c>
      <c r="E90" s="76">
        <f t="shared" si="4"/>
        <v>-5.8703614832110729E-2</v>
      </c>
      <c r="F90" s="62">
        <f t="shared" si="5"/>
        <v>3.5393450595483226E-4</v>
      </c>
      <c r="G90" s="48">
        <v>5.1523168367649994</v>
      </c>
      <c r="H90" s="48">
        <v>29.425190476190501</v>
      </c>
      <c r="I90" s="129"/>
      <c r="J90" s="75">
        <v>0.20988514000000003</v>
      </c>
      <c r="K90" s="75">
        <v>3.12644207</v>
      </c>
      <c r="L90" s="76">
        <f t="shared" si="6"/>
        <v>-0.93286773421648594</v>
      </c>
      <c r="M90" s="62">
        <f t="shared" si="7"/>
        <v>2.3528355244801342</v>
      </c>
    </row>
    <row r="91" spans="1:13" ht="12.75" customHeight="1" x14ac:dyDescent="0.2">
      <c r="A91" s="47" t="s">
        <v>934</v>
      </c>
      <c r="B91" s="47" t="s">
        <v>823</v>
      </c>
      <c r="C91" s="75">
        <v>0.13520346999999999</v>
      </c>
      <c r="D91" s="75">
        <v>9.1927800000000004E-2</v>
      </c>
      <c r="E91" s="76">
        <f t="shared" si="4"/>
        <v>0.47075715942293828</v>
      </c>
      <c r="F91" s="62">
        <f t="shared" si="5"/>
        <v>5.3643934122923767E-4</v>
      </c>
      <c r="G91" s="48">
        <v>63.44976252</v>
      </c>
      <c r="H91" s="48">
        <v>31.283047619047601</v>
      </c>
      <c r="I91" s="129"/>
      <c r="J91" s="75">
        <v>2.3397143700000003</v>
      </c>
      <c r="K91" s="75">
        <v>2.5809069500000001</v>
      </c>
      <c r="L91" s="76">
        <f t="shared" si="6"/>
        <v>-9.3452644621690006E-2</v>
      </c>
      <c r="M91" s="62">
        <f t="shared" si="7"/>
        <v>17.305135511684725</v>
      </c>
    </row>
    <row r="92" spans="1:13" ht="12.75" customHeight="1" x14ac:dyDescent="0.2">
      <c r="A92" s="47" t="s">
        <v>1491</v>
      </c>
      <c r="B92" s="47" t="s">
        <v>1492</v>
      </c>
      <c r="C92" s="75">
        <v>0</v>
      </c>
      <c r="D92" s="75">
        <v>9.0733220000000003E-2</v>
      </c>
      <c r="E92" s="76">
        <f t="shared" si="4"/>
        <v>-1</v>
      </c>
      <c r="F92" s="62">
        <f t="shared" si="5"/>
        <v>0</v>
      </c>
      <c r="G92" s="48">
        <v>3.7158899204834999</v>
      </c>
      <c r="H92" s="48">
        <v>49.116142857142897</v>
      </c>
      <c r="I92" s="129"/>
      <c r="J92" s="75">
        <v>7.1076570000000006E-2</v>
      </c>
      <c r="K92" s="75">
        <v>3.3636299199999997</v>
      </c>
      <c r="L92" s="76">
        <f t="shared" si="6"/>
        <v>-0.97886908735786249</v>
      </c>
      <c r="M92" s="62" t="str">
        <f t="shared" si="7"/>
        <v/>
      </c>
    </row>
    <row r="93" spans="1:13" ht="12.75" customHeight="1" x14ac:dyDescent="0.2">
      <c r="A93" s="47" t="s">
        <v>1471</v>
      </c>
      <c r="B93" s="47" t="s">
        <v>736</v>
      </c>
      <c r="C93" s="75">
        <v>9.6597229999999992E-2</v>
      </c>
      <c r="D93" s="75">
        <v>8.766763000000001E-2</v>
      </c>
      <c r="E93" s="76">
        <f t="shared" si="4"/>
        <v>0.10185743586315699</v>
      </c>
      <c r="F93" s="62">
        <f t="shared" si="5"/>
        <v>3.8326349483315151E-4</v>
      </c>
      <c r="G93" s="48">
        <v>27.819801730000002</v>
      </c>
      <c r="H93" s="48">
        <v>65.449857142857198</v>
      </c>
      <c r="I93" s="129"/>
      <c r="J93" s="75">
        <v>0.15832882000000001</v>
      </c>
      <c r="K93" s="75">
        <v>6.9466749999999994E-2</v>
      </c>
      <c r="L93" s="76">
        <f t="shared" si="6"/>
        <v>1.2792029280195205</v>
      </c>
      <c r="M93" s="62">
        <f t="shared" si="7"/>
        <v>1.6390616998023653</v>
      </c>
    </row>
    <row r="94" spans="1:13" ht="12.75" customHeight="1" x14ac:dyDescent="0.2">
      <c r="A94" s="47" t="s">
        <v>1358</v>
      </c>
      <c r="B94" s="47" t="s">
        <v>1357</v>
      </c>
      <c r="C94" s="75">
        <v>0.13429630200000001</v>
      </c>
      <c r="D94" s="75">
        <v>8.7279059999999992E-2</v>
      </c>
      <c r="E94" s="76">
        <f t="shared" si="4"/>
        <v>0.53870014182095938</v>
      </c>
      <c r="F94" s="62">
        <f t="shared" si="5"/>
        <v>5.3284002085451476E-4</v>
      </c>
      <c r="G94" s="48">
        <v>2.8771812969999999</v>
      </c>
      <c r="H94" s="48">
        <v>172.206761904762</v>
      </c>
      <c r="I94" s="129"/>
      <c r="J94" s="75">
        <v>4.5674970000000002E-2</v>
      </c>
      <c r="K94" s="75">
        <v>1.1854999999999999E-3</v>
      </c>
      <c r="L94" s="76">
        <f t="shared" si="6"/>
        <v>37.528021931674402</v>
      </c>
      <c r="M94" s="62">
        <f t="shared" si="7"/>
        <v>0.34010593977487186</v>
      </c>
    </row>
    <row r="95" spans="1:13" ht="12.75" customHeight="1" x14ac:dyDescent="0.2">
      <c r="A95" s="47" t="s">
        <v>1460</v>
      </c>
      <c r="B95" s="47" t="s">
        <v>1461</v>
      </c>
      <c r="C95" s="75">
        <v>5.7686069999999999E-2</v>
      </c>
      <c r="D95" s="75">
        <v>8.688419E-2</v>
      </c>
      <c r="E95" s="76">
        <f t="shared" si="4"/>
        <v>-0.33605791801707541</v>
      </c>
      <c r="F95" s="62">
        <f t="shared" si="5"/>
        <v>2.2887783419244857E-4</v>
      </c>
      <c r="G95" s="48">
        <v>0.164215786</v>
      </c>
      <c r="H95" s="48">
        <v>79.982619047619096</v>
      </c>
      <c r="I95" s="129"/>
      <c r="J95" s="75">
        <v>1.0435370000000001E-2</v>
      </c>
      <c r="K95" s="75">
        <v>0</v>
      </c>
      <c r="L95" s="76" t="str">
        <f t="shared" si="6"/>
        <v/>
      </c>
      <c r="M95" s="62">
        <f t="shared" si="7"/>
        <v>0.18089930549957731</v>
      </c>
    </row>
    <row r="96" spans="1:13" ht="12.75" customHeight="1" x14ac:dyDescent="0.2">
      <c r="A96" s="47" t="s">
        <v>1238</v>
      </c>
      <c r="B96" s="47" t="s">
        <v>777</v>
      </c>
      <c r="C96" s="75">
        <v>0.28380038000000002</v>
      </c>
      <c r="D96" s="75">
        <v>8.3083509999999999E-2</v>
      </c>
      <c r="E96" s="76">
        <f t="shared" si="4"/>
        <v>2.4158448529678154</v>
      </c>
      <c r="F96" s="62">
        <f t="shared" si="5"/>
        <v>1.1260190946860117E-3</v>
      </c>
      <c r="G96" s="48">
        <v>0.75088696999999993</v>
      </c>
      <c r="H96" s="48">
        <v>174.09680952381001</v>
      </c>
      <c r="I96" s="129"/>
      <c r="J96" s="75">
        <v>0.56448718999999992</v>
      </c>
      <c r="K96" s="75">
        <v>3.6368080000000004E-2</v>
      </c>
      <c r="L96" s="76">
        <f t="shared" si="6"/>
        <v>14.521500997578093</v>
      </c>
      <c r="M96" s="62">
        <f t="shared" si="7"/>
        <v>1.9890290139851112</v>
      </c>
    </row>
    <row r="97" spans="1:13" ht="12.75" customHeight="1" x14ac:dyDescent="0.2">
      <c r="A97" s="47" t="s">
        <v>1226</v>
      </c>
      <c r="B97" s="47" t="s">
        <v>758</v>
      </c>
      <c r="C97" s="75">
        <v>6.0220000000000003E-2</v>
      </c>
      <c r="D97" s="75">
        <v>7.9358005999999995E-2</v>
      </c>
      <c r="E97" s="76">
        <f t="shared" si="4"/>
        <v>-0.24116036887317949</v>
      </c>
      <c r="F97" s="62">
        <f t="shared" si="5"/>
        <v>2.3893156831570001E-4</v>
      </c>
      <c r="G97" s="48">
        <v>1.6969572500000001</v>
      </c>
      <c r="H97" s="48">
        <v>271.06385714285699</v>
      </c>
      <c r="I97" s="129"/>
      <c r="J97" s="75">
        <v>0.11401675999999999</v>
      </c>
      <c r="K97" s="75">
        <v>0</v>
      </c>
      <c r="L97" s="76" t="str">
        <f t="shared" si="6"/>
        <v/>
      </c>
      <c r="M97" s="62">
        <f t="shared" si="7"/>
        <v>1.8933370973098638</v>
      </c>
    </row>
    <row r="98" spans="1:13" ht="12.75" customHeight="1" x14ac:dyDescent="0.2">
      <c r="A98" s="47" t="s">
        <v>1135</v>
      </c>
      <c r="B98" s="47" t="s">
        <v>526</v>
      </c>
      <c r="C98" s="75">
        <v>2.9823529999999997E-2</v>
      </c>
      <c r="D98" s="75">
        <v>6.0601189999999999E-2</v>
      </c>
      <c r="E98" s="76">
        <f t="shared" si="4"/>
        <v>-0.50787220514976683</v>
      </c>
      <c r="F98" s="62">
        <f t="shared" si="5"/>
        <v>1.1832917295932129E-4</v>
      </c>
      <c r="G98" s="48">
        <v>1.6165628455399998</v>
      </c>
      <c r="H98" s="48">
        <v>47.810761904761897</v>
      </c>
      <c r="I98" s="129"/>
      <c r="J98" s="75">
        <v>3.3802529999999997E-2</v>
      </c>
      <c r="K98" s="75">
        <v>7.538447999999999E-2</v>
      </c>
      <c r="L98" s="76">
        <f t="shared" si="6"/>
        <v>-0.55159828654386156</v>
      </c>
      <c r="M98" s="62">
        <f t="shared" si="7"/>
        <v>1.1334181433250858</v>
      </c>
    </row>
    <row r="99" spans="1:13" ht="12.75" customHeight="1" x14ac:dyDescent="0.2">
      <c r="A99" s="47" t="s">
        <v>1237</v>
      </c>
      <c r="B99" s="47" t="s">
        <v>745</v>
      </c>
      <c r="C99" s="75">
        <v>4.6732219999999998E-2</v>
      </c>
      <c r="D99" s="75">
        <v>5.0928899999999999E-2</v>
      </c>
      <c r="E99" s="76">
        <f t="shared" si="4"/>
        <v>-8.2402722226476599E-2</v>
      </c>
      <c r="F99" s="62">
        <f t="shared" si="5"/>
        <v>1.8541684848014483E-4</v>
      </c>
      <c r="G99" s="48">
        <v>20.015152329999999</v>
      </c>
      <c r="H99" s="48">
        <v>182.24319047618999</v>
      </c>
      <c r="I99" s="129"/>
      <c r="J99" s="75">
        <v>0</v>
      </c>
      <c r="K99" s="75">
        <v>1.1122479999999999E-2</v>
      </c>
      <c r="L99" s="76">
        <f t="shared" si="6"/>
        <v>-1</v>
      </c>
      <c r="M99" s="62">
        <f t="shared" si="7"/>
        <v>0</v>
      </c>
    </row>
    <row r="100" spans="1:13" ht="12.75" customHeight="1" x14ac:dyDescent="0.2">
      <c r="A100" s="47" t="s">
        <v>1145</v>
      </c>
      <c r="B100" s="47" t="s">
        <v>1146</v>
      </c>
      <c r="C100" s="75">
        <v>8.7753199999999996E-3</v>
      </c>
      <c r="D100" s="75">
        <v>4.7835280000000001E-2</v>
      </c>
      <c r="E100" s="76">
        <f t="shared" si="4"/>
        <v>-0.81655129853948805</v>
      </c>
      <c r="F100" s="62">
        <f t="shared" si="5"/>
        <v>3.4817352541881906E-5</v>
      </c>
      <c r="G100" s="48">
        <v>0.27849837599999999</v>
      </c>
      <c r="H100" s="48">
        <v>20.436666666666699</v>
      </c>
      <c r="I100" s="129"/>
      <c r="J100" s="75">
        <v>0</v>
      </c>
      <c r="K100" s="75">
        <v>4.5028489999999997E-2</v>
      </c>
      <c r="L100" s="76">
        <f t="shared" si="6"/>
        <v>-1</v>
      </c>
      <c r="M100" s="62">
        <f t="shared" si="7"/>
        <v>0</v>
      </c>
    </row>
    <row r="101" spans="1:13" ht="12.75" customHeight="1" x14ac:dyDescent="0.2">
      <c r="A101" s="47" t="s">
        <v>921</v>
      </c>
      <c r="B101" s="47" t="s">
        <v>794</v>
      </c>
      <c r="C101" s="75">
        <v>2.3772705000000002E-2</v>
      </c>
      <c r="D101" s="75">
        <v>4.5534107000000004E-2</v>
      </c>
      <c r="E101" s="76">
        <f t="shared" si="4"/>
        <v>-0.47791432475001649</v>
      </c>
      <c r="F101" s="62">
        <f t="shared" si="5"/>
        <v>9.4321648767128582E-5</v>
      </c>
      <c r="G101" s="48">
        <v>2.8912526400000003</v>
      </c>
      <c r="H101" s="48">
        <v>42.9</v>
      </c>
      <c r="I101" s="129"/>
      <c r="J101" s="75">
        <v>0</v>
      </c>
      <c r="K101" s="75">
        <v>0</v>
      </c>
      <c r="L101" s="76" t="str">
        <f t="shared" si="6"/>
        <v/>
      </c>
      <c r="M101" s="62">
        <f t="shared" si="7"/>
        <v>0</v>
      </c>
    </row>
    <row r="102" spans="1:13" ht="12.75" customHeight="1" x14ac:dyDescent="0.2">
      <c r="A102" s="47" t="s">
        <v>905</v>
      </c>
      <c r="B102" s="47" t="s">
        <v>772</v>
      </c>
      <c r="C102" s="75">
        <v>4.3050864000000001E-2</v>
      </c>
      <c r="D102" s="75">
        <v>4.4787599999999997E-2</v>
      </c>
      <c r="E102" s="76">
        <f t="shared" si="4"/>
        <v>-3.8777161535782145E-2</v>
      </c>
      <c r="F102" s="62">
        <f t="shared" si="5"/>
        <v>1.7081053558395734E-4</v>
      </c>
      <c r="G102" s="48">
        <v>10.709590050000001</v>
      </c>
      <c r="H102" s="48">
        <v>65.066809523809496</v>
      </c>
      <c r="I102" s="129"/>
      <c r="J102" s="75">
        <v>5.3710019999999997E-2</v>
      </c>
      <c r="K102" s="75">
        <v>1.38864024</v>
      </c>
      <c r="L102" s="76">
        <f t="shared" si="6"/>
        <v>-0.96132186116110252</v>
      </c>
      <c r="M102" s="62">
        <f t="shared" si="7"/>
        <v>1.2475944733652731</v>
      </c>
    </row>
    <row r="103" spans="1:13" ht="12.75" customHeight="1" x14ac:dyDescent="0.2">
      <c r="A103" s="47" t="s">
        <v>925</v>
      </c>
      <c r="B103" s="47" t="s">
        <v>812</v>
      </c>
      <c r="C103" s="75">
        <v>2.3176769999999999E-2</v>
      </c>
      <c r="D103" s="75">
        <v>4.3091789999999998E-2</v>
      </c>
      <c r="E103" s="76">
        <f t="shared" si="4"/>
        <v>-0.46215346357159914</v>
      </c>
      <c r="F103" s="62">
        <f t="shared" si="5"/>
        <v>9.1957190378483337E-5</v>
      </c>
      <c r="G103" s="48">
        <v>8.0628779700000006</v>
      </c>
      <c r="H103" s="48">
        <v>24.926714285714301</v>
      </c>
      <c r="I103" s="129"/>
      <c r="J103" s="75">
        <v>0</v>
      </c>
      <c r="K103" s="75">
        <v>1.86185E-3</v>
      </c>
      <c r="L103" s="76">
        <f t="shared" si="6"/>
        <v>-1</v>
      </c>
      <c r="M103" s="62">
        <f t="shared" si="7"/>
        <v>0</v>
      </c>
    </row>
    <row r="104" spans="1:13" ht="12.75" customHeight="1" x14ac:dyDescent="0.2">
      <c r="A104" s="47" t="s">
        <v>1448</v>
      </c>
      <c r="B104" s="47" t="s">
        <v>1449</v>
      </c>
      <c r="C104" s="75">
        <v>1.8518509999999998E-2</v>
      </c>
      <c r="D104" s="75">
        <v>3.6365949999999994E-2</v>
      </c>
      <c r="E104" s="76">
        <f t="shared" si="4"/>
        <v>-0.49077337454404457</v>
      </c>
      <c r="F104" s="62">
        <f t="shared" si="5"/>
        <v>7.3474869431583743E-5</v>
      </c>
      <c r="G104" s="48">
        <v>0.24947863100000001</v>
      </c>
      <c r="H104" s="48">
        <v>170.02952380952399</v>
      </c>
      <c r="I104" s="129"/>
      <c r="J104" s="75">
        <v>7.4713999999999996E-3</v>
      </c>
      <c r="K104" s="75">
        <v>6.938960000000001E-2</v>
      </c>
      <c r="L104" s="76">
        <f t="shared" si="6"/>
        <v>-0.89232680401674025</v>
      </c>
      <c r="M104" s="62">
        <f t="shared" si="7"/>
        <v>0.40345578558966139</v>
      </c>
    </row>
    <row r="105" spans="1:13" ht="12.75" customHeight="1" x14ac:dyDescent="0.2">
      <c r="A105" s="47" t="s">
        <v>1313</v>
      </c>
      <c r="B105" s="47" t="s">
        <v>1321</v>
      </c>
      <c r="C105" s="75">
        <v>6.37464E-3</v>
      </c>
      <c r="D105" s="75">
        <v>3.5012440000000006E-2</v>
      </c>
      <c r="E105" s="76">
        <f t="shared" si="4"/>
        <v>-0.81793214069056597</v>
      </c>
      <c r="F105" s="62">
        <f t="shared" si="5"/>
        <v>2.5292307084822216E-5</v>
      </c>
      <c r="G105" s="48">
        <v>0.16875069099999998</v>
      </c>
      <c r="H105" s="48">
        <v>20.0017142857143</v>
      </c>
      <c r="I105" s="129"/>
      <c r="J105" s="75">
        <v>0</v>
      </c>
      <c r="K105" s="75">
        <v>0</v>
      </c>
      <c r="L105" s="76" t="str">
        <f t="shared" si="6"/>
        <v/>
      </c>
      <c r="M105" s="62">
        <f t="shared" si="7"/>
        <v>0</v>
      </c>
    </row>
    <row r="106" spans="1:13" ht="12.75" customHeight="1" x14ac:dyDescent="0.2">
      <c r="A106" s="47" t="s">
        <v>929</v>
      </c>
      <c r="B106" s="47" t="s">
        <v>822</v>
      </c>
      <c r="C106" s="75">
        <v>1.0061200000000001E-2</v>
      </c>
      <c r="D106" s="75">
        <v>3.3832309999999997E-2</v>
      </c>
      <c r="E106" s="76">
        <f t="shared" si="4"/>
        <v>-0.70261563576356445</v>
      </c>
      <c r="F106" s="62">
        <f t="shared" si="5"/>
        <v>3.9919267604415829E-5</v>
      </c>
      <c r="G106" s="48">
        <v>0.39756397999999998</v>
      </c>
      <c r="H106" s="48">
        <v>406.30661904761899</v>
      </c>
      <c r="I106" s="129"/>
      <c r="J106" s="75">
        <v>2.0945999999999999E-2</v>
      </c>
      <c r="K106" s="75">
        <v>0</v>
      </c>
      <c r="L106" s="76" t="str">
        <f t="shared" si="6"/>
        <v/>
      </c>
      <c r="M106" s="62">
        <f t="shared" si="7"/>
        <v>2.0818590227805824</v>
      </c>
    </row>
    <row r="107" spans="1:13" ht="12.75" customHeight="1" x14ac:dyDescent="0.2">
      <c r="A107" s="47" t="s">
        <v>1216</v>
      </c>
      <c r="B107" s="47" t="s">
        <v>766</v>
      </c>
      <c r="C107" s="75">
        <v>4.9134976999999996E-2</v>
      </c>
      <c r="D107" s="75">
        <v>3.2502011999999997E-2</v>
      </c>
      <c r="E107" s="76">
        <f t="shared" si="4"/>
        <v>0.51175185708503212</v>
      </c>
      <c r="F107" s="62">
        <f t="shared" si="5"/>
        <v>1.94950134735401E-4</v>
      </c>
      <c r="G107" s="48">
        <v>1.44576982</v>
      </c>
      <c r="H107" s="48">
        <v>253.52923809523799</v>
      </c>
      <c r="I107" s="129"/>
      <c r="J107" s="75">
        <v>0</v>
      </c>
      <c r="K107" s="75">
        <v>4.16885E-3</v>
      </c>
      <c r="L107" s="76">
        <f t="shared" si="6"/>
        <v>-1</v>
      </c>
      <c r="M107" s="62">
        <f t="shared" si="7"/>
        <v>0</v>
      </c>
    </row>
    <row r="108" spans="1:13" ht="12.75" customHeight="1" x14ac:dyDescent="0.2">
      <c r="A108" s="47" t="s">
        <v>1066</v>
      </c>
      <c r="B108" s="47" t="s">
        <v>1067</v>
      </c>
      <c r="C108" s="75">
        <v>0.14270737999999999</v>
      </c>
      <c r="D108" s="75">
        <v>3.1553740000000004E-2</v>
      </c>
      <c r="E108" s="76">
        <f t="shared" si="4"/>
        <v>3.5226771850183205</v>
      </c>
      <c r="F108" s="62">
        <f t="shared" si="5"/>
        <v>5.6621219052847155E-4</v>
      </c>
      <c r="G108" s="48">
        <v>10.74115233</v>
      </c>
      <c r="H108" s="48">
        <v>155.6439</v>
      </c>
      <c r="I108" s="129"/>
      <c r="J108" s="75">
        <v>0</v>
      </c>
      <c r="K108" s="75">
        <v>1.8440000000000002E-2</v>
      </c>
      <c r="L108" s="76">
        <f t="shared" si="6"/>
        <v>-1</v>
      </c>
      <c r="M108" s="62">
        <f t="shared" si="7"/>
        <v>0</v>
      </c>
    </row>
    <row r="109" spans="1:13" ht="12.75" customHeight="1" x14ac:dyDescent="0.2">
      <c r="A109" s="47" t="s">
        <v>1317</v>
      </c>
      <c r="B109" s="47" t="s">
        <v>1325</v>
      </c>
      <c r="C109" s="75">
        <v>2.0306370000000001E-2</v>
      </c>
      <c r="D109" s="75">
        <v>2.9130700000000002E-2</v>
      </c>
      <c r="E109" s="76">
        <f t="shared" si="4"/>
        <v>-0.30292200324743312</v>
      </c>
      <c r="F109" s="62">
        <f t="shared" si="5"/>
        <v>8.0568462817982091E-5</v>
      </c>
      <c r="G109" s="48">
        <v>1.1102262E-2</v>
      </c>
      <c r="H109" s="48">
        <v>44.992809523809498</v>
      </c>
      <c r="I109" s="129"/>
      <c r="J109" s="75">
        <v>0</v>
      </c>
      <c r="K109" s="75">
        <v>0</v>
      </c>
      <c r="L109" s="76" t="str">
        <f t="shared" si="6"/>
        <v/>
      </c>
      <c r="M109" s="62">
        <f t="shared" si="7"/>
        <v>0</v>
      </c>
    </row>
    <row r="110" spans="1:13" ht="12.75" customHeight="1" x14ac:dyDescent="0.2">
      <c r="A110" s="47" t="s">
        <v>857</v>
      </c>
      <c r="B110" s="47" t="s">
        <v>747</v>
      </c>
      <c r="C110" s="75">
        <v>9.1999999999999998E-3</v>
      </c>
      <c r="D110" s="75">
        <v>2.8278500000000002E-2</v>
      </c>
      <c r="E110" s="76">
        <f t="shared" si="4"/>
        <v>-0.67466449776331849</v>
      </c>
      <c r="F110" s="62">
        <f t="shared" si="5"/>
        <v>3.6502331924683496E-5</v>
      </c>
      <c r="G110" s="48">
        <v>3.3659212801631999</v>
      </c>
      <c r="H110" s="48">
        <v>87.864999999999995</v>
      </c>
      <c r="I110" s="129"/>
      <c r="J110" s="75">
        <v>0.40698255999999999</v>
      </c>
      <c r="K110" s="75">
        <v>8.4761329999999996E-2</v>
      </c>
      <c r="L110" s="76">
        <f t="shared" si="6"/>
        <v>3.8015121990181138</v>
      </c>
      <c r="M110" s="62">
        <f t="shared" si="7"/>
        <v>44.237234782608695</v>
      </c>
    </row>
    <row r="111" spans="1:13" ht="12.75" customHeight="1" x14ac:dyDescent="0.2">
      <c r="A111" s="47" t="s">
        <v>1646</v>
      </c>
      <c r="B111" s="47" t="s">
        <v>1635</v>
      </c>
      <c r="C111" s="75">
        <v>0</v>
      </c>
      <c r="D111" s="75">
        <v>2.8230000000000002E-2</v>
      </c>
      <c r="E111" s="76">
        <f t="shared" si="4"/>
        <v>-1</v>
      </c>
      <c r="F111" s="62">
        <f t="shared" si="5"/>
        <v>0</v>
      </c>
      <c r="G111" s="48">
        <v>0.10542549899999999</v>
      </c>
      <c r="H111" s="48">
        <v>150.00009523809501</v>
      </c>
      <c r="I111" s="129"/>
      <c r="J111" s="75">
        <v>0</v>
      </c>
      <c r="K111" s="75">
        <v>0</v>
      </c>
      <c r="L111" s="76" t="str">
        <f t="shared" si="6"/>
        <v/>
      </c>
      <c r="M111" s="62" t="str">
        <f t="shared" si="7"/>
        <v/>
      </c>
    </row>
    <row r="112" spans="1:13" ht="12.75" customHeight="1" x14ac:dyDescent="0.2">
      <c r="A112" s="47" t="s">
        <v>930</v>
      </c>
      <c r="B112" s="47" t="s">
        <v>932</v>
      </c>
      <c r="C112" s="75">
        <v>1.066468</v>
      </c>
      <c r="D112" s="75">
        <v>2.667725E-2</v>
      </c>
      <c r="E112" s="76">
        <f t="shared" si="4"/>
        <v>38.976684253436915</v>
      </c>
      <c r="F112" s="62">
        <f t="shared" si="5"/>
        <v>4.2313661872884082E-3</v>
      </c>
      <c r="G112" s="48">
        <v>3.4982866362569998</v>
      </c>
      <c r="H112" s="48">
        <v>22.956761904761901</v>
      </c>
      <c r="I112" s="129"/>
      <c r="J112" s="75">
        <v>1.52846865</v>
      </c>
      <c r="K112" s="75">
        <v>1.2133048999999998</v>
      </c>
      <c r="L112" s="76">
        <f t="shared" si="6"/>
        <v>0.25975643055591413</v>
      </c>
      <c r="M112" s="62">
        <f t="shared" si="7"/>
        <v>1.4332062940472663</v>
      </c>
    </row>
    <row r="113" spans="1:13" ht="12.75" customHeight="1" x14ac:dyDescent="0.2">
      <c r="A113" s="47" t="s">
        <v>1561</v>
      </c>
      <c r="B113" s="47" t="s">
        <v>1562</v>
      </c>
      <c r="C113" s="75">
        <v>2.7855000000000002E-3</v>
      </c>
      <c r="D113" s="75">
        <v>2.6277999999999999E-2</v>
      </c>
      <c r="E113" s="76">
        <f t="shared" si="4"/>
        <v>-0.89399878225131291</v>
      </c>
      <c r="F113" s="62">
        <f t="shared" si="5"/>
        <v>1.1051874519152813E-5</v>
      </c>
      <c r="G113" s="48">
        <v>3.0296740000000003E-2</v>
      </c>
      <c r="H113" s="48">
        <v>44.249047619047602</v>
      </c>
      <c r="I113" s="129"/>
      <c r="J113" s="75">
        <v>0</v>
      </c>
      <c r="K113" s="75">
        <v>7.9959999999999996E-3</v>
      </c>
      <c r="L113" s="76">
        <f t="shared" si="6"/>
        <v>-1</v>
      </c>
      <c r="M113" s="62">
        <f t="shared" si="7"/>
        <v>0</v>
      </c>
    </row>
    <row r="114" spans="1:13" ht="12.75" customHeight="1" x14ac:dyDescent="0.2">
      <c r="A114" s="47" t="s">
        <v>1454</v>
      </c>
      <c r="B114" s="47" t="s">
        <v>1455</v>
      </c>
      <c r="C114" s="75">
        <v>6.5258500000000006E-3</v>
      </c>
      <c r="D114" s="75">
        <v>2.6125240000000001E-2</v>
      </c>
      <c r="E114" s="76">
        <f t="shared" si="4"/>
        <v>-0.75020899329537261</v>
      </c>
      <c r="F114" s="62">
        <f t="shared" si="5"/>
        <v>2.5892254651162589E-5</v>
      </c>
      <c r="G114" s="48">
        <v>0.35436840000000003</v>
      </c>
      <c r="H114" s="48">
        <v>20.009952380952399</v>
      </c>
      <c r="I114" s="129"/>
      <c r="J114" s="75">
        <v>0</v>
      </c>
      <c r="K114" s="75">
        <v>0</v>
      </c>
      <c r="L114" s="76" t="str">
        <f t="shared" si="6"/>
        <v/>
      </c>
      <c r="M114" s="62">
        <f t="shared" si="7"/>
        <v>0</v>
      </c>
    </row>
    <row r="115" spans="1:13" ht="12.75" customHeight="1" x14ac:dyDescent="0.2">
      <c r="A115" s="47" t="s">
        <v>862</v>
      </c>
      <c r="B115" s="47" t="s">
        <v>754</v>
      </c>
      <c r="C115" s="75">
        <v>5.18126E-3</v>
      </c>
      <c r="D115" s="75">
        <v>2.562E-2</v>
      </c>
      <c r="E115" s="76">
        <f t="shared" si="4"/>
        <v>-0.7977650273224044</v>
      </c>
      <c r="F115" s="62">
        <f t="shared" si="5"/>
        <v>2.0557399163922347E-5</v>
      </c>
      <c r="G115" s="48">
        <v>1.0588486000000001</v>
      </c>
      <c r="H115" s="48">
        <v>36.511571428571401</v>
      </c>
      <c r="I115" s="129"/>
      <c r="J115" s="75">
        <v>5.18126E-3</v>
      </c>
      <c r="K115" s="75">
        <v>0</v>
      </c>
      <c r="L115" s="76" t="str">
        <f t="shared" si="6"/>
        <v/>
      </c>
      <c r="M115" s="62">
        <f t="shared" si="7"/>
        <v>1</v>
      </c>
    </row>
    <row r="116" spans="1:13" ht="12.75" customHeight="1" x14ac:dyDescent="0.2">
      <c r="A116" s="47" t="s">
        <v>1123</v>
      </c>
      <c r="B116" s="47" t="s">
        <v>534</v>
      </c>
      <c r="C116" s="75">
        <v>2.3861500000000001E-2</v>
      </c>
      <c r="D116" s="75">
        <v>2.5125599999999998E-2</v>
      </c>
      <c r="E116" s="76">
        <f t="shared" si="4"/>
        <v>-5.0311236348584587E-2</v>
      </c>
      <c r="F116" s="62">
        <f t="shared" si="5"/>
        <v>9.4673955784873399E-5</v>
      </c>
      <c r="G116" s="48">
        <v>124.4645</v>
      </c>
      <c r="H116" s="48">
        <v>34.968523809523802</v>
      </c>
      <c r="I116" s="129"/>
      <c r="J116" s="75">
        <v>2.7515E-3</v>
      </c>
      <c r="K116" s="75">
        <v>0.22801841</v>
      </c>
      <c r="L116" s="76">
        <f t="shared" si="6"/>
        <v>-0.98793299190183814</v>
      </c>
      <c r="M116" s="62">
        <f t="shared" si="7"/>
        <v>0.1153112754856149</v>
      </c>
    </row>
    <row r="117" spans="1:13" ht="12.75" customHeight="1" x14ac:dyDescent="0.2">
      <c r="A117" s="47" t="s">
        <v>1645</v>
      </c>
      <c r="B117" s="47" t="s">
        <v>1634</v>
      </c>
      <c r="C117" s="75">
        <v>0</v>
      </c>
      <c r="D117" s="75">
        <v>2.325176E-2</v>
      </c>
      <c r="E117" s="76">
        <f t="shared" si="4"/>
        <v>-1</v>
      </c>
      <c r="F117" s="62">
        <f t="shared" si="5"/>
        <v>0</v>
      </c>
      <c r="G117" s="48">
        <v>7.5472117000000005E-2</v>
      </c>
      <c r="H117" s="48">
        <v>75.007857142857105</v>
      </c>
      <c r="I117" s="129"/>
      <c r="J117" s="75">
        <v>0</v>
      </c>
      <c r="K117" s="75">
        <v>0</v>
      </c>
      <c r="L117" s="76" t="str">
        <f t="shared" si="6"/>
        <v/>
      </c>
      <c r="M117" s="62" t="str">
        <f t="shared" si="7"/>
        <v/>
      </c>
    </row>
    <row r="118" spans="1:13" ht="12.75" customHeight="1" x14ac:dyDescent="0.2">
      <c r="A118" s="47" t="s">
        <v>1493</v>
      </c>
      <c r="B118" s="47" t="s">
        <v>1494</v>
      </c>
      <c r="C118" s="75">
        <v>0.1764</v>
      </c>
      <c r="D118" s="75">
        <v>1.6589659999999999E-2</v>
      </c>
      <c r="E118" s="76">
        <f t="shared" si="4"/>
        <v>9.6331293106670071</v>
      </c>
      <c r="F118" s="62">
        <f t="shared" si="5"/>
        <v>6.998925382080618E-4</v>
      </c>
      <c r="G118" s="48">
        <v>1.495744183</v>
      </c>
      <c r="H118" s="48">
        <v>19.999904761904801</v>
      </c>
      <c r="I118" s="129"/>
      <c r="J118" s="75">
        <v>0</v>
      </c>
      <c r="K118" s="75">
        <v>0</v>
      </c>
      <c r="L118" s="76" t="str">
        <f t="shared" si="6"/>
        <v/>
      </c>
      <c r="M118" s="62">
        <f t="shared" si="7"/>
        <v>0</v>
      </c>
    </row>
    <row r="119" spans="1:13" ht="12.75" customHeight="1" x14ac:dyDescent="0.2">
      <c r="A119" s="47" t="s">
        <v>912</v>
      </c>
      <c r="B119" s="47" t="s">
        <v>781</v>
      </c>
      <c r="C119" s="75">
        <v>0</v>
      </c>
      <c r="D119" s="75">
        <v>1.6341120000000001E-2</v>
      </c>
      <c r="E119" s="76">
        <f t="shared" si="4"/>
        <v>-1</v>
      </c>
      <c r="F119" s="62">
        <f t="shared" si="5"/>
        <v>0</v>
      </c>
      <c r="G119" s="48">
        <v>1.9697350610783999</v>
      </c>
      <c r="H119" s="48">
        <v>91.322238095238106</v>
      </c>
      <c r="I119" s="129"/>
      <c r="J119" s="75">
        <v>0</v>
      </c>
      <c r="K119" s="75">
        <v>7.9257600000000004E-3</v>
      </c>
      <c r="L119" s="76">
        <f t="shared" si="6"/>
        <v>-1</v>
      </c>
      <c r="M119" s="62" t="str">
        <f t="shared" si="7"/>
        <v/>
      </c>
    </row>
    <row r="120" spans="1:13" ht="12.75" customHeight="1" x14ac:dyDescent="0.2">
      <c r="A120" s="47" t="s">
        <v>865</v>
      </c>
      <c r="B120" s="47" t="s">
        <v>759</v>
      </c>
      <c r="C120" s="75">
        <v>2.277446E-2</v>
      </c>
      <c r="D120" s="75">
        <v>1.5702569999999999E-2</v>
      </c>
      <c r="E120" s="76">
        <f t="shared" si="4"/>
        <v>0.45036513131289979</v>
      </c>
      <c r="F120" s="62">
        <f t="shared" si="5"/>
        <v>9.0360967209285572E-5</v>
      </c>
      <c r="G120" s="48">
        <v>3.8390022999999998</v>
      </c>
      <c r="H120" s="48">
        <v>198.76985714285701</v>
      </c>
      <c r="I120" s="129"/>
      <c r="J120" s="75">
        <v>0</v>
      </c>
      <c r="K120" s="75">
        <v>1.1095000000000001E-2</v>
      </c>
      <c r="L120" s="76">
        <f t="shared" si="6"/>
        <v>-1</v>
      </c>
      <c r="M120" s="62">
        <f t="shared" si="7"/>
        <v>0</v>
      </c>
    </row>
    <row r="121" spans="1:13" ht="12.75" customHeight="1" x14ac:dyDescent="0.2">
      <c r="A121" s="47" t="s">
        <v>1154</v>
      </c>
      <c r="B121" s="47" t="s">
        <v>1155</v>
      </c>
      <c r="C121" s="75">
        <v>6.0311449999999996E-2</v>
      </c>
      <c r="D121" s="75">
        <v>1.4381370000000001E-2</v>
      </c>
      <c r="E121" s="76">
        <f t="shared" si="4"/>
        <v>3.1937207651287736</v>
      </c>
      <c r="F121" s="62">
        <f t="shared" si="5"/>
        <v>2.3929440943032089E-4</v>
      </c>
      <c r="G121" s="48">
        <v>0.25866391900000002</v>
      </c>
      <c r="H121" s="48">
        <v>30.029714285714299</v>
      </c>
      <c r="I121" s="129"/>
      <c r="J121" s="75">
        <v>0</v>
      </c>
      <c r="K121" s="75">
        <v>0</v>
      </c>
      <c r="L121" s="76" t="str">
        <f t="shared" si="6"/>
        <v/>
      </c>
      <c r="M121" s="62">
        <f t="shared" si="7"/>
        <v>0</v>
      </c>
    </row>
    <row r="122" spans="1:13" ht="12.75" customHeight="1" x14ac:dyDescent="0.2">
      <c r="A122" s="47" t="s">
        <v>901</v>
      </c>
      <c r="B122" s="47" t="s">
        <v>767</v>
      </c>
      <c r="C122" s="75">
        <v>0.292938325</v>
      </c>
      <c r="D122" s="75">
        <v>1.3166000000000001E-2</v>
      </c>
      <c r="E122" s="76">
        <f t="shared" si="4"/>
        <v>21.249606942123652</v>
      </c>
      <c r="F122" s="62">
        <f t="shared" si="5"/>
        <v>1.1622752144142183E-3</v>
      </c>
      <c r="G122" s="48">
        <v>12.52508497</v>
      </c>
      <c r="H122" s="48">
        <v>47.217619047619003</v>
      </c>
      <c r="I122" s="129"/>
      <c r="J122" s="75">
        <v>0</v>
      </c>
      <c r="K122" s="75">
        <v>3.0043499999999998E-3</v>
      </c>
      <c r="L122" s="76">
        <f t="shared" si="6"/>
        <v>-1</v>
      </c>
      <c r="M122" s="62">
        <f t="shared" si="7"/>
        <v>0</v>
      </c>
    </row>
    <row r="123" spans="1:13" ht="12.75" customHeight="1" x14ac:dyDescent="0.2">
      <c r="A123" s="47" t="s">
        <v>1156</v>
      </c>
      <c r="B123" s="47" t="s">
        <v>1157</v>
      </c>
      <c r="C123" s="75">
        <v>0</v>
      </c>
      <c r="D123" s="75">
        <v>1.2352999999999999E-2</v>
      </c>
      <c r="E123" s="76">
        <f t="shared" si="4"/>
        <v>-1</v>
      </c>
      <c r="F123" s="62">
        <f t="shared" si="5"/>
        <v>0</v>
      </c>
      <c r="G123" s="48">
        <v>0.14168809700000001</v>
      </c>
      <c r="H123" s="48">
        <v>50.081857142857103</v>
      </c>
      <c r="I123" s="129"/>
      <c r="J123" s="75">
        <v>0</v>
      </c>
      <c r="K123" s="75">
        <v>0</v>
      </c>
      <c r="L123" s="76" t="str">
        <f t="shared" si="6"/>
        <v/>
      </c>
      <c r="M123" s="62" t="str">
        <f t="shared" si="7"/>
        <v/>
      </c>
    </row>
    <row r="124" spans="1:13" ht="12.75" customHeight="1" x14ac:dyDescent="0.2">
      <c r="A124" s="47" t="s">
        <v>1642</v>
      </c>
      <c r="B124" s="47" t="s">
        <v>1631</v>
      </c>
      <c r="C124" s="75">
        <v>0</v>
      </c>
      <c r="D124" s="75">
        <v>1.1094E-2</v>
      </c>
      <c r="E124" s="76">
        <f t="shared" si="4"/>
        <v>-1</v>
      </c>
      <c r="F124" s="62">
        <f t="shared" si="5"/>
        <v>0</v>
      </c>
      <c r="G124" s="48">
        <v>5.5109524999999999E-2</v>
      </c>
      <c r="H124" s="48">
        <v>99.999761904761897</v>
      </c>
      <c r="I124" s="129"/>
      <c r="J124" s="75">
        <v>0</v>
      </c>
      <c r="K124" s="75">
        <v>0</v>
      </c>
      <c r="L124" s="76" t="str">
        <f t="shared" si="6"/>
        <v/>
      </c>
      <c r="M124" s="62" t="str">
        <f t="shared" si="7"/>
        <v/>
      </c>
    </row>
    <row r="125" spans="1:13" ht="12.75" customHeight="1" x14ac:dyDescent="0.2">
      <c r="A125" s="47" t="s">
        <v>1878</v>
      </c>
      <c r="B125" s="47" t="s">
        <v>1879</v>
      </c>
      <c r="C125" s="75">
        <v>2.0555250000000001E-2</v>
      </c>
      <c r="D125" s="75">
        <v>1.0908049999999999E-2</v>
      </c>
      <c r="E125" s="76">
        <f t="shared" si="4"/>
        <v>0.88441105422142385</v>
      </c>
      <c r="F125" s="62">
        <f t="shared" si="5"/>
        <v>8.1555930249440264E-5</v>
      </c>
      <c r="G125" s="48">
        <v>10.15232016</v>
      </c>
      <c r="H125" s="48">
        <v>116.904952380952</v>
      </c>
      <c r="I125" s="129"/>
      <c r="J125" s="75">
        <v>0</v>
      </c>
      <c r="K125" s="75">
        <v>0.95905984999999994</v>
      </c>
      <c r="L125" s="76">
        <f t="shared" si="6"/>
        <v>-1</v>
      </c>
      <c r="M125" s="62">
        <f t="shared" si="7"/>
        <v>0</v>
      </c>
    </row>
    <row r="126" spans="1:13" ht="12.75" customHeight="1" x14ac:dyDescent="0.2">
      <c r="A126" s="47" t="s">
        <v>1202</v>
      </c>
      <c r="B126" s="47" t="s">
        <v>1201</v>
      </c>
      <c r="C126" s="75">
        <v>9.3770000000000008E-4</v>
      </c>
      <c r="D126" s="75">
        <v>1.0038799999999999E-2</v>
      </c>
      <c r="E126" s="76">
        <f t="shared" si="4"/>
        <v>-0.90659242140494878</v>
      </c>
      <c r="F126" s="62">
        <f t="shared" si="5"/>
        <v>3.7204605049756215E-6</v>
      </c>
      <c r="G126" s="48">
        <v>1.0392079458651</v>
      </c>
      <c r="H126" s="48">
        <v>64.772142857142896</v>
      </c>
      <c r="I126" s="129"/>
      <c r="J126" s="75">
        <v>2.0376999999999999E-2</v>
      </c>
      <c r="K126" s="75">
        <v>0.957206</v>
      </c>
      <c r="L126" s="76">
        <f t="shared" si="6"/>
        <v>-0.97871200138737113</v>
      </c>
      <c r="M126" s="62">
        <f t="shared" si="7"/>
        <v>21.730830756105362</v>
      </c>
    </row>
    <row r="127" spans="1:13" ht="12.75" customHeight="1" x14ac:dyDescent="0.2">
      <c r="A127" s="47" t="s">
        <v>907</v>
      </c>
      <c r="B127" s="47" t="s">
        <v>775</v>
      </c>
      <c r="C127" s="75">
        <v>2.1384E-2</v>
      </c>
      <c r="D127" s="75">
        <v>9.5442500000000006E-3</v>
      </c>
      <c r="E127" s="76">
        <f t="shared" si="4"/>
        <v>1.2405113026167585</v>
      </c>
      <c r="F127" s="62">
        <f t="shared" si="5"/>
        <v>8.4844115856242598E-5</v>
      </c>
      <c r="G127" s="48">
        <v>5.0375474699999998</v>
      </c>
      <c r="H127" s="48">
        <v>80.643619047619097</v>
      </c>
      <c r="I127" s="129"/>
      <c r="J127" s="75">
        <v>0</v>
      </c>
      <c r="K127" s="75">
        <v>0</v>
      </c>
      <c r="L127" s="76" t="str">
        <f t="shared" si="6"/>
        <v/>
      </c>
      <c r="M127" s="62">
        <f t="shared" si="7"/>
        <v>0</v>
      </c>
    </row>
    <row r="128" spans="1:13" ht="12.75" customHeight="1" x14ac:dyDescent="0.2">
      <c r="A128" s="47" t="s">
        <v>1360</v>
      </c>
      <c r="B128" s="47" t="s">
        <v>1359</v>
      </c>
      <c r="C128" s="75">
        <v>4.9454440000000002E-2</v>
      </c>
      <c r="D128" s="75">
        <v>9.4558999999999997E-3</v>
      </c>
      <c r="E128" s="76">
        <f t="shared" si="4"/>
        <v>4.2300087775885959</v>
      </c>
      <c r="F128" s="62">
        <f t="shared" si="5"/>
        <v>1.9621765043797222E-4</v>
      </c>
      <c r="G128" s="48">
        <v>6.1890038999999994E-2</v>
      </c>
      <c r="H128" s="48">
        <v>99.987666666666698</v>
      </c>
      <c r="I128" s="129"/>
      <c r="J128" s="75">
        <v>0</v>
      </c>
      <c r="K128" s="75">
        <v>7.4243999999999994E-3</v>
      </c>
      <c r="L128" s="76">
        <f t="shared" si="6"/>
        <v>-1</v>
      </c>
      <c r="M128" s="62">
        <f t="shared" si="7"/>
        <v>0</v>
      </c>
    </row>
    <row r="129" spans="1:13" ht="12.75" customHeight="1" x14ac:dyDescent="0.2">
      <c r="A129" s="47" t="s">
        <v>1148</v>
      </c>
      <c r="B129" s="47" t="s">
        <v>1149</v>
      </c>
      <c r="C129" s="75">
        <v>2.5838799999999999E-2</v>
      </c>
      <c r="D129" s="75">
        <v>8.2266500000000003E-3</v>
      </c>
      <c r="E129" s="76">
        <f t="shared" si="4"/>
        <v>2.1408653583171762</v>
      </c>
      <c r="F129" s="62">
        <f t="shared" si="5"/>
        <v>1.0251917979733824E-4</v>
      </c>
      <c r="G129" s="48">
        <v>0.36885827000000004</v>
      </c>
      <c r="H129" s="48">
        <v>40.013047619047597</v>
      </c>
      <c r="I129" s="129"/>
      <c r="J129" s="75">
        <v>0</v>
      </c>
      <c r="K129" s="75">
        <v>0</v>
      </c>
      <c r="L129" s="76" t="str">
        <f t="shared" si="6"/>
        <v/>
      </c>
      <c r="M129" s="62">
        <f t="shared" si="7"/>
        <v>0</v>
      </c>
    </row>
    <row r="130" spans="1:13" ht="12.75" customHeight="1" x14ac:dyDescent="0.2">
      <c r="A130" s="47" t="s">
        <v>842</v>
      </c>
      <c r="B130" s="47" t="s">
        <v>723</v>
      </c>
      <c r="C130" s="75">
        <v>0.32652609000000005</v>
      </c>
      <c r="D130" s="75">
        <v>7.2353999999999995E-3</v>
      </c>
      <c r="E130" s="76">
        <f t="shared" si="4"/>
        <v>44.128961771291159</v>
      </c>
      <c r="F130" s="62">
        <f t="shared" si="5"/>
        <v>1.2955395347009867E-3</v>
      </c>
      <c r="G130" s="48">
        <v>67.407381310000005</v>
      </c>
      <c r="H130" s="48">
        <v>46.268000000000001</v>
      </c>
      <c r="I130" s="129"/>
      <c r="J130" s="75">
        <v>1.3373401999999999</v>
      </c>
      <c r="K130" s="75">
        <v>1.65723917</v>
      </c>
      <c r="L130" s="76">
        <f t="shared" si="6"/>
        <v>-0.19303126295283024</v>
      </c>
      <c r="M130" s="62">
        <f t="shared" si="7"/>
        <v>4.0956610848462356</v>
      </c>
    </row>
    <row r="131" spans="1:13" ht="12.75" customHeight="1" x14ac:dyDescent="0.2">
      <c r="A131" s="47" t="s">
        <v>1125</v>
      </c>
      <c r="B131" s="47" t="s">
        <v>536</v>
      </c>
      <c r="C131" s="75">
        <v>0</v>
      </c>
      <c r="D131" s="75">
        <v>6.96892E-3</v>
      </c>
      <c r="E131" s="76">
        <f t="shared" si="4"/>
        <v>-1</v>
      </c>
      <c r="F131" s="62">
        <f t="shared" si="5"/>
        <v>0</v>
      </c>
      <c r="G131" s="48">
        <v>3.4126949199999999</v>
      </c>
      <c r="H131" s="48">
        <v>50.084095238095202</v>
      </c>
      <c r="I131" s="129"/>
      <c r="J131" s="75">
        <v>0</v>
      </c>
      <c r="K131" s="75">
        <v>6.1487670000000001E-2</v>
      </c>
      <c r="L131" s="76">
        <f t="shared" si="6"/>
        <v>-1</v>
      </c>
      <c r="M131" s="62" t="str">
        <f t="shared" si="7"/>
        <v/>
      </c>
    </row>
    <row r="132" spans="1:13" ht="12.75" customHeight="1" x14ac:dyDescent="0.2">
      <c r="A132" s="47" t="s">
        <v>1241</v>
      </c>
      <c r="B132" s="47" t="s">
        <v>820</v>
      </c>
      <c r="C132" s="75">
        <v>2.0016950000000002E-2</v>
      </c>
      <c r="D132" s="75">
        <v>6.9623000000000003E-3</v>
      </c>
      <c r="E132" s="76">
        <f t="shared" si="4"/>
        <v>1.875048475360154</v>
      </c>
      <c r="F132" s="62">
        <f t="shared" si="5"/>
        <v>7.9420147067368844E-5</v>
      </c>
      <c r="G132" s="48">
        <v>1.5227439700000001</v>
      </c>
      <c r="H132" s="48">
        <v>177.542</v>
      </c>
      <c r="I132" s="129"/>
      <c r="J132" s="75">
        <v>2.9499999999999999E-3</v>
      </c>
      <c r="K132" s="75">
        <v>2.8356799999999997E-3</v>
      </c>
      <c r="L132" s="76">
        <f t="shared" si="6"/>
        <v>4.0314845116515396E-2</v>
      </c>
      <c r="M132" s="62">
        <f t="shared" si="7"/>
        <v>0.14737509960308637</v>
      </c>
    </row>
    <row r="133" spans="1:13" ht="12.75" customHeight="1" x14ac:dyDescent="0.2">
      <c r="A133" s="47" t="s">
        <v>1224</v>
      </c>
      <c r="B133" s="47" t="s">
        <v>789</v>
      </c>
      <c r="C133" s="75">
        <v>9.7909999999999994E-3</v>
      </c>
      <c r="D133" s="75">
        <v>4.9194E-3</v>
      </c>
      <c r="E133" s="76">
        <f t="shared" si="4"/>
        <v>0.99028336789039306</v>
      </c>
      <c r="F133" s="62">
        <f t="shared" si="5"/>
        <v>3.8847209986366968E-5</v>
      </c>
      <c r="G133" s="48">
        <v>1.52445243</v>
      </c>
      <c r="H133" s="48">
        <v>351.43133333333299</v>
      </c>
      <c r="I133" s="129"/>
      <c r="J133" s="75">
        <v>0</v>
      </c>
      <c r="K133" s="75">
        <v>0</v>
      </c>
      <c r="L133" s="76" t="str">
        <f t="shared" si="6"/>
        <v/>
      </c>
      <c r="M133" s="62">
        <f t="shared" si="7"/>
        <v>0</v>
      </c>
    </row>
    <row r="134" spans="1:13" ht="12.75" customHeight="1" x14ac:dyDescent="0.2">
      <c r="A134" s="47" t="s">
        <v>1452</v>
      </c>
      <c r="B134" s="47" t="s">
        <v>1453</v>
      </c>
      <c r="C134" s="75">
        <v>0.196707148</v>
      </c>
      <c r="D134" s="75">
        <v>4.8585959999999997E-3</v>
      </c>
      <c r="E134" s="76">
        <f t="shared" si="4"/>
        <v>39.486417886978053</v>
      </c>
      <c r="F134" s="62">
        <f t="shared" si="5"/>
        <v>7.8046408785367835E-4</v>
      </c>
      <c r="G134" s="48">
        <v>0.32918716100000001</v>
      </c>
      <c r="H134" s="48">
        <v>549.57584210526295</v>
      </c>
      <c r="I134" s="129"/>
      <c r="J134" s="75">
        <v>1.6825E-2</v>
      </c>
      <c r="K134" s="75">
        <v>4.077944E-2</v>
      </c>
      <c r="L134" s="76">
        <f t="shared" si="6"/>
        <v>-0.58741463835697605</v>
      </c>
      <c r="M134" s="62">
        <f t="shared" si="7"/>
        <v>8.5533241527145726E-2</v>
      </c>
    </row>
    <row r="135" spans="1:13" ht="12.75" customHeight="1" x14ac:dyDescent="0.2">
      <c r="A135" s="47" t="s">
        <v>1350</v>
      </c>
      <c r="B135" s="47" t="s">
        <v>1349</v>
      </c>
      <c r="C135" s="75">
        <v>7.9500000000000003E-4</v>
      </c>
      <c r="D135" s="75">
        <v>4.7200000000000002E-3</v>
      </c>
      <c r="E135" s="76">
        <f t="shared" ref="E135:E198" si="8">IF(ISERROR(C135/D135-1),"",IF((C135/D135-1)&gt;10000%,"",C135/D135-1))</f>
        <v>-0.83156779661016955</v>
      </c>
      <c r="F135" s="62">
        <f t="shared" ref="F135:F198" si="9">C135/$C$231</f>
        <v>3.1542775956655847E-6</v>
      </c>
      <c r="G135" s="48">
        <v>0.167971641</v>
      </c>
      <c r="H135" s="48">
        <v>75.120649999999998</v>
      </c>
      <c r="I135" s="129"/>
      <c r="J135" s="75">
        <v>0</v>
      </c>
      <c r="K135" s="75">
        <v>0</v>
      </c>
      <c r="L135" s="76" t="str">
        <f t="shared" ref="L135:L198" si="10">IF(ISERROR(J135/K135-1),"",IF((J135/K135-1)&gt;10000%,"",J135/K135-1))</f>
        <v/>
      </c>
      <c r="M135" s="62">
        <f t="shared" ref="M135:M198" si="11">IF(ISERROR(J135/C135),"",IF(J135/C135&gt;10000%,"",J135/C135))</f>
        <v>0</v>
      </c>
    </row>
    <row r="136" spans="1:13" ht="12.75" customHeight="1" x14ac:dyDescent="0.2">
      <c r="A136" s="47" t="s">
        <v>909</v>
      </c>
      <c r="B136" s="47" t="s">
        <v>778</v>
      </c>
      <c r="C136" s="75">
        <v>3.8786999999999997E-3</v>
      </c>
      <c r="D136" s="75">
        <v>4.0774000000000001E-3</v>
      </c>
      <c r="E136" s="76">
        <f t="shared" si="8"/>
        <v>-4.8732035120420014E-2</v>
      </c>
      <c r="F136" s="62">
        <f t="shared" si="9"/>
        <v>1.5389303786551071E-5</v>
      </c>
      <c r="G136" s="48">
        <v>2.31829222</v>
      </c>
      <c r="H136" s="48">
        <v>92.681333333333299</v>
      </c>
      <c r="I136" s="129"/>
      <c r="J136" s="75">
        <v>0</v>
      </c>
      <c r="K136" s="75">
        <v>0</v>
      </c>
      <c r="L136" s="76" t="str">
        <f t="shared" si="10"/>
        <v/>
      </c>
      <c r="M136" s="62">
        <f t="shared" si="11"/>
        <v>0</v>
      </c>
    </row>
    <row r="137" spans="1:13" ht="12.75" customHeight="1" x14ac:dyDescent="0.2">
      <c r="A137" s="47" t="s">
        <v>1235</v>
      </c>
      <c r="B137" s="47" t="s">
        <v>819</v>
      </c>
      <c r="C137" s="75">
        <v>1.28599E-2</v>
      </c>
      <c r="D137" s="75">
        <v>4.0638000000000002E-3</v>
      </c>
      <c r="E137" s="76">
        <f t="shared" si="8"/>
        <v>2.1645012057680004</v>
      </c>
      <c r="F137" s="62">
        <f t="shared" si="9"/>
        <v>5.1023515034591007E-5</v>
      </c>
      <c r="G137" s="48">
        <v>1.5869408899999999</v>
      </c>
      <c r="H137" s="48">
        <v>188.434666666667</v>
      </c>
      <c r="I137" s="129"/>
      <c r="J137" s="75">
        <v>0</v>
      </c>
      <c r="K137" s="75">
        <v>0</v>
      </c>
      <c r="L137" s="76" t="str">
        <f t="shared" si="10"/>
        <v/>
      </c>
      <c r="M137" s="62">
        <f t="shared" si="11"/>
        <v>0</v>
      </c>
    </row>
    <row r="138" spans="1:13" ht="12.75" customHeight="1" x14ac:dyDescent="0.2">
      <c r="A138" s="47" t="s">
        <v>1569</v>
      </c>
      <c r="B138" s="47" t="s">
        <v>1570</v>
      </c>
      <c r="C138" s="75">
        <v>1.05525E-3</v>
      </c>
      <c r="D138" s="75">
        <v>3.9802500000000003E-3</v>
      </c>
      <c r="E138" s="76">
        <f t="shared" si="8"/>
        <v>-0.73487846240814014</v>
      </c>
      <c r="F138" s="62">
        <f t="shared" si="9"/>
        <v>4.1868571482089407E-6</v>
      </c>
      <c r="G138" s="48">
        <v>2.45075062</v>
      </c>
      <c r="H138" s="48">
        <v>27.731809523809499</v>
      </c>
      <c r="I138" s="129"/>
      <c r="J138" s="75">
        <v>0</v>
      </c>
      <c r="K138" s="75">
        <v>0</v>
      </c>
      <c r="L138" s="76" t="str">
        <f t="shared" si="10"/>
        <v/>
      </c>
      <c r="M138" s="62">
        <f t="shared" si="11"/>
        <v>0</v>
      </c>
    </row>
    <row r="139" spans="1:13" ht="12.75" customHeight="1" x14ac:dyDescent="0.2">
      <c r="A139" s="47" t="s">
        <v>913</v>
      </c>
      <c r="B139" s="47" t="s">
        <v>783</v>
      </c>
      <c r="C139" s="75">
        <v>2.7620014999999998E-2</v>
      </c>
      <c r="D139" s="75">
        <v>3.7383000000000004E-3</v>
      </c>
      <c r="E139" s="76">
        <f t="shared" si="8"/>
        <v>6.3883891073482584</v>
      </c>
      <c r="F139" s="62">
        <f t="shared" si="9"/>
        <v>1.0958640818421053E-4</v>
      </c>
      <c r="G139" s="48">
        <v>1.5629973899999998</v>
      </c>
      <c r="H139" s="48">
        <v>243.697666666667</v>
      </c>
      <c r="I139" s="129"/>
      <c r="J139" s="75">
        <v>0</v>
      </c>
      <c r="K139" s="75">
        <v>0</v>
      </c>
      <c r="L139" s="76" t="str">
        <f t="shared" si="10"/>
        <v/>
      </c>
      <c r="M139" s="62">
        <f t="shared" si="11"/>
        <v>0</v>
      </c>
    </row>
    <row r="140" spans="1:13" ht="12.75" customHeight="1" x14ac:dyDescent="0.2">
      <c r="A140" s="47" t="s">
        <v>1515</v>
      </c>
      <c r="B140" s="47" t="s">
        <v>1516</v>
      </c>
      <c r="C140" s="75">
        <v>0</v>
      </c>
      <c r="D140" s="75">
        <v>3.3815E-3</v>
      </c>
      <c r="E140" s="76">
        <f t="shared" si="8"/>
        <v>-1</v>
      </c>
      <c r="F140" s="62">
        <f t="shared" si="9"/>
        <v>0</v>
      </c>
      <c r="G140" s="48">
        <v>1.9241937999999997E-2</v>
      </c>
      <c r="H140" s="48">
        <v>266.93004761904803</v>
      </c>
      <c r="I140" s="129"/>
      <c r="J140" s="75">
        <v>0</v>
      </c>
      <c r="K140" s="75">
        <v>6.7638300000000002E-3</v>
      </c>
      <c r="L140" s="76">
        <f t="shared" si="10"/>
        <v>-1</v>
      </c>
      <c r="M140" s="62" t="str">
        <f t="shared" si="11"/>
        <v/>
      </c>
    </row>
    <row r="141" spans="1:13" ht="12.75" customHeight="1" x14ac:dyDescent="0.2">
      <c r="A141" s="47" t="s">
        <v>1575</v>
      </c>
      <c r="B141" s="47" t="s">
        <v>1576</v>
      </c>
      <c r="C141" s="75">
        <v>5.5788620000000004E-2</v>
      </c>
      <c r="D141" s="75">
        <v>3.2685000000000001E-3</v>
      </c>
      <c r="E141" s="76">
        <f t="shared" si="8"/>
        <v>16.068569680281474</v>
      </c>
      <c r="F141" s="62">
        <f t="shared" si="9"/>
        <v>2.2134942661522134E-4</v>
      </c>
      <c r="G141" s="48">
        <v>0.51564522000000002</v>
      </c>
      <c r="H141" s="48">
        <v>54.980095238095203</v>
      </c>
      <c r="I141" s="129"/>
      <c r="J141" s="75">
        <v>1.2091620000000001E-2</v>
      </c>
      <c r="K141" s="75">
        <v>2.4085000000000001E-3</v>
      </c>
      <c r="L141" s="76">
        <f t="shared" si="10"/>
        <v>4.0203944363711859</v>
      </c>
      <c r="M141" s="62">
        <f t="shared" si="11"/>
        <v>0.21673990143509556</v>
      </c>
    </row>
    <row r="142" spans="1:13" ht="12.75" customHeight="1" x14ac:dyDescent="0.2">
      <c r="A142" s="47" t="s">
        <v>1346</v>
      </c>
      <c r="B142" s="47" t="s">
        <v>1345</v>
      </c>
      <c r="C142" s="75">
        <v>3.0352000000000001E-2</v>
      </c>
      <c r="D142" s="75">
        <v>3.1995000000000001E-3</v>
      </c>
      <c r="E142" s="76">
        <f t="shared" si="8"/>
        <v>8.4864822628535705</v>
      </c>
      <c r="F142" s="62">
        <f t="shared" si="9"/>
        <v>1.2042595419326016E-4</v>
      </c>
      <c r="G142" s="48">
        <v>0.143197028</v>
      </c>
      <c r="H142" s="48">
        <v>60.034285714285701</v>
      </c>
      <c r="I142" s="129"/>
      <c r="J142" s="75">
        <v>0</v>
      </c>
      <c r="K142" s="75">
        <v>0</v>
      </c>
      <c r="L142" s="76" t="str">
        <f t="shared" si="10"/>
        <v/>
      </c>
      <c r="M142" s="62">
        <f t="shared" si="11"/>
        <v>0</v>
      </c>
    </row>
    <row r="143" spans="1:13" ht="12.75" customHeight="1" x14ac:dyDescent="0.2">
      <c r="A143" s="47" t="s">
        <v>938</v>
      </c>
      <c r="B143" s="47" t="s">
        <v>827</v>
      </c>
      <c r="C143" s="75">
        <v>0.10286147999999999</v>
      </c>
      <c r="D143" s="75">
        <v>2.9999200000000001E-3</v>
      </c>
      <c r="E143" s="76">
        <f t="shared" si="8"/>
        <v>33.288074348649296</v>
      </c>
      <c r="F143" s="62">
        <f t="shared" si="9"/>
        <v>4.0811781361132528E-4</v>
      </c>
      <c r="G143" s="48">
        <v>0.17973248999999999</v>
      </c>
      <c r="H143" s="48">
        <v>66.394380952380899</v>
      </c>
      <c r="I143" s="129"/>
      <c r="J143" s="75">
        <v>0</v>
      </c>
      <c r="K143" s="75">
        <v>0</v>
      </c>
      <c r="L143" s="76" t="str">
        <f t="shared" si="10"/>
        <v/>
      </c>
      <c r="M143" s="62">
        <f t="shared" si="11"/>
        <v>0</v>
      </c>
    </row>
    <row r="144" spans="1:13" ht="12.75" customHeight="1" x14ac:dyDescent="0.2">
      <c r="A144" s="47" t="s">
        <v>880</v>
      </c>
      <c r="B144" s="47" t="s">
        <v>760</v>
      </c>
      <c r="C144" s="75">
        <v>0</v>
      </c>
      <c r="D144" s="75">
        <v>2.7937399999999999E-3</v>
      </c>
      <c r="E144" s="76">
        <f t="shared" si="8"/>
        <v>-1</v>
      </c>
      <c r="F144" s="62">
        <f t="shared" si="9"/>
        <v>0</v>
      </c>
      <c r="G144" s="48">
        <v>2.1083922300000002</v>
      </c>
      <c r="H144" s="48">
        <v>93.141523809523804</v>
      </c>
      <c r="I144" s="129"/>
      <c r="J144" s="75">
        <v>0</v>
      </c>
      <c r="K144" s="75">
        <v>0</v>
      </c>
      <c r="L144" s="76" t="str">
        <f t="shared" si="10"/>
        <v/>
      </c>
      <c r="M144" s="62" t="str">
        <f t="shared" si="11"/>
        <v/>
      </c>
    </row>
    <row r="145" spans="1:13" ht="12.75" customHeight="1" x14ac:dyDescent="0.2">
      <c r="A145" s="47" t="s">
        <v>1648</v>
      </c>
      <c r="B145" s="47" t="s">
        <v>1637</v>
      </c>
      <c r="C145" s="75">
        <v>0</v>
      </c>
      <c r="D145" s="75">
        <v>2.6096000000000001E-3</v>
      </c>
      <c r="E145" s="76">
        <f t="shared" si="8"/>
        <v>-1</v>
      </c>
      <c r="F145" s="62">
        <f t="shared" si="9"/>
        <v>0</v>
      </c>
      <c r="G145" s="48">
        <v>2.8889710000000002E-3</v>
      </c>
      <c r="H145" s="48">
        <v>149.99395238095201</v>
      </c>
      <c r="I145" s="129"/>
      <c r="J145" s="75">
        <v>0</v>
      </c>
      <c r="K145" s="75">
        <v>0</v>
      </c>
      <c r="L145" s="76" t="str">
        <f t="shared" si="10"/>
        <v/>
      </c>
      <c r="M145" s="62" t="str">
        <f t="shared" si="11"/>
        <v/>
      </c>
    </row>
    <row r="146" spans="1:13" ht="12.75" customHeight="1" x14ac:dyDescent="0.2">
      <c r="A146" s="47" t="s">
        <v>1503</v>
      </c>
      <c r="B146" s="47" t="s">
        <v>1504</v>
      </c>
      <c r="C146" s="75">
        <v>0</v>
      </c>
      <c r="D146" s="75">
        <v>2.0034000000000002E-3</v>
      </c>
      <c r="E146" s="76">
        <f t="shared" si="8"/>
        <v>-1</v>
      </c>
      <c r="F146" s="62">
        <f t="shared" si="9"/>
        <v>0</v>
      </c>
      <c r="G146" s="48">
        <v>1.6488523000000001E-2</v>
      </c>
      <c r="H146" s="48">
        <v>40.0021428571429</v>
      </c>
      <c r="I146" s="129"/>
      <c r="J146" s="75">
        <v>0</v>
      </c>
      <c r="K146" s="75">
        <v>0</v>
      </c>
      <c r="L146" s="76" t="str">
        <f t="shared" si="10"/>
        <v/>
      </c>
      <c r="M146" s="62" t="str">
        <f t="shared" si="11"/>
        <v/>
      </c>
    </row>
    <row r="147" spans="1:13" ht="12.75" customHeight="1" x14ac:dyDescent="0.2">
      <c r="A147" s="47" t="s">
        <v>1236</v>
      </c>
      <c r="B147" s="47" t="s">
        <v>830</v>
      </c>
      <c r="C147" s="75">
        <v>0</v>
      </c>
      <c r="D147" s="75">
        <v>1.9900399999999998E-3</v>
      </c>
      <c r="E147" s="76">
        <f t="shared" si="8"/>
        <v>-1</v>
      </c>
      <c r="F147" s="62">
        <f t="shared" si="9"/>
        <v>0</v>
      </c>
      <c r="G147" s="48">
        <v>0.84642083000000001</v>
      </c>
      <c r="H147" s="48">
        <v>140.816857142857</v>
      </c>
      <c r="I147" s="129"/>
      <c r="J147" s="75">
        <v>0</v>
      </c>
      <c r="K147" s="75">
        <v>0</v>
      </c>
      <c r="L147" s="76" t="str">
        <f t="shared" si="10"/>
        <v/>
      </c>
      <c r="M147" s="62" t="str">
        <f t="shared" si="11"/>
        <v/>
      </c>
    </row>
    <row r="148" spans="1:13" ht="12.75" customHeight="1" x14ac:dyDescent="0.2">
      <c r="A148" s="47" t="s">
        <v>1120</v>
      </c>
      <c r="B148" s="47" t="s">
        <v>531</v>
      </c>
      <c r="C148" s="75">
        <v>1.1401E-3</v>
      </c>
      <c r="D148" s="75">
        <v>1.8889600000000001E-3</v>
      </c>
      <c r="E148" s="76">
        <f t="shared" si="8"/>
        <v>-0.39644036930374382</v>
      </c>
      <c r="F148" s="62">
        <f t="shared" si="9"/>
        <v>4.5235118073186582E-6</v>
      </c>
      <c r="G148" s="48">
        <v>50.228999999999999</v>
      </c>
      <c r="H148" s="48">
        <v>50.056952380952403</v>
      </c>
      <c r="I148" s="129"/>
      <c r="J148" s="75">
        <v>0</v>
      </c>
      <c r="K148" s="75">
        <v>49.793946720000001</v>
      </c>
      <c r="L148" s="76">
        <f t="shared" si="10"/>
        <v>-1</v>
      </c>
      <c r="M148" s="62">
        <f t="shared" si="11"/>
        <v>0</v>
      </c>
    </row>
    <row r="149" spans="1:13" ht="12.75" customHeight="1" x14ac:dyDescent="0.2">
      <c r="A149" s="47" t="s">
        <v>1438</v>
      </c>
      <c r="B149" s="47" t="s">
        <v>1439</v>
      </c>
      <c r="C149" s="75">
        <v>5.9539199999999997E-3</v>
      </c>
      <c r="D149" s="75">
        <v>1.66E-3</v>
      </c>
      <c r="E149" s="76">
        <f t="shared" si="8"/>
        <v>2.5866987951807228</v>
      </c>
      <c r="F149" s="62">
        <f t="shared" si="9"/>
        <v>2.362303957532734E-5</v>
      </c>
      <c r="G149" s="48">
        <v>3.753012E-3</v>
      </c>
      <c r="H149" s="48">
        <v>60.0111428571429</v>
      </c>
      <c r="I149" s="129"/>
      <c r="J149" s="75">
        <v>0</v>
      </c>
      <c r="K149" s="75">
        <v>0</v>
      </c>
      <c r="L149" s="76" t="str">
        <f t="shared" si="10"/>
        <v/>
      </c>
      <c r="M149" s="62">
        <f t="shared" si="11"/>
        <v>0</v>
      </c>
    </row>
    <row r="150" spans="1:13" ht="12.75" customHeight="1" x14ac:dyDescent="0.2">
      <c r="A150" s="47" t="s">
        <v>1440</v>
      </c>
      <c r="B150" s="47" t="s">
        <v>1441</v>
      </c>
      <c r="C150" s="75">
        <v>9.4249999999999994E-3</v>
      </c>
      <c r="D150" s="75">
        <v>1.4424000000000001E-3</v>
      </c>
      <c r="E150" s="76">
        <f t="shared" si="8"/>
        <v>5.5342484747642811</v>
      </c>
      <c r="F150" s="62">
        <f t="shared" si="9"/>
        <v>3.7395051998928469E-5</v>
      </c>
      <c r="G150" s="48">
        <v>0.182003149</v>
      </c>
      <c r="H150" s="48">
        <v>80.007190476190502</v>
      </c>
      <c r="I150" s="129"/>
      <c r="J150" s="75">
        <v>0.161245</v>
      </c>
      <c r="K150" s="75">
        <v>1.4424000000000001E-3</v>
      </c>
      <c r="L150" s="76" t="str">
        <f t="shared" si="10"/>
        <v/>
      </c>
      <c r="M150" s="62">
        <f t="shared" si="11"/>
        <v>17.108222811671087</v>
      </c>
    </row>
    <row r="151" spans="1:13" ht="12.75" customHeight="1" x14ac:dyDescent="0.2">
      <c r="A151" s="47" t="s">
        <v>1242</v>
      </c>
      <c r="B151" s="47" t="s">
        <v>765</v>
      </c>
      <c r="C151" s="75">
        <v>6.4762399999999994E-3</v>
      </c>
      <c r="D151" s="75">
        <v>1.3341400000000002E-3</v>
      </c>
      <c r="E151" s="76">
        <f t="shared" si="8"/>
        <v>3.8542431828743604</v>
      </c>
      <c r="F151" s="62">
        <f t="shared" si="9"/>
        <v>2.56954197939035E-5</v>
      </c>
      <c r="G151" s="48">
        <v>0.79366497999999996</v>
      </c>
      <c r="H151" s="48">
        <v>152.24857142857101</v>
      </c>
      <c r="I151" s="129"/>
      <c r="J151" s="75">
        <v>1.5074120000000002E-2</v>
      </c>
      <c r="K151" s="75">
        <v>0</v>
      </c>
      <c r="L151" s="76" t="str">
        <f t="shared" si="10"/>
        <v/>
      </c>
      <c r="M151" s="62">
        <f t="shared" si="11"/>
        <v>2.3276036712660435</v>
      </c>
    </row>
    <row r="152" spans="1:13" ht="12.75" customHeight="1" x14ac:dyDescent="0.2">
      <c r="A152" s="47" t="s">
        <v>1356</v>
      </c>
      <c r="B152" s="47" t="s">
        <v>1355</v>
      </c>
      <c r="C152" s="75">
        <v>2.2746400000000001E-3</v>
      </c>
      <c r="D152" s="75">
        <v>1.25052E-3</v>
      </c>
      <c r="E152" s="76">
        <f t="shared" si="8"/>
        <v>0.81895531458913107</v>
      </c>
      <c r="F152" s="62">
        <f t="shared" si="9"/>
        <v>9.0249635096915284E-6</v>
      </c>
      <c r="G152" s="48">
        <v>0.15655709400000001</v>
      </c>
      <c r="H152" s="48">
        <v>79.993809523809503</v>
      </c>
      <c r="I152" s="129"/>
      <c r="J152" s="75">
        <v>0</v>
      </c>
      <c r="K152" s="75">
        <v>0</v>
      </c>
      <c r="L152" s="76" t="str">
        <f t="shared" si="10"/>
        <v/>
      </c>
      <c r="M152" s="62">
        <f t="shared" si="11"/>
        <v>0</v>
      </c>
    </row>
    <row r="153" spans="1:13" ht="12.75" customHeight="1" x14ac:dyDescent="0.2">
      <c r="A153" s="47" t="s">
        <v>2042</v>
      </c>
      <c r="B153" s="47" t="s">
        <v>2043</v>
      </c>
      <c r="C153" s="75">
        <v>0</v>
      </c>
      <c r="D153" s="75">
        <v>1.0524E-3</v>
      </c>
      <c r="E153" s="76">
        <f t="shared" si="8"/>
        <v>-1</v>
      </c>
      <c r="F153" s="62">
        <f t="shared" si="9"/>
        <v>0</v>
      </c>
      <c r="G153" s="48">
        <v>1.7961243956040001</v>
      </c>
      <c r="H153" s="48">
        <v>28.591238095238101</v>
      </c>
      <c r="I153" s="129"/>
      <c r="J153" s="75">
        <v>0</v>
      </c>
      <c r="K153" s="75">
        <v>2.64453695</v>
      </c>
      <c r="L153" s="76">
        <f t="shared" si="10"/>
        <v>-1</v>
      </c>
      <c r="M153" s="62" t="str">
        <f t="shared" si="11"/>
        <v/>
      </c>
    </row>
    <row r="154" spans="1:13" ht="12.75" customHeight="1" x14ac:dyDescent="0.2">
      <c r="A154" s="47" t="s">
        <v>1217</v>
      </c>
      <c r="B154" s="47" t="s">
        <v>810</v>
      </c>
      <c r="C154" s="75">
        <v>1.5650000000000001E-2</v>
      </c>
      <c r="D154" s="75">
        <v>1.0280000000000001E-3</v>
      </c>
      <c r="E154" s="76">
        <f t="shared" si="8"/>
        <v>14.22373540856031</v>
      </c>
      <c r="F154" s="62">
        <f t="shared" si="9"/>
        <v>6.2093640719706162E-5</v>
      </c>
      <c r="G154" s="48">
        <v>0.68704894999999999</v>
      </c>
      <c r="H154" s="48">
        <v>457.89600000000002</v>
      </c>
      <c r="I154" s="129"/>
      <c r="J154" s="75">
        <v>0</v>
      </c>
      <c r="K154" s="75">
        <v>0</v>
      </c>
      <c r="L154" s="76" t="str">
        <f t="shared" si="10"/>
        <v/>
      </c>
      <c r="M154" s="62">
        <f t="shared" si="11"/>
        <v>0</v>
      </c>
    </row>
    <row r="155" spans="1:13" ht="12.75" customHeight="1" x14ac:dyDescent="0.2">
      <c r="A155" s="47" t="s">
        <v>918</v>
      </c>
      <c r="B155" s="47" t="s">
        <v>790</v>
      </c>
      <c r="C155" s="75">
        <v>2.4089299999999997E-3</v>
      </c>
      <c r="D155" s="75">
        <v>9.5215999999999996E-4</v>
      </c>
      <c r="E155" s="76">
        <f t="shared" si="8"/>
        <v>1.5299634515207527</v>
      </c>
      <c r="F155" s="62">
        <f t="shared" si="9"/>
        <v>9.5577785264486746E-6</v>
      </c>
      <c r="G155" s="48">
        <v>1.0201860899999999</v>
      </c>
      <c r="H155" s="48">
        <v>273.149</v>
      </c>
      <c r="I155" s="129"/>
      <c r="J155" s="75">
        <v>0</v>
      </c>
      <c r="K155" s="75">
        <v>0</v>
      </c>
      <c r="L155" s="76" t="str">
        <f t="shared" si="10"/>
        <v/>
      </c>
      <c r="M155" s="62">
        <f t="shared" si="11"/>
        <v>0</v>
      </c>
    </row>
    <row r="156" spans="1:13" ht="12.75" customHeight="1" x14ac:dyDescent="0.2">
      <c r="A156" s="47" t="s">
        <v>1213</v>
      </c>
      <c r="B156" s="47" t="s">
        <v>806</v>
      </c>
      <c r="C156" s="75">
        <v>0</v>
      </c>
      <c r="D156" s="75">
        <v>8.9849999999999999E-4</v>
      </c>
      <c r="E156" s="76">
        <f t="shared" si="8"/>
        <v>-1</v>
      </c>
      <c r="F156" s="62">
        <f t="shared" si="9"/>
        <v>0</v>
      </c>
      <c r="G156" s="48">
        <v>0.35541427000000003</v>
      </c>
      <c r="H156" s="48">
        <v>94.445142857142898</v>
      </c>
      <c r="I156" s="129"/>
      <c r="J156" s="75">
        <v>0</v>
      </c>
      <c r="K156" s="75">
        <v>0</v>
      </c>
      <c r="L156" s="76" t="str">
        <f t="shared" si="10"/>
        <v/>
      </c>
      <c r="M156" s="62" t="str">
        <f t="shared" si="11"/>
        <v/>
      </c>
    </row>
    <row r="157" spans="1:13" ht="12.75" customHeight="1" x14ac:dyDescent="0.2">
      <c r="A157" s="47" t="s">
        <v>911</v>
      </c>
      <c r="B157" s="47" t="s">
        <v>780</v>
      </c>
      <c r="C157" s="75">
        <v>2.5548000000000001E-2</v>
      </c>
      <c r="D157" s="75">
        <v>6.0986999999999999E-4</v>
      </c>
      <c r="E157" s="76">
        <f t="shared" si="8"/>
        <v>40.890894780854943</v>
      </c>
      <c r="F157" s="62">
        <f t="shared" si="9"/>
        <v>1.0136538869693631E-4</v>
      </c>
      <c r="G157" s="48">
        <v>10.00057593</v>
      </c>
      <c r="H157" s="48">
        <v>39.953095238095202</v>
      </c>
      <c r="I157" s="129"/>
      <c r="J157" s="75">
        <v>0</v>
      </c>
      <c r="K157" s="75">
        <v>0</v>
      </c>
      <c r="L157" s="76" t="str">
        <f t="shared" si="10"/>
        <v/>
      </c>
      <c r="M157" s="62">
        <f t="shared" si="11"/>
        <v>0</v>
      </c>
    </row>
    <row r="158" spans="1:13" ht="12.75" customHeight="1" x14ac:dyDescent="0.2">
      <c r="A158" s="47" t="s">
        <v>922</v>
      </c>
      <c r="B158" s="47" t="s">
        <v>807</v>
      </c>
      <c r="C158" s="75">
        <v>1.1360549999999999E-2</v>
      </c>
      <c r="D158" s="75">
        <v>5.7624E-4</v>
      </c>
      <c r="E158" s="76">
        <f t="shared" si="8"/>
        <v>18.714962515618492</v>
      </c>
      <c r="F158" s="62">
        <f t="shared" si="9"/>
        <v>4.5074626842061197E-5</v>
      </c>
      <c r="G158" s="48">
        <v>26.931004390000002</v>
      </c>
      <c r="H158" s="48">
        <v>60.288809523809498</v>
      </c>
      <c r="I158" s="129"/>
      <c r="J158" s="75">
        <v>1.1355549999999999E-2</v>
      </c>
      <c r="K158" s="75">
        <v>5.7624E-4</v>
      </c>
      <c r="L158" s="76">
        <f t="shared" si="10"/>
        <v>18.706285575454668</v>
      </c>
      <c r="M158" s="62">
        <f t="shared" si="11"/>
        <v>0.99955988046353395</v>
      </c>
    </row>
    <row r="159" spans="1:13" ht="12.75" customHeight="1" x14ac:dyDescent="0.2">
      <c r="A159" s="47" t="s">
        <v>1121</v>
      </c>
      <c r="B159" s="47" t="s">
        <v>532</v>
      </c>
      <c r="C159" s="75">
        <v>0.43962499999999999</v>
      </c>
      <c r="D159" s="75">
        <v>6.9519999999999998E-5</v>
      </c>
      <c r="E159" s="76" t="str">
        <f t="shared" si="8"/>
        <v/>
      </c>
      <c r="F159" s="62">
        <f t="shared" si="9"/>
        <v>1.7442758339553241E-3</v>
      </c>
      <c r="G159" s="48">
        <v>3.92666534</v>
      </c>
      <c r="H159" s="48">
        <v>50.024285714285703</v>
      </c>
      <c r="I159" s="129"/>
      <c r="J159" s="75">
        <v>0.43940519</v>
      </c>
      <c r="K159" s="75">
        <v>0</v>
      </c>
      <c r="L159" s="76" t="str">
        <f t="shared" si="10"/>
        <v/>
      </c>
      <c r="M159" s="62">
        <f t="shared" si="11"/>
        <v>0.99950000568666475</v>
      </c>
    </row>
    <row r="160" spans="1:13" ht="12.75" customHeight="1" x14ac:dyDescent="0.2">
      <c r="A160" s="47" t="s">
        <v>1198</v>
      </c>
      <c r="B160" s="47" t="s">
        <v>1197</v>
      </c>
      <c r="C160" s="75">
        <v>0</v>
      </c>
      <c r="D160" s="75">
        <v>0</v>
      </c>
      <c r="E160" s="76" t="str">
        <f t="shared" si="8"/>
        <v/>
      </c>
      <c r="F160" s="62">
        <f t="shared" si="9"/>
        <v>0</v>
      </c>
      <c r="G160" s="48">
        <v>0.755812268924</v>
      </c>
      <c r="H160" s="48">
        <v>32.603000000000002</v>
      </c>
      <c r="I160" s="129"/>
      <c r="J160" s="75">
        <v>0</v>
      </c>
      <c r="K160" s="75">
        <v>1.5536179999999999</v>
      </c>
      <c r="L160" s="76">
        <f t="shared" si="10"/>
        <v>-1</v>
      </c>
      <c r="M160" s="62" t="str">
        <f t="shared" si="11"/>
        <v/>
      </c>
    </row>
    <row r="161" spans="1:13" ht="12.75" customHeight="1" x14ac:dyDescent="0.2">
      <c r="A161" s="47" t="s">
        <v>906</v>
      </c>
      <c r="B161" s="47" t="s">
        <v>774</v>
      </c>
      <c r="C161" s="75">
        <v>0</v>
      </c>
      <c r="D161" s="75">
        <v>0</v>
      </c>
      <c r="E161" s="76" t="str">
        <f t="shared" si="8"/>
        <v/>
      </c>
      <c r="F161" s="62">
        <f t="shared" si="9"/>
        <v>0</v>
      </c>
      <c r="G161" s="48">
        <v>0.11303362</v>
      </c>
      <c r="H161" s="48">
        <v>105.95914285714299</v>
      </c>
      <c r="I161" s="129"/>
      <c r="J161" s="75">
        <v>0</v>
      </c>
      <c r="K161" s="75">
        <v>0</v>
      </c>
      <c r="L161" s="76" t="str">
        <f t="shared" si="10"/>
        <v/>
      </c>
      <c r="M161" s="62" t="str">
        <f t="shared" si="11"/>
        <v/>
      </c>
    </row>
    <row r="162" spans="1:13" ht="12.75" customHeight="1" x14ac:dyDescent="0.2">
      <c r="A162" s="47" t="s">
        <v>1200</v>
      </c>
      <c r="B162" s="47" t="s">
        <v>1199</v>
      </c>
      <c r="C162" s="75">
        <v>2.0380060800000002</v>
      </c>
      <c r="D162" s="75">
        <v>0</v>
      </c>
      <c r="E162" s="76" t="str">
        <f t="shared" si="8"/>
        <v/>
      </c>
      <c r="F162" s="62">
        <f t="shared" si="9"/>
        <v>8.0860841735525078E-3</v>
      </c>
      <c r="G162" s="48">
        <v>1.7630723588970001</v>
      </c>
      <c r="H162" s="48">
        <v>25.289380952380998</v>
      </c>
      <c r="I162" s="129"/>
      <c r="J162" s="75">
        <v>4.1254870299999995</v>
      </c>
      <c r="K162" s="75">
        <v>1.43714268</v>
      </c>
      <c r="L162" s="76">
        <f t="shared" si="10"/>
        <v>1.870617571527414</v>
      </c>
      <c r="M162" s="62">
        <f t="shared" si="11"/>
        <v>2.024276115015319</v>
      </c>
    </row>
    <row r="163" spans="1:13" ht="12.75" customHeight="1" x14ac:dyDescent="0.2">
      <c r="A163" s="47" t="s">
        <v>1152</v>
      </c>
      <c r="B163" s="47" t="s">
        <v>1153</v>
      </c>
      <c r="C163" s="75">
        <v>7.0941539999999997E-2</v>
      </c>
      <c r="D163" s="75">
        <v>0</v>
      </c>
      <c r="E163" s="76" t="str">
        <f t="shared" si="8"/>
        <v/>
      </c>
      <c r="F163" s="62">
        <f t="shared" si="9"/>
        <v>2.8147083047045773E-4</v>
      </c>
      <c r="G163" s="48">
        <v>0.24442545900000001</v>
      </c>
      <c r="H163" s="48">
        <v>39.997571428571398</v>
      </c>
      <c r="I163" s="129"/>
      <c r="J163" s="75">
        <v>0</v>
      </c>
      <c r="K163" s="75">
        <v>0.15373044</v>
      </c>
      <c r="L163" s="76">
        <f t="shared" si="10"/>
        <v>-1</v>
      </c>
      <c r="M163" s="62">
        <f t="shared" si="11"/>
        <v>0</v>
      </c>
    </row>
    <row r="164" spans="1:13" ht="12.75" customHeight="1" x14ac:dyDescent="0.2">
      <c r="A164" s="47" t="s">
        <v>902</v>
      </c>
      <c r="B164" s="47" t="s">
        <v>768</v>
      </c>
      <c r="C164" s="75">
        <v>8.5115210000000011E-2</v>
      </c>
      <c r="D164" s="75">
        <v>0</v>
      </c>
      <c r="E164" s="76" t="str">
        <f t="shared" si="8"/>
        <v/>
      </c>
      <c r="F164" s="62">
        <f t="shared" si="9"/>
        <v>3.3770691818034134E-4</v>
      </c>
      <c r="G164" s="48">
        <v>0.43141800000000002</v>
      </c>
      <c r="H164" s="48">
        <v>165.73261904761901</v>
      </c>
      <c r="I164" s="129"/>
      <c r="J164" s="75">
        <v>0</v>
      </c>
      <c r="K164" s="75">
        <v>0</v>
      </c>
      <c r="L164" s="76" t="str">
        <f t="shared" si="10"/>
        <v/>
      </c>
      <c r="M164" s="62">
        <f t="shared" si="11"/>
        <v>0</v>
      </c>
    </row>
    <row r="165" spans="1:13" ht="12.75" customHeight="1" x14ac:dyDescent="0.2">
      <c r="A165" s="47" t="s">
        <v>1348</v>
      </c>
      <c r="B165" s="47" t="s">
        <v>1347</v>
      </c>
      <c r="C165" s="75">
        <v>0</v>
      </c>
      <c r="D165" s="75">
        <v>0</v>
      </c>
      <c r="E165" s="76" t="str">
        <f t="shared" si="8"/>
        <v/>
      </c>
      <c r="F165" s="62">
        <f t="shared" si="9"/>
        <v>0</v>
      </c>
      <c r="G165" s="48">
        <v>3.2915715999999998E-2</v>
      </c>
      <c r="H165" s="48">
        <v>60.002714285714298</v>
      </c>
      <c r="I165" s="129"/>
      <c r="J165" s="75">
        <v>0</v>
      </c>
      <c r="K165" s="75">
        <v>0</v>
      </c>
      <c r="L165" s="76" t="str">
        <f t="shared" si="10"/>
        <v/>
      </c>
      <c r="M165" s="62" t="str">
        <f t="shared" si="11"/>
        <v/>
      </c>
    </row>
    <row r="166" spans="1:13" ht="12.75" customHeight="1" x14ac:dyDescent="0.2">
      <c r="A166" s="47" t="s">
        <v>904</v>
      </c>
      <c r="B166" s="47" t="s">
        <v>771</v>
      </c>
      <c r="C166" s="75">
        <v>9.9524999999999995E-3</v>
      </c>
      <c r="D166" s="75">
        <v>0</v>
      </c>
      <c r="E166" s="76" t="str">
        <f t="shared" si="8"/>
        <v/>
      </c>
      <c r="F166" s="62">
        <f t="shared" si="9"/>
        <v>3.9487984617436137E-5</v>
      </c>
      <c r="G166" s="48">
        <v>3.5671406700000001</v>
      </c>
      <c r="H166" s="48">
        <v>53.779047619047603</v>
      </c>
      <c r="I166" s="129"/>
      <c r="J166" s="75">
        <v>7.3702500000000001E-3</v>
      </c>
      <c r="K166" s="75">
        <v>0</v>
      </c>
      <c r="L166" s="76" t="str">
        <f t="shared" si="10"/>
        <v/>
      </c>
      <c r="M166" s="62">
        <f t="shared" si="11"/>
        <v>0.74054257724189909</v>
      </c>
    </row>
    <row r="167" spans="1:13" ht="12.75" customHeight="1" x14ac:dyDescent="0.2">
      <c r="A167" s="47" t="s">
        <v>1649</v>
      </c>
      <c r="B167" s="47" t="s">
        <v>1638</v>
      </c>
      <c r="C167" s="75">
        <v>0</v>
      </c>
      <c r="D167" s="75">
        <v>0</v>
      </c>
      <c r="E167" s="76" t="str">
        <f t="shared" si="8"/>
        <v/>
      </c>
      <c r="F167" s="62">
        <f t="shared" si="9"/>
        <v>0</v>
      </c>
      <c r="G167" s="48">
        <v>8.7553269999999985E-3</v>
      </c>
      <c r="H167" s="48">
        <v>20.010619047618999</v>
      </c>
      <c r="I167" s="129"/>
      <c r="J167" s="75">
        <v>0</v>
      </c>
      <c r="K167" s="75">
        <v>0</v>
      </c>
      <c r="L167" s="76" t="str">
        <f t="shared" si="10"/>
        <v/>
      </c>
      <c r="M167" s="62" t="str">
        <f t="shared" si="11"/>
        <v/>
      </c>
    </row>
    <row r="168" spans="1:13" ht="12.75" customHeight="1" x14ac:dyDescent="0.2">
      <c r="A168" s="47" t="s">
        <v>1444</v>
      </c>
      <c r="B168" s="47" t="s">
        <v>1445</v>
      </c>
      <c r="C168" s="75">
        <v>7.7700000000000002E-4</v>
      </c>
      <c r="D168" s="75">
        <v>0</v>
      </c>
      <c r="E168" s="76" t="str">
        <f t="shared" si="8"/>
        <v/>
      </c>
      <c r="F168" s="62">
        <f t="shared" si="9"/>
        <v>3.0828599897259866E-6</v>
      </c>
      <c r="G168" s="48">
        <v>8.5369711000000001E-2</v>
      </c>
      <c r="H168" s="48">
        <v>80.075000000000003</v>
      </c>
      <c r="I168" s="129"/>
      <c r="J168" s="75">
        <v>0</v>
      </c>
      <c r="K168" s="75">
        <v>0</v>
      </c>
      <c r="L168" s="76" t="str">
        <f t="shared" si="10"/>
        <v/>
      </c>
      <c r="M168" s="62">
        <f t="shared" si="11"/>
        <v>0</v>
      </c>
    </row>
    <row r="169" spans="1:13" ht="12.75" customHeight="1" x14ac:dyDescent="0.2">
      <c r="A169" s="47" t="s">
        <v>928</v>
      </c>
      <c r="B169" s="47" t="s">
        <v>821</v>
      </c>
      <c r="C169" s="75">
        <v>1.17E-3</v>
      </c>
      <c r="D169" s="75">
        <v>0</v>
      </c>
      <c r="E169" s="76" t="str">
        <f t="shared" si="8"/>
        <v/>
      </c>
      <c r="F169" s="62">
        <f t="shared" si="9"/>
        <v>4.6421443860738798E-6</v>
      </c>
      <c r="G169" s="48">
        <v>7.2231070000000008E-2</v>
      </c>
      <c r="H169" s="48">
        <v>77.779142857142901</v>
      </c>
      <c r="I169" s="129"/>
      <c r="J169" s="75">
        <v>0</v>
      </c>
      <c r="K169" s="75">
        <v>0</v>
      </c>
      <c r="L169" s="76" t="str">
        <f t="shared" si="10"/>
        <v/>
      </c>
      <c r="M169" s="62">
        <f t="shared" si="11"/>
        <v>0</v>
      </c>
    </row>
    <row r="170" spans="1:13" ht="12.75" customHeight="1" x14ac:dyDescent="0.2">
      <c r="A170" s="47" t="s">
        <v>1228</v>
      </c>
      <c r="B170" s="47" t="s">
        <v>788</v>
      </c>
      <c r="C170" s="75">
        <v>9.2153300000000007E-3</v>
      </c>
      <c r="D170" s="75">
        <v>0</v>
      </c>
      <c r="E170" s="76" t="str">
        <f t="shared" si="8"/>
        <v/>
      </c>
      <c r="F170" s="62">
        <f t="shared" si="9"/>
        <v>3.6563155919075389E-5</v>
      </c>
      <c r="G170" s="48">
        <v>0.74592367000000004</v>
      </c>
      <c r="H170" s="48">
        <v>181.33509523809499</v>
      </c>
      <c r="I170" s="129"/>
      <c r="J170" s="75">
        <v>0</v>
      </c>
      <c r="K170" s="75">
        <v>0</v>
      </c>
      <c r="L170" s="76" t="str">
        <f t="shared" si="10"/>
        <v/>
      </c>
      <c r="M170" s="62">
        <f t="shared" si="11"/>
        <v>0</v>
      </c>
    </row>
    <row r="171" spans="1:13" ht="12.75" customHeight="1" x14ac:dyDescent="0.2">
      <c r="A171" s="47" t="s">
        <v>1215</v>
      </c>
      <c r="B171" s="47" t="s">
        <v>809</v>
      </c>
      <c r="C171" s="75">
        <v>1.2396000000000001E-2</v>
      </c>
      <c r="D171" s="75">
        <v>0</v>
      </c>
      <c r="E171" s="76" t="str">
        <f t="shared" si="8"/>
        <v/>
      </c>
      <c r="F171" s="62">
        <f t="shared" si="9"/>
        <v>4.9182924623736589E-5</v>
      </c>
      <c r="G171" s="48">
        <v>0.180253</v>
      </c>
      <c r="H171" s="48">
        <v>104.01290476190501</v>
      </c>
      <c r="I171" s="129"/>
      <c r="J171" s="75">
        <v>0</v>
      </c>
      <c r="K171" s="75">
        <v>0</v>
      </c>
      <c r="L171" s="76" t="str">
        <f t="shared" si="10"/>
        <v/>
      </c>
      <c r="M171" s="62">
        <f t="shared" si="11"/>
        <v>0</v>
      </c>
    </row>
    <row r="172" spans="1:13" ht="12.75" customHeight="1" x14ac:dyDescent="0.2">
      <c r="A172" s="47" t="s">
        <v>1314</v>
      </c>
      <c r="B172" s="47" t="s">
        <v>1322</v>
      </c>
      <c r="C172" s="75">
        <v>0</v>
      </c>
      <c r="D172" s="75">
        <v>0</v>
      </c>
      <c r="E172" s="76" t="str">
        <f t="shared" si="8"/>
        <v/>
      </c>
      <c r="F172" s="62">
        <f t="shared" si="9"/>
        <v>0</v>
      </c>
      <c r="G172" s="48">
        <v>0.14925654099999999</v>
      </c>
      <c r="H172" s="48">
        <v>39.998952380952403</v>
      </c>
      <c r="I172" s="129"/>
      <c r="J172" s="75">
        <v>0</v>
      </c>
      <c r="K172" s="75">
        <v>8.0579999999999999E-2</v>
      </c>
      <c r="L172" s="76">
        <f t="shared" si="10"/>
        <v>-1</v>
      </c>
      <c r="M172" s="62" t="str">
        <f t="shared" si="11"/>
        <v/>
      </c>
    </row>
    <row r="173" spans="1:13" ht="12.75" customHeight="1" x14ac:dyDescent="0.2">
      <c r="A173" s="47" t="s">
        <v>926</v>
      </c>
      <c r="B173" s="47" t="s">
        <v>814</v>
      </c>
      <c r="C173" s="75">
        <v>1.439E-3</v>
      </c>
      <c r="D173" s="75">
        <v>0</v>
      </c>
      <c r="E173" s="76" t="str">
        <f t="shared" si="8"/>
        <v/>
      </c>
      <c r="F173" s="62">
        <f t="shared" si="9"/>
        <v>5.709440830393429E-6</v>
      </c>
      <c r="G173" s="48">
        <v>0.20642234000000001</v>
      </c>
      <c r="H173" s="48">
        <v>107.180904761905</v>
      </c>
      <c r="I173" s="129"/>
      <c r="J173" s="75">
        <v>0</v>
      </c>
      <c r="K173" s="75">
        <v>0</v>
      </c>
      <c r="L173" s="76" t="str">
        <f t="shared" si="10"/>
        <v/>
      </c>
      <c r="M173" s="62">
        <f t="shared" si="11"/>
        <v>0</v>
      </c>
    </row>
    <row r="174" spans="1:13" ht="12.75" customHeight="1" x14ac:dyDescent="0.2">
      <c r="A174" s="47" t="s">
        <v>1231</v>
      </c>
      <c r="B174" s="47" t="s">
        <v>795</v>
      </c>
      <c r="C174" s="75">
        <v>1.5881030000000001E-2</v>
      </c>
      <c r="D174" s="75">
        <v>0</v>
      </c>
      <c r="E174" s="76" t="str">
        <f t="shared" si="8"/>
        <v/>
      </c>
      <c r="F174" s="62">
        <f t="shared" si="9"/>
        <v>6.3010285691940911E-5</v>
      </c>
      <c r="G174" s="48">
        <v>1.4201123600000001</v>
      </c>
      <c r="H174" s="48">
        <v>195.967904761905</v>
      </c>
      <c r="I174" s="129"/>
      <c r="J174" s="75">
        <v>1.2450709999999999E-2</v>
      </c>
      <c r="K174" s="75">
        <v>0</v>
      </c>
      <c r="L174" s="76" t="str">
        <f t="shared" si="10"/>
        <v/>
      </c>
      <c r="M174" s="62">
        <f t="shared" si="11"/>
        <v>0.78399889679699608</v>
      </c>
    </row>
    <row r="175" spans="1:13" ht="12.75" customHeight="1" x14ac:dyDescent="0.2">
      <c r="A175" s="47" t="s">
        <v>1232</v>
      </c>
      <c r="B175" s="47" t="s">
        <v>829</v>
      </c>
      <c r="C175" s="75">
        <v>0</v>
      </c>
      <c r="D175" s="75">
        <v>0</v>
      </c>
      <c r="E175" s="76" t="str">
        <f t="shared" si="8"/>
        <v/>
      </c>
      <c r="F175" s="62">
        <f t="shared" si="9"/>
        <v>0</v>
      </c>
      <c r="G175" s="48">
        <v>0.17505242999999998</v>
      </c>
      <c r="H175" s="48">
        <v>150.84380952380999</v>
      </c>
      <c r="I175" s="129"/>
      <c r="J175" s="75">
        <v>0</v>
      </c>
      <c r="K175" s="75">
        <v>0</v>
      </c>
      <c r="L175" s="76" t="str">
        <f t="shared" si="10"/>
        <v/>
      </c>
      <c r="M175" s="62" t="str">
        <f t="shared" si="11"/>
        <v/>
      </c>
    </row>
    <row r="176" spans="1:13" ht="12.75" customHeight="1" x14ac:dyDescent="0.2">
      <c r="A176" s="47" t="s">
        <v>927</v>
      </c>
      <c r="B176" s="47" t="s">
        <v>815</v>
      </c>
      <c r="C176" s="75">
        <v>2.3954000000000002E-3</v>
      </c>
      <c r="D176" s="75">
        <v>0</v>
      </c>
      <c r="E176" s="76" t="str">
        <f t="shared" si="8"/>
        <v/>
      </c>
      <c r="F176" s="62">
        <f t="shared" si="9"/>
        <v>9.5040962926507439E-6</v>
      </c>
      <c r="G176" s="48">
        <v>0.10126339999999999</v>
      </c>
      <c r="H176" s="48">
        <v>84.465809523809497</v>
      </c>
      <c r="I176" s="129"/>
      <c r="J176" s="75">
        <v>0</v>
      </c>
      <c r="K176" s="75">
        <v>0</v>
      </c>
      <c r="L176" s="76" t="str">
        <f t="shared" si="10"/>
        <v/>
      </c>
      <c r="M176" s="62">
        <f t="shared" si="11"/>
        <v>0</v>
      </c>
    </row>
    <row r="177" spans="1:13" ht="12.75" customHeight="1" x14ac:dyDescent="0.2">
      <c r="A177" s="47" t="s">
        <v>1456</v>
      </c>
      <c r="B177" s="47" t="s">
        <v>1457</v>
      </c>
      <c r="C177" s="75">
        <v>0</v>
      </c>
      <c r="D177" s="75">
        <v>0</v>
      </c>
      <c r="E177" s="76" t="str">
        <f t="shared" si="8"/>
        <v/>
      </c>
      <c r="F177" s="62">
        <f t="shared" si="9"/>
        <v>0</v>
      </c>
      <c r="G177" s="48">
        <v>7.2416885E-2</v>
      </c>
      <c r="H177" s="48">
        <v>40.003571428571398</v>
      </c>
      <c r="I177" s="129"/>
      <c r="J177" s="75">
        <v>0</v>
      </c>
      <c r="K177" s="75">
        <v>0</v>
      </c>
      <c r="L177" s="76" t="str">
        <f t="shared" si="10"/>
        <v/>
      </c>
      <c r="M177" s="62" t="str">
        <f t="shared" si="11"/>
        <v/>
      </c>
    </row>
    <row r="178" spans="1:13" ht="12.75" customHeight="1" x14ac:dyDescent="0.2">
      <c r="A178" s="47" t="s">
        <v>1352</v>
      </c>
      <c r="B178" s="47" t="s">
        <v>1351</v>
      </c>
      <c r="C178" s="75">
        <v>0</v>
      </c>
      <c r="D178" s="75">
        <v>0</v>
      </c>
      <c r="E178" s="76" t="str">
        <f t="shared" si="8"/>
        <v/>
      </c>
      <c r="F178" s="62">
        <f t="shared" si="9"/>
        <v>0</v>
      </c>
      <c r="G178" s="48">
        <v>1.2461965E-2</v>
      </c>
      <c r="H178" s="48">
        <v>74.998095238095203</v>
      </c>
      <c r="I178" s="129"/>
      <c r="J178" s="75">
        <v>0</v>
      </c>
      <c r="K178" s="75">
        <v>0</v>
      </c>
      <c r="L178" s="76" t="str">
        <f t="shared" si="10"/>
        <v/>
      </c>
      <c r="M178" s="62" t="str">
        <f t="shared" si="11"/>
        <v/>
      </c>
    </row>
    <row r="179" spans="1:13" ht="12.75" customHeight="1" x14ac:dyDescent="0.2">
      <c r="A179" s="47" t="s">
        <v>1315</v>
      </c>
      <c r="B179" s="47" t="s">
        <v>1323</v>
      </c>
      <c r="C179" s="75">
        <v>0</v>
      </c>
      <c r="D179" s="75">
        <v>0</v>
      </c>
      <c r="E179" s="76" t="str">
        <f t="shared" si="8"/>
        <v/>
      </c>
      <c r="F179" s="62">
        <f t="shared" si="9"/>
        <v>0</v>
      </c>
      <c r="G179" s="48">
        <v>0</v>
      </c>
      <c r="H179" s="48">
        <v>19.9971904761905</v>
      </c>
      <c r="I179" s="129"/>
      <c r="J179" s="75">
        <v>0</v>
      </c>
      <c r="K179" s="75">
        <v>0</v>
      </c>
      <c r="L179" s="76" t="str">
        <f t="shared" si="10"/>
        <v/>
      </c>
      <c r="M179" s="62" t="str">
        <f t="shared" si="11"/>
        <v/>
      </c>
    </row>
    <row r="180" spans="1:13" ht="12.75" customHeight="1" x14ac:dyDescent="0.2">
      <c r="A180" s="47" t="s">
        <v>1509</v>
      </c>
      <c r="B180" s="47" t="s">
        <v>1510</v>
      </c>
      <c r="C180" s="75">
        <v>2.017627E-2</v>
      </c>
      <c r="D180" s="75">
        <v>0</v>
      </c>
      <c r="E180" s="76" t="str">
        <f t="shared" si="8"/>
        <v/>
      </c>
      <c r="F180" s="62">
        <f t="shared" si="9"/>
        <v>8.005227223282977E-5</v>
      </c>
      <c r="G180" s="48">
        <v>4.6836421999999996E-2</v>
      </c>
      <c r="H180" s="48">
        <v>88.214952380952397</v>
      </c>
      <c r="I180" s="129"/>
      <c r="J180" s="75">
        <v>0</v>
      </c>
      <c r="K180" s="75">
        <v>0</v>
      </c>
      <c r="L180" s="76" t="str">
        <f t="shared" si="10"/>
        <v/>
      </c>
      <c r="M180" s="62">
        <f t="shared" si="11"/>
        <v>0</v>
      </c>
    </row>
    <row r="181" spans="1:13" ht="12.75" customHeight="1" x14ac:dyDescent="0.2">
      <c r="A181" s="47" t="s">
        <v>1517</v>
      </c>
      <c r="B181" s="47" t="s">
        <v>1518</v>
      </c>
      <c r="C181" s="75">
        <v>0</v>
      </c>
      <c r="D181" s="75">
        <v>0</v>
      </c>
      <c r="E181" s="76" t="str">
        <f t="shared" si="8"/>
        <v/>
      </c>
      <c r="F181" s="62">
        <f t="shared" si="9"/>
        <v>0</v>
      </c>
      <c r="G181" s="48">
        <v>9.7538099999999999E-4</v>
      </c>
      <c r="H181" s="48">
        <v>88.192619047619004</v>
      </c>
      <c r="I181" s="129"/>
      <c r="J181" s="75">
        <v>0</v>
      </c>
      <c r="K181" s="75">
        <v>0</v>
      </c>
      <c r="L181" s="76" t="str">
        <f t="shared" si="10"/>
        <v/>
      </c>
      <c r="M181" s="62" t="str">
        <f t="shared" si="11"/>
        <v/>
      </c>
    </row>
    <row r="182" spans="1:13" ht="12.75" customHeight="1" x14ac:dyDescent="0.2">
      <c r="A182" s="47" t="s">
        <v>1462</v>
      </c>
      <c r="B182" s="47" t="s">
        <v>1463</v>
      </c>
      <c r="C182" s="75">
        <v>0</v>
      </c>
      <c r="D182" s="75">
        <v>0</v>
      </c>
      <c r="E182" s="76" t="str">
        <f t="shared" si="8"/>
        <v/>
      </c>
      <c r="F182" s="62">
        <f t="shared" si="9"/>
        <v>0</v>
      </c>
      <c r="G182" s="48">
        <v>3.75435E-3</v>
      </c>
      <c r="H182" s="48">
        <v>20.005428571428599</v>
      </c>
      <c r="I182" s="129"/>
      <c r="J182" s="75">
        <v>0</v>
      </c>
      <c r="K182" s="75">
        <v>0</v>
      </c>
      <c r="L182" s="76" t="str">
        <f t="shared" si="10"/>
        <v/>
      </c>
      <c r="M182" s="62" t="str">
        <f t="shared" si="11"/>
        <v/>
      </c>
    </row>
    <row r="183" spans="1:13" ht="12.75" customHeight="1" x14ac:dyDescent="0.2">
      <c r="A183" s="47" t="s">
        <v>1651</v>
      </c>
      <c r="B183" s="47" t="s">
        <v>1629</v>
      </c>
      <c r="C183" s="75">
        <v>0</v>
      </c>
      <c r="D183" s="75">
        <v>0</v>
      </c>
      <c r="E183" s="76" t="str">
        <f t="shared" si="8"/>
        <v/>
      </c>
      <c r="F183" s="62">
        <f t="shared" si="9"/>
        <v>0</v>
      </c>
      <c r="G183" s="48">
        <v>0</v>
      </c>
      <c r="H183" s="48">
        <v>19.995952380952399</v>
      </c>
      <c r="I183" s="129"/>
      <c r="J183" s="75">
        <v>0</v>
      </c>
      <c r="K183" s="75">
        <v>0</v>
      </c>
      <c r="L183" s="76" t="str">
        <f t="shared" si="10"/>
        <v/>
      </c>
      <c r="M183" s="62" t="str">
        <f t="shared" si="11"/>
        <v/>
      </c>
    </row>
    <row r="184" spans="1:13" ht="12.75" customHeight="1" x14ac:dyDescent="0.2">
      <c r="A184" s="47" t="s">
        <v>1150</v>
      </c>
      <c r="B184" s="47" t="s">
        <v>1151</v>
      </c>
      <c r="C184" s="75">
        <v>0</v>
      </c>
      <c r="D184" s="75">
        <v>0</v>
      </c>
      <c r="E184" s="76" t="str">
        <f t="shared" si="8"/>
        <v/>
      </c>
      <c r="F184" s="62">
        <f t="shared" si="9"/>
        <v>0</v>
      </c>
      <c r="G184" s="48">
        <v>2.8499526000000001E-2</v>
      </c>
      <c r="H184" s="48">
        <v>20.003809523809501</v>
      </c>
      <c r="I184" s="129"/>
      <c r="J184" s="75">
        <v>0</v>
      </c>
      <c r="K184" s="75">
        <v>0</v>
      </c>
      <c r="L184" s="76" t="str">
        <f t="shared" si="10"/>
        <v/>
      </c>
      <c r="M184" s="62" t="str">
        <f t="shared" si="11"/>
        <v/>
      </c>
    </row>
    <row r="185" spans="1:13" ht="12.75" customHeight="1" x14ac:dyDescent="0.2">
      <c r="A185" s="47" t="s">
        <v>1319</v>
      </c>
      <c r="B185" s="47" t="s">
        <v>1327</v>
      </c>
      <c r="C185" s="75">
        <v>0</v>
      </c>
      <c r="D185" s="75">
        <v>0</v>
      </c>
      <c r="E185" s="76" t="str">
        <f t="shared" si="8"/>
        <v/>
      </c>
      <c r="F185" s="62">
        <f t="shared" si="9"/>
        <v>0</v>
      </c>
      <c r="G185" s="48">
        <v>0</v>
      </c>
      <c r="H185" s="48">
        <v>44.999523809523801</v>
      </c>
      <c r="I185" s="129"/>
      <c r="J185" s="75">
        <v>0</v>
      </c>
      <c r="K185" s="75">
        <v>0</v>
      </c>
      <c r="L185" s="76" t="str">
        <f t="shared" si="10"/>
        <v/>
      </c>
      <c r="M185" s="62" t="str">
        <f t="shared" si="11"/>
        <v/>
      </c>
    </row>
    <row r="186" spans="1:13" ht="12.75" customHeight="1" x14ac:dyDescent="0.2">
      <c r="A186" s="47" t="s">
        <v>1647</v>
      </c>
      <c r="B186" s="47" t="s">
        <v>1636</v>
      </c>
      <c r="C186" s="75">
        <v>0</v>
      </c>
      <c r="D186" s="75">
        <v>0</v>
      </c>
      <c r="E186" s="76" t="str">
        <f t="shared" si="8"/>
        <v/>
      </c>
      <c r="F186" s="62">
        <f t="shared" si="9"/>
        <v>0</v>
      </c>
      <c r="G186" s="48">
        <v>1.0873473E-2</v>
      </c>
      <c r="H186" s="48">
        <v>75.005666666666698</v>
      </c>
      <c r="I186" s="129"/>
      <c r="J186" s="75">
        <v>0</v>
      </c>
      <c r="K186" s="75">
        <v>0</v>
      </c>
      <c r="L186" s="76" t="str">
        <f t="shared" si="10"/>
        <v/>
      </c>
      <c r="M186" s="62" t="str">
        <f t="shared" si="11"/>
        <v/>
      </c>
    </row>
    <row r="187" spans="1:13" ht="12.75" customHeight="1" x14ac:dyDescent="0.2">
      <c r="A187" s="47" t="s">
        <v>1641</v>
      </c>
      <c r="B187" s="47" t="s">
        <v>1630</v>
      </c>
      <c r="C187" s="75">
        <v>0</v>
      </c>
      <c r="D187" s="75">
        <v>0</v>
      </c>
      <c r="E187" s="76" t="str">
        <f t="shared" si="8"/>
        <v/>
      </c>
      <c r="F187" s="62">
        <f t="shared" si="9"/>
        <v>0</v>
      </c>
      <c r="G187" s="48">
        <v>4.3220417999999997E-2</v>
      </c>
      <c r="H187" s="48">
        <v>50.009190476190497</v>
      </c>
      <c r="I187" s="129"/>
      <c r="J187" s="75">
        <v>0</v>
      </c>
      <c r="K187" s="75">
        <v>0</v>
      </c>
      <c r="L187" s="76" t="str">
        <f t="shared" si="10"/>
        <v/>
      </c>
      <c r="M187" s="62" t="str">
        <f t="shared" si="11"/>
        <v/>
      </c>
    </row>
    <row r="188" spans="1:13" ht="12.75" customHeight="1" x14ac:dyDescent="0.2">
      <c r="A188" s="47" t="s">
        <v>1643</v>
      </c>
      <c r="B188" s="47" t="s">
        <v>1632</v>
      </c>
      <c r="C188" s="75">
        <v>0</v>
      </c>
      <c r="D188" s="75">
        <v>0</v>
      </c>
      <c r="E188" s="76" t="str">
        <f t="shared" si="8"/>
        <v/>
      </c>
      <c r="F188" s="62">
        <f t="shared" si="9"/>
        <v>0</v>
      </c>
      <c r="G188" s="48">
        <v>0</v>
      </c>
      <c r="H188" s="48">
        <v>49.997523809523798</v>
      </c>
      <c r="I188" s="129"/>
      <c r="J188" s="75">
        <v>0</v>
      </c>
      <c r="K188" s="75">
        <v>0</v>
      </c>
      <c r="L188" s="76" t="str">
        <f t="shared" si="10"/>
        <v/>
      </c>
      <c r="M188" s="62" t="str">
        <f t="shared" si="11"/>
        <v/>
      </c>
    </row>
    <row r="189" spans="1:13" ht="12.75" customHeight="1" x14ac:dyDescent="0.2">
      <c r="A189" s="47" t="s">
        <v>1158</v>
      </c>
      <c r="B189" s="47" t="s">
        <v>1159</v>
      </c>
      <c r="C189" s="75">
        <v>0</v>
      </c>
      <c r="D189" s="75">
        <v>0</v>
      </c>
      <c r="E189" s="76" t="str">
        <f t="shared" si="8"/>
        <v/>
      </c>
      <c r="F189" s="62">
        <f t="shared" si="9"/>
        <v>0</v>
      </c>
      <c r="G189" s="48">
        <v>0</v>
      </c>
      <c r="H189" s="48">
        <v>25.0012857142857</v>
      </c>
      <c r="I189" s="129"/>
      <c r="J189" s="75">
        <v>0</v>
      </c>
      <c r="K189" s="75">
        <v>0</v>
      </c>
      <c r="L189" s="76" t="str">
        <f t="shared" si="10"/>
        <v/>
      </c>
      <c r="M189" s="62" t="str">
        <f t="shared" si="11"/>
        <v/>
      </c>
    </row>
    <row r="190" spans="1:13" ht="12.75" customHeight="1" x14ac:dyDescent="0.2">
      <c r="A190" s="47" t="s">
        <v>1501</v>
      </c>
      <c r="B190" s="47" t="s">
        <v>1502</v>
      </c>
      <c r="C190" s="75">
        <v>0</v>
      </c>
      <c r="D190" s="75">
        <v>0</v>
      </c>
      <c r="E190" s="76" t="str">
        <f t="shared" si="8"/>
        <v/>
      </c>
      <c r="F190" s="62">
        <f t="shared" si="9"/>
        <v>0</v>
      </c>
      <c r="G190" s="48">
        <v>1.4381730000000001E-3</v>
      </c>
      <c r="H190" s="48">
        <v>20.004380952380998</v>
      </c>
      <c r="I190" s="129"/>
      <c r="J190" s="75">
        <v>0</v>
      </c>
      <c r="K190" s="75">
        <v>0</v>
      </c>
      <c r="L190" s="76" t="str">
        <f t="shared" si="10"/>
        <v/>
      </c>
      <c r="M190" s="62" t="str">
        <f t="shared" si="11"/>
        <v/>
      </c>
    </row>
    <row r="191" spans="1:13" ht="12.75" customHeight="1" x14ac:dyDescent="0.2">
      <c r="A191" s="47" t="s">
        <v>1316</v>
      </c>
      <c r="B191" s="47" t="s">
        <v>1324</v>
      </c>
      <c r="C191" s="75">
        <v>9.0012999999999985E-3</v>
      </c>
      <c r="D191" s="75">
        <v>0</v>
      </c>
      <c r="E191" s="76" t="str">
        <f t="shared" si="8"/>
        <v/>
      </c>
      <c r="F191" s="62">
        <f t="shared" si="9"/>
        <v>3.5713960908005816E-5</v>
      </c>
      <c r="G191" s="48">
        <v>3.8079544E-2</v>
      </c>
      <c r="H191" s="48">
        <v>40.0034285714286</v>
      </c>
      <c r="I191" s="129"/>
      <c r="J191" s="75">
        <v>0</v>
      </c>
      <c r="K191" s="75">
        <v>0</v>
      </c>
      <c r="L191" s="76" t="str">
        <f t="shared" si="10"/>
        <v/>
      </c>
      <c r="M191" s="62">
        <f t="shared" si="11"/>
        <v>0</v>
      </c>
    </row>
    <row r="192" spans="1:13" ht="12.75" customHeight="1" x14ac:dyDescent="0.2">
      <c r="A192" s="47" t="s">
        <v>1511</v>
      </c>
      <c r="B192" s="47" t="s">
        <v>1512</v>
      </c>
      <c r="C192" s="75">
        <v>0</v>
      </c>
      <c r="D192" s="75">
        <v>0</v>
      </c>
      <c r="E192" s="76" t="str">
        <f t="shared" si="8"/>
        <v/>
      </c>
      <c r="F192" s="62">
        <f t="shared" si="9"/>
        <v>0</v>
      </c>
      <c r="G192" s="48">
        <v>1.995845E-3</v>
      </c>
      <c r="H192" s="48">
        <v>156.21238095238101</v>
      </c>
      <c r="I192" s="129"/>
      <c r="J192" s="75">
        <v>0</v>
      </c>
      <c r="K192" s="75">
        <v>0</v>
      </c>
      <c r="L192" s="76" t="str">
        <f t="shared" si="10"/>
        <v/>
      </c>
      <c r="M192" s="62" t="str">
        <f t="shared" si="11"/>
        <v/>
      </c>
    </row>
    <row r="193" spans="1:13" ht="12.75" customHeight="1" x14ac:dyDescent="0.2">
      <c r="A193" s="47" t="s">
        <v>1519</v>
      </c>
      <c r="B193" s="47" t="s">
        <v>1520</v>
      </c>
      <c r="C193" s="75">
        <v>0</v>
      </c>
      <c r="D193" s="75">
        <v>0</v>
      </c>
      <c r="E193" s="76" t="str">
        <f t="shared" si="8"/>
        <v/>
      </c>
      <c r="F193" s="62">
        <f t="shared" si="9"/>
        <v>0</v>
      </c>
      <c r="G193" s="48">
        <v>4.8007600000000002E-4</v>
      </c>
      <c r="H193" s="48">
        <v>156.257571428571</v>
      </c>
      <c r="I193" s="129"/>
      <c r="J193" s="75">
        <v>0</v>
      </c>
      <c r="K193" s="75">
        <v>0</v>
      </c>
      <c r="L193" s="76" t="str">
        <f t="shared" si="10"/>
        <v/>
      </c>
      <c r="M193" s="62" t="str">
        <f t="shared" si="11"/>
        <v/>
      </c>
    </row>
    <row r="194" spans="1:13" ht="12.75" customHeight="1" x14ac:dyDescent="0.2">
      <c r="A194" s="47" t="s">
        <v>1464</v>
      </c>
      <c r="B194" s="47" t="s">
        <v>1465</v>
      </c>
      <c r="C194" s="75">
        <v>0</v>
      </c>
      <c r="D194" s="75">
        <v>0</v>
      </c>
      <c r="E194" s="76" t="str">
        <f t="shared" si="8"/>
        <v/>
      </c>
      <c r="F194" s="62">
        <f t="shared" si="9"/>
        <v>0</v>
      </c>
      <c r="G194" s="48">
        <v>1.9766240000000002E-3</v>
      </c>
      <c r="H194" s="48">
        <v>40.002952380952401</v>
      </c>
      <c r="I194" s="129"/>
      <c r="J194" s="75">
        <v>0</v>
      </c>
      <c r="K194" s="75">
        <v>0</v>
      </c>
      <c r="L194" s="76" t="str">
        <f t="shared" si="10"/>
        <v/>
      </c>
      <c r="M194" s="62" t="str">
        <f t="shared" si="11"/>
        <v/>
      </c>
    </row>
    <row r="195" spans="1:13" ht="12.75" customHeight="1" x14ac:dyDescent="0.2">
      <c r="A195" s="47" t="s">
        <v>1650</v>
      </c>
      <c r="B195" s="47" t="s">
        <v>1639</v>
      </c>
      <c r="C195" s="75">
        <v>0</v>
      </c>
      <c r="D195" s="75">
        <v>0</v>
      </c>
      <c r="E195" s="76" t="str">
        <f t="shared" si="8"/>
        <v/>
      </c>
      <c r="F195" s="62">
        <f t="shared" si="9"/>
        <v>0</v>
      </c>
      <c r="G195" s="48">
        <v>0</v>
      </c>
      <c r="H195" s="48">
        <v>40.003619047618997</v>
      </c>
      <c r="I195" s="129"/>
      <c r="J195" s="75">
        <v>0</v>
      </c>
      <c r="K195" s="75">
        <v>0</v>
      </c>
      <c r="L195" s="76" t="str">
        <f t="shared" si="10"/>
        <v/>
      </c>
      <c r="M195" s="62" t="str">
        <f t="shared" si="11"/>
        <v/>
      </c>
    </row>
    <row r="196" spans="1:13" ht="12.75" customHeight="1" x14ac:dyDescent="0.2">
      <c r="A196" s="47" t="s">
        <v>1652</v>
      </c>
      <c r="B196" s="47" t="s">
        <v>1640</v>
      </c>
      <c r="C196" s="75">
        <v>0</v>
      </c>
      <c r="D196" s="75">
        <v>0</v>
      </c>
      <c r="E196" s="76" t="str">
        <f t="shared" si="8"/>
        <v/>
      </c>
      <c r="F196" s="62">
        <f t="shared" si="9"/>
        <v>0</v>
      </c>
      <c r="G196" s="48">
        <v>1.0020425999999999E-2</v>
      </c>
      <c r="H196" s="48">
        <v>40.0055714285714</v>
      </c>
      <c r="I196" s="129"/>
      <c r="J196" s="75">
        <v>0</v>
      </c>
      <c r="K196" s="75">
        <v>0</v>
      </c>
      <c r="L196" s="76" t="str">
        <f t="shared" si="10"/>
        <v/>
      </c>
      <c r="M196" s="62" t="str">
        <f t="shared" si="11"/>
        <v/>
      </c>
    </row>
    <row r="197" spans="1:13" ht="12.75" customHeight="1" x14ac:dyDescent="0.2">
      <c r="A197" s="47" t="s">
        <v>1318</v>
      </c>
      <c r="B197" s="47" t="s">
        <v>1326</v>
      </c>
      <c r="C197" s="75">
        <v>0</v>
      </c>
      <c r="D197" s="75">
        <v>0</v>
      </c>
      <c r="E197" s="76" t="str">
        <f t="shared" si="8"/>
        <v/>
      </c>
      <c r="F197" s="62">
        <f t="shared" si="9"/>
        <v>0</v>
      </c>
      <c r="G197" s="48">
        <v>8.8284829999999998E-3</v>
      </c>
      <c r="H197" s="48">
        <v>89.981666666666698</v>
      </c>
      <c r="I197" s="129"/>
      <c r="J197" s="75">
        <v>0</v>
      </c>
      <c r="K197" s="75">
        <v>3.59948E-3</v>
      </c>
      <c r="L197" s="76">
        <f t="shared" si="10"/>
        <v>-1</v>
      </c>
      <c r="M197" s="62" t="str">
        <f t="shared" si="11"/>
        <v/>
      </c>
    </row>
    <row r="198" spans="1:13" ht="12.75" customHeight="1" x14ac:dyDescent="0.2">
      <c r="A198" s="47" t="s">
        <v>1320</v>
      </c>
      <c r="B198" s="47" t="s">
        <v>1328</v>
      </c>
      <c r="C198" s="75">
        <v>0</v>
      </c>
      <c r="D198" s="75">
        <v>0</v>
      </c>
      <c r="E198" s="76" t="str">
        <f t="shared" si="8"/>
        <v/>
      </c>
      <c r="F198" s="62">
        <f t="shared" si="9"/>
        <v>0</v>
      </c>
      <c r="G198" s="48">
        <v>7.073223E-3</v>
      </c>
      <c r="H198" s="48">
        <v>90.004666666666694</v>
      </c>
      <c r="I198" s="129"/>
      <c r="J198" s="75">
        <v>0</v>
      </c>
      <c r="K198" s="75">
        <v>0</v>
      </c>
      <c r="L198" s="76" t="str">
        <f t="shared" si="10"/>
        <v/>
      </c>
      <c r="M198" s="62" t="str">
        <f t="shared" si="11"/>
        <v/>
      </c>
    </row>
    <row r="199" spans="1:13" ht="12.75" customHeight="1" x14ac:dyDescent="0.2">
      <c r="A199" s="47" t="s">
        <v>1644</v>
      </c>
      <c r="B199" s="47" t="s">
        <v>1633</v>
      </c>
      <c r="C199" s="75">
        <v>0</v>
      </c>
      <c r="D199" s="75">
        <v>0</v>
      </c>
      <c r="E199" s="76" t="str">
        <f t="shared" ref="E199:E230" si="12">IF(ISERROR(C199/D199-1),"",IF((C199/D199-1)&gt;10000%,"",C199/D199-1))</f>
        <v/>
      </c>
      <c r="F199" s="62">
        <f t="shared" ref="F199:F230" si="13">C199/$C$231</f>
        <v>0</v>
      </c>
      <c r="G199" s="48">
        <v>0</v>
      </c>
      <c r="H199" s="48">
        <v>100.00261904761901</v>
      </c>
      <c r="I199" s="129"/>
      <c r="J199" s="75">
        <v>0</v>
      </c>
      <c r="K199" s="75">
        <v>0</v>
      </c>
      <c r="L199" s="76" t="str">
        <f t="shared" ref="L199:L230" si="14">IF(ISERROR(J199/K199-1),"",IF((J199/K199-1)&gt;10000%,"",J199/K199-1))</f>
        <v/>
      </c>
      <c r="M199" s="62" t="str">
        <f t="shared" ref="M199:M230" si="15">IF(ISERROR(J199/C199),"",IF(J199/C199&gt;10000%,"",J199/C199))</f>
        <v/>
      </c>
    </row>
    <row r="200" spans="1:13" ht="12.75" customHeight="1" x14ac:dyDescent="0.2">
      <c r="A200" s="47" t="s">
        <v>1160</v>
      </c>
      <c r="B200" s="47" t="s">
        <v>1161</v>
      </c>
      <c r="C200" s="75">
        <v>0</v>
      </c>
      <c r="D200" s="75">
        <v>0</v>
      </c>
      <c r="E200" s="76" t="str">
        <f t="shared" si="12"/>
        <v/>
      </c>
      <c r="F200" s="62">
        <f t="shared" si="13"/>
        <v>0</v>
      </c>
      <c r="G200" s="48">
        <v>0</v>
      </c>
      <c r="H200" s="48">
        <v>50.001476190476197</v>
      </c>
      <c r="I200" s="129"/>
      <c r="J200" s="75">
        <v>0</v>
      </c>
      <c r="K200" s="75">
        <v>0</v>
      </c>
      <c r="L200" s="76" t="str">
        <f t="shared" si="14"/>
        <v/>
      </c>
      <c r="M200" s="62" t="str">
        <f t="shared" si="15"/>
        <v/>
      </c>
    </row>
    <row r="201" spans="1:13" ht="12.75" customHeight="1" x14ac:dyDescent="0.2">
      <c r="A201" s="47" t="s">
        <v>1495</v>
      </c>
      <c r="B201" s="47" t="s">
        <v>1496</v>
      </c>
      <c r="C201" s="75">
        <v>0</v>
      </c>
      <c r="D201" s="75">
        <v>0</v>
      </c>
      <c r="E201" s="76" t="str">
        <f t="shared" si="12"/>
        <v/>
      </c>
      <c r="F201" s="62">
        <f t="shared" si="13"/>
        <v>0</v>
      </c>
      <c r="G201" s="48">
        <v>9.3691169999999997E-3</v>
      </c>
      <c r="H201" s="48">
        <v>40.002761904761897</v>
      </c>
      <c r="I201" s="129"/>
      <c r="J201" s="75">
        <v>0</v>
      </c>
      <c r="K201" s="75">
        <v>0</v>
      </c>
      <c r="L201" s="76" t="str">
        <f t="shared" si="14"/>
        <v/>
      </c>
      <c r="M201" s="62" t="str">
        <f t="shared" si="15"/>
        <v/>
      </c>
    </row>
    <row r="202" spans="1:13" ht="12.75" customHeight="1" x14ac:dyDescent="0.2">
      <c r="A202" s="47" t="s">
        <v>1442</v>
      </c>
      <c r="B202" s="47" t="s">
        <v>1443</v>
      </c>
      <c r="C202" s="75">
        <v>0</v>
      </c>
      <c r="D202" s="75">
        <v>0</v>
      </c>
      <c r="E202" s="76" t="str">
        <f t="shared" si="12"/>
        <v/>
      </c>
      <c r="F202" s="62">
        <f t="shared" si="13"/>
        <v>0</v>
      </c>
      <c r="G202" s="48">
        <v>2.4717220000000004E-3</v>
      </c>
      <c r="H202" s="48">
        <v>60.011095238095201</v>
      </c>
      <c r="I202" s="129"/>
      <c r="J202" s="75">
        <v>0</v>
      </c>
      <c r="K202" s="75">
        <v>0</v>
      </c>
      <c r="L202" s="76" t="str">
        <f t="shared" si="14"/>
        <v/>
      </c>
      <c r="M202" s="62" t="str">
        <f t="shared" si="15"/>
        <v/>
      </c>
    </row>
    <row r="203" spans="1:13" ht="12.75" customHeight="1" x14ac:dyDescent="0.2">
      <c r="A203" s="47" t="s">
        <v>1513</v>
      </c>
      <c r="B203" s="47" t="s">
        <v>1514</v>
      </c>
      <c r="C203" s="75">
        <v>0</v>
      </c>
      <c r="D203" s="75">
        <v>0</v>
      </c>
      <c r="E203" s="76" t="str">
        <f t="shared" si="12"/>
        <v/>
      </c>
      <c r="F203" s="62">
        <f t="shared" si="13"/>
        <v>0</v>
      </c>
      <c r="G203" s="48">
        <v>0</v>
      </c>
      <c r="H203" s="48">
        <v>214.27280952381</v>
      </c>
      <c r="I203" s="129"/>
      <c r="J203" s="75">
        <v>0</v>
      </c>
      <c r="K203" s="75">
        <v>0</v>
      </c>
      <c r="L203" s="76" t="str">
        <f t="shared" si="14"/>
        <v/>
      </c>
      <c r="M203" s="62" t="str">
        <f t="shared" si="15"/>
        <v/>
      </c>
    </row>
    <row r="204" spans="1:13" ht="12.75" customHeight="1" x14ac:dyDescent="0.2">
      <c r="A204" s="47" t="s">
        <v>1521</v>
      </c>
      <c r="B204" s="47" t="s">
        <v>1522</v>
      </c>
      <c r="C204" s="75">
        <v>0</v>
      </c>
      <c r="D204" s="75">
        <v>0</v>
      </c>
      <c r="E204" s="76" t="str">
        <f t="shared" si="12"/>
        <v/>
      </c>
      <c r="F204" s="62">
        <f t="shared" si="13"/>
        <v>0</v>
      </c>
      <c r="G204" s="48">
        <v>0</v>
      </c>
      <c r="H204" s="48">
        <v>208.994368421053</v>
      </c>
      <c r="I204" s="129"/>
      <c r="J204" s="75">
        <v>0</v>
      </c>
      <c r="K204" s="75">
        <v>0</v>
      </c>
      <c r="L204" s="76" t="str">
        <f t="shared" si="14"/>
        <v/>
      </c>
      <c r="M204" s="62" t="str">
        <f t="shared" si="15"/>
        <v/>
      </c>
    </row>
    <row r="205" spans="1:13" ht="12.75" customHeight="1" x14ac:dyDescent="0.2">
      <c r="A205" s="47" t="s">
        <v>1458</v>
      </c>
      <c r="B205" s="47" t="s">
        <v>1459</v>
      </c>
      <c r="C205" s="75">
        <v>4.3214999999999998E-3</v>
      </c>
      <c r="D205" s="75">
        <v>0</v>
      </c>
      <c r="E205" s="76" t="str">
        <f t="shared" si="12"/>
        <v/>
      </c>
      <c r="F205" s="62">
        <f t="shared" si="13"/>
        <v>1.7146176892665187E-5</v>
      </c>
      <c r="G205" s="48">
        <v>0.147136294</v>
      </c>
      <c r="H205" s="48">
        <v>59.985380952381</v>
      </c>
      <c r="I205" s="129"/>
      <c r="J205" s="75">
        <v>0</v>
      </c>
      <c r="K205" s="75">
        <v>0</v>
      </c>
      <c r="L205" s="76" t="str">
        <f t="shared" si="14"/>
        <v/>
      </c>
      <c r="M205" s="62">
        <f t="shared" si="15"/>
        <v>0</v>
      </c>
    </row>
    <row r="206" spans="1:13" ht="12.75" customHeight="1" x14ac:dyDescent="0.2">
      <c r="A206" s="47" t="s">
        <v>1466</v>
      </c>
      <c r="B206" s="47" t="s">
        <v>1467</v>
      </c>
      <c r="C206" s="75">
        <v>0</v>
      </c>
      <c r="D206" s="75">
        <v>0</v>
      </c>
      <c r="E206" s="76" t="str">
        <f t="shared" si="12"/>
        <v/>
      </c>
      <c r="F206" s="62">
        <f t="shared" si="13"/>
        <v>0</v>
      </c>
      <c r="G206" s="48">
        <v>9.9303929999999992E-3</v>
      </c>
      <c r="H206" s="48">
        <v>60.001238095238101</v>
      </c>
      <c r="I206" s="129"/>
      <c r="J206" s="75">
        <v>0</v>
      </c>
      <c r="K206" s="75">
        <v>0</v>
      </c>
      <c r="L206" s="76" t="str">
        <f t="shared" si="14"/>
        <v/>
      </c>
      <c r="M206" s="62" t="str">
        <f t="shared" si="15"/>
        <v/>
      </c>
    </row>
    <row r="207" spans="1:13" ht="12.75" customHeight="1" x14ac:dyDescent="0.2">
      <c r="A207" s="47" t="s">
        <v>1446</v>
      </c>
      <c r="B207" s="47" t="s">
        <v>1447</v>
      </c>
      <c r="C207" s="75">
        <v>0</v>
      </c>
      <c r="D207" s="75">
        <v>0</v>
      </c>
      <c r="E207" s="76" t="str">
        <f t="shared" si="12"/>
        <v/>
      </c>
      <c r="F207" s="62">
        <f t="shared" si="13"/>
        <v>0</v>
      </c>
      <c r="G207" s="48">
        <v>8.3074410000000005E-3</v>
      </c>
      <c r="H207" s="48">
        <v>134.99752380952401</v>
      </c>
      <c r="I207" s="129"/>
      <c r="J207" s="75">
        <v>0</v>
      </c>
      <c r="K207" s="75">
        <v>0</v>
      </c>
      <c r="L207" s="76" t="str">
        <f t="shared" si="14"/>
        <v/>
      </c>
      <c r="M207" s="62" t="str">
        <f t="shared" si="15"/>
        <v/>
      </c>
    </row>
    <row r="208" spans="1:13" ht="12.75" customHeight="1" x14ac:dyDescent="0.2">
      <c r="A208" s="47" t="s">
        <v>1450</v>
      </c>
      <c r="B208" s="47" t="s">
        <v>1451</v>
      </c>
      <c r="C208" s="75">
        <v>0</v>
      </c>
      <c r="D208" s="75">
        <v>0</v>
      </c>
      <c r="E208" s="76" t="str">
        <f t="shared" si="12"/>
        <v/>
      </c>
      <c r="F208" s="62">
        <f t="shared" si="13"/>
        <v>0</v>
      </c>
      <c r="G208" s="48">
        <v>5.2182667999999995E-2</v>
      </c>
      <c r="H208" s="48">
        <v>124.929578947368</v>
      </c>
      <c r="I208" s="129"/>
      <c r="J208" s="75">
        <v>0</v>
      </c>
      <c r="K208" s="75">
        <v>0</v>
      </c>
      <c r="L208" s="76" t="str">
        <f t="shared" si="14"/>
        <v/>
      </c>
      <c r="M208" s="62" t="str">
        <f t="shared" si="15"/>
        <v/>
      </c>
    </row>
    <row r="209" spans="1:13" ht="12.75" customHeight="1" x14ac:dyDescent="0.2">
      <c r="A209" s="47" t="s">
        <v>1497</v>
      </c>
      <c r="B209" s="47" t="s">
        <v>1498</v>
      </c>
      <c r="C209" s="75">
        <v>0</v>
      </c>
      <c r="D209" s="75">
        <v>0</v>
      </c>
      <c r="E209" s="76" t="str">
        <f t="shared" si="12"/>
        <v/>
      </c>
      <c r="F209" s="62">
        <f t="shared" si="13"/>
        <v>0</v>
      </c>
      <c r="G209" s="48">
        <v>1.4984829999999999E-3</v>
      </c>
      <c r="H209" s="48">
        <v>60.000619047618997</v>
      </c>
      <c r="I209" s="129"/>
      <c r="J209" s="75">
        <v>0</v>
      </c>
      <c r="K209" s="75">
        <v>0</v>
      </c>
      <c r="L209" s="76" t="str">
        <f t="shared" si="14"/>
        <v/>
      </c>
      <c r="M209" s="62" t="str">
        <f t="shared" si="15"/>
        <v/>
      </c>
    </row>
    <row r="210" spans="1:13" ht="12.75" customHeight="1" x14ac:dyDescent="0.2">
      <c r="A210" s="47" t="s">
        <v>1505</v>
      </c>
      <c r="B210" s="47" t="s">
        <v>1506</v>
      </c>
      <c r="C210" s="75">
        <v>0</v>
      </c>
      <c r="D210" s="75">
        <v>0</v>
      </c>
      <c r="E210" s="76" t="str">
        <f t="shared" si="12"/>
        <v/>
      </c>
      <c r="F210" s="62">
        <f t="shared" si="13"/>
        <v>0</v>
      </c>
      <c r="G210" s="48">
        <v>1.932511E-3</v>
      </c>
      <c r="H210" s="48">
        <v>59.997333333333302</v>
      </c>
      <c r="I210" s="129"/>
      <c r="J210" s="75">
        <v>0</v>
      </c>
      <c r="K210" s="75">
        <v>0</v>
      </c>
      <c r="L210" s="76" t="str">
        <f t="shared" si="14"/>
        <v/>
      </c>
      <c r="M210" s="62" t="str">
        <f t="shared" si="15"/>
        <v/>
      </c>
    </row>
    <row r="211" spans="1:13" ht="12.75" customHeight="1" x14ac:dyDescent="0.2">
      <c r="A211" s="47" t="s">
        <v>1523</v>
      </c>
      <c r="B211" s="47" t="s">
        <v>1524</v>
      </c>
      <c r="C211" s="75">
        <v>2.631E-4</v>
      </c>
      <c r="D211" s="75">
        <v>0</v>
      </c>
      <c r="E211" s="76" t="str">
        <f t="shared" si="12"/>
        <v/>
      </c>
      <c r="F211" s="62">
        <f t="shared" si="13"/>
        <v>1.0438873401504594E-6</v>
      </c>
      <c r="G211" s="48">
        <v>7.2631456000000011E-2</v>
      </c>
      <c r="H211" s="48">
        <v>258.052210526316</v>
      </c>
      <c r="I211" s="129"/>
      <c r="J211" s="75">
        <v>2.6323000000000004E-4</v>
      </c>
      <c r="K211" s="75">
        <v>0</v>
      </c>
      <c r="L211" s="76" t="str">
        <f t="shared" si="14"/>
        <v/>
      </c>
      <c r="M211" s="62">
        <f t="shared" si="15"/>
        <v>1.000494108703915</v>
      </c>
    </row>
    <row r="212" spans="1:13" ht="12.75" customHeight="1" x14ac:dyDescent="0.2">
      <c r="A212" s="47" t="s">
        <v>1468</v>
      </c>
      <c r="B212" s="47" t="s">
        <v>1469</v>
      </c>
      <c r="C212" s="75">
        <v>0</v>
      </c>
      <c r="D212" s="75">
        <v>0</v>
      </c>
      <c r="E212" s="76" t="str">
        <f t="shared" si="12"/>
        <v/>
      </c>
      <c r="F212" s="62">
        <f t="shared" si="13"/>
        <v>0</v>
      </c>
      <c r="G212" s="48">
        <v>5.3508131E-2</v>
      </c>
      <c r="H212" s="48">
        <v>80.009380952380994</v>
      </c>
      <c r="I212" s="129"/>
      <c r="J212" s="75">
        <v>1.3672500000000001E-2</v>
      </c>
      <c r="K212" s="75">
        <v>0</v>
      </c>
      <c r="L212" s="76" t="str">
        <f t="shared" si="14"/>
        <v/>
      </c>
      <c r="M212" s="62" t="str">
        <f t="shared" si="15"/>
        <v/>
      </c>
    </row>
    <row r="213" spans="1:13" ht="12.75" customHeight="1" x14ac:dyDescent="0.2">
      <c r="A213" s="47" t="s">
        <v>1499</v>
      </c>
      <c r="B213" s="47" t="s">
        <v>1500</v>
      </c>
      <c r="C213" s="75">
        <v>7.2833999999999998E-3</v>
      </c>
      <c r="D213" s="75">
        <v>0</v>
      </c>
      <c r="E213" s="76" t="str">
        <f t="shared" si="12"/>
        <v/>
      </c>
      <c r="F213" s="62">
        <f t="shared" si="13"/>
        <v>2.8897943950026059E-5</v>
      </c>
      <c r="G213" s="48">
        <v>0.10783337600000001</v>
      </c>
      <c r="H213" s="48">
        <v>80.008761904761897</v>
      </c>
      <c r="I213" s="129"/>
      <c r="J213" s="75">
        <v>4.6695E-3</v>
      </c>
      <c r="K213" s="75">
        <v>0</v>
      </c>
      <c r="L213" s="76" t="str">
        <f t="shared" si="14"/>
        <v/>
      </c>
      <c r="M213" s="62">
        <f t="shared" si="15"/>
        <v>0.64111541313122999</v>
      </c>
    </row>
    <row r="214" spans="1:13" ht="12.75" customHeight="1" x14ac:dyDescent="0.2">
      <c r="A214" s="47" t="s">
        <v>1204</v>
      </c>
      <c r="B214" s="47" t="s">
        <v>1203</v>
      </c>
      <c r="C214" s="75">
        <v>0</v>
      </c>
      <c r="D214" s="75">
        <v>0</v>
      </c>
      <c r="E214" s="76" t="str">
        <f t="shared" si="12"/>
        <v/>
      </c>
      <c r="F214" s="62">
        <f t="shared" si="13"/>
        <v>0</v>
      </c>
      <c r="G214" s="48">
        <v>1.9159842118169998</v>
      </c>
      <c r="H214" s="48">
        <v>36.500904761904799</v>
      </c>
      <c r="I214" s="129"/>
      <c r="J214" s="75">
        <v>0</v>
      </c>
      <c r="K214" s="75">
        <v>1.3985860000000001</v>
      </c>
      <c r="L214" s="76">
        <f t="shared" si="14"/>
        <v>-1</v>
      </c>
      <c r="M214" s="62" t="str">
        <f t="shared" si="15"/>
        <v/>
      </c>
    </row>
    <row r="215" spans="1:13" ht="12.75" customHeight="1" x14ac:dyDescent="0.2">
      <c r="A215" s="47" t="s">
        <v>1206</v>
      </c>
      <c r="B215" s="47" t="s">
        <v>1205</v>
      </c>
      <c r="C215" s="75">
        <v>0</v>
      </c>
      <c r="D215" s="75">
        <v>0</v>
      </c>
      <c r="E215" s="76" t="str">
        <f t="shared" si="12"/>
        <v/>
      </c>
      <c r="F215" s="62">
        <f t="shared" si="13"/>
        <v>0</v>
      </c>
      <c r="G215" s="48">
        <v>0.88133955655679996</v>
      </c>
      <c r="H215" s="48">
        <v>30.715476190476199</v>
      </c>
      <c r="I215" s="129"/>
      <c r="J215" s="75">
        <v>4.0105000000000002E-3</v>
      </c>
      <c r="K215" s="75">
        <v>0.82702295999999997</v>
      </c>
      <c r="L215" s="76">
        <f t="shared" si="14"/>
        <v>-0.99515067876712882</v>
      </c>
      <c r="M215" s="62" t="str">
        <f t="shared" si="15"/>
        <v/>
      </c>
    </row>
    <row r="216" spans="1:13" ht="12.75" customHeight="1" x14ac:dyDescent="0.2">
      <c r="A216" s="47" t="s">
        <v>2210</v>
      </c>
      <c r="B216" s="47" t="s">
        <v>2211</v>
      </c>
      <c r="C216" s="75">
        <v>0</v>
      </c>
      <c r="D216" s="75">
        <v>0</v>
      </c>
      <c r="E216" s="76" t="str">
        <f t="shared" si="12"/>
        <v/>
      </c>
      <c r="F216" s="62">
        <f t="shared" si="13"/>
        <v>0</v>
      </c>
      <c r="G216" s="48">
        <v>2.1963259999999998E-2</v>
      </c>
      <c r="H216" s="48">
        <v>141.77305263157899</v>
      </c>
      <c r="I216" s="129"/>
      <c r="J216" s="75">
        <v>0</v>
      </c>
      <c r="K216" s="75">
        <v>0</v>
      </c>
      <c r="L216" s="76" t="str">
        <f t="shared" si="14"/>
        <v/>
      </c>
      <c r="M216" s="62" t="str">
        <f t="shared" si="15"/>
        <v/>
      </c>
    </row>
    <row r="217" spans="1:13" ht="12.75" customHeight="1" x14ac:dyDescent="0.2">
      <c r="A217" s="47" t="s">
        <v>1573</v>
      </c>
      <c r="B217" s="47" t="s">
        <v>1574</v>
      </c>
      <c r="C217" s="75">
        <v>0.2596</v>
      </c>
      <c r="D217" s="75">
        <v>0</v>
      </c>
      <c r="E217" s="76" t="str">
        <f t="shared" si="12"/>
        <v/>
      </c>
      <c r="F217" s="62">
        <f t="shared" si="13"/>
        <v>1.0300005834399822E-3</v>
      </c>
      <c r="G217" s="48">
        <v>0.31412969000000002</v>
      </c>
      <c r="H217" s="48">
        <v>30.386333333333301</v>
      </c>
      <c r="I217" s="129"/>
      <c r="J217" s="75">
        <v>0.39002979999999998</v>
      </c>
      <c r="K217" s="75">
        <v>0</v>
      </c>
      <c r="L217" s="76" t="str">
        <f t="shared" si="14"/>
        <v/>
      </c>
      <c r="M217" s="62">
        <f t="shared" si="15"/>
        <v>1.5024260400616332</v>
      </c>
    </row>
    <row r="218" spans="1:13" ht="12.75" customHeight="1" x14ac:dyDescent="0.2">
      <c r="A218" s="47" t="s">
        <v>1583</v>
      </c>
      <c r="B218" s="47" t="s">
        <v>1584</v>
      </c>
      <c r="C218" s="75">
        <v>0</v>
      </c>
      <c r="D218" s="75">
        <v>0</v>
      </c>
      <c r="E218" s="76" t="str">
        <f t="shared" si="12"/>
        <v/>
      </c>
      <c r="F218" s="62">
        <f t="shared" si="13"/>
        <v>0</v>
      </c>
      <c r="G218" s="48">
        <v>0.21545312999999999</v>
      </c>
      <c r="H218" s="48">
        <v>97.049285714285702</v>
      </c>
      <c r="I218" s="129"/>
      <c r="J218" s="75">
        <v>0</v>
      </c>
      <c r="K218" s="75">
        <v>0</v>
      </c>
      <c r="L218" s="76" t="str">
        <f t="shared" si="14"/>
        <v/>
      </c>
      <c r="M218" s="62" t="str">
        <f t="shared" si="15"/>
        <v/>
      </c>
    </row>
    <row r="219" spans="1:13" ht="12.75" customHeight="1" x14ac:dyDescent="0.2">
      <c r="A219" s="47" t="s">
        <v>937</v>
      </c>
      <c r="B219" s="47" t="s">
        <v>826</v>
      </c>
      <c r="C219" s="75">
        <v>5.4758000000000001E-2</v>
      </c>
      <c r="D219" s="75">
        <v>0</v>
      </c>
      <c r="E219" s="76" t="str">
        <f t="shared" si="12"/>
        <v/>
      </c>
      <c r="F219" s="62">
        <f t="shared" si="13"/>
        <v>2.1726029255780639E-4</v>
      </c>
      <c r="G219" s="48">
        <v>2.6769038599999999</v>
      </c>
      <c r="H219" s="48">
        <v>40.672095238095203</v>
      </c>
      <c r="I219" s="129"/>
      <c r="J219" s="75">
        <v>3.7600000000000001E-2</v>
      </c>
      <c r="K219" s="75">
        <v>0</v>
      </c>
      <c r="L219" s="76" t="str">
        <f t="shared" si="14"/>
        <v/>
      </c>
      <c r="M219" s="62">
        <f t="shared" si="15"/>
        <v>0.68665765732860951</v>
      </c>
    </row>
    <row r="220" spans="1:13" ht="12.75" customHeight="1" x14ac:dyDescent="0.2">
      <c r="A220" s="47" t="s">
        <v>917</v>
      </c>
      <c r="B220" s="47" t="s">
        <v>787</v>
      </c>
      <c r="C220" s="75">
        <v>0</v>
      </c>
      <c r="D220" s="75">
        <v>0</v>
      </c>
      <c r="E220" s="76" t="str">
        <f t="shared" si="12"/>
        <v/>
      </c>
      <c r="F220" s="62">
        <f t="shared" si="13"/>
        <v>0</v>
      </c>
      <c r="G220" s="48">
        <v>0.26815074</v>
      </c>
      <c r="H220" s="48">
        <v>27.9224761904762</v>
      </c>
      <c r="I220" s="129"/>
      <c r="J220" s="75">
        <v>0</v>
      </c>
      <c r="K220" s="75">
        <v>0</v>
      </c>
      <c r="L220" s="76" t="str">
        <f t="shared" si="14"/>
        <v/>
      </c>
      <c r="M220" s="62" t="str">
        <f t="shared" si="15"/>
        <v/>
      </c>
    </row>
    <row r="221" spans="1:13" ht="12.75" customHeight="1" x14ac:dyDescent="0.2">
      <c r="A221" s="47" t="s">
        <v>935</v>
      </c>
      <c r="B221" s="47" t="s">
        <v>824</v>
      </c>
      <c r="C221" s="75">
        <v>0</v>
      </c>
      <c r="D221" s="75">
        <v>0</v>
      </c>
      <c r="E221" s="76" t="str">
        <f t="shared" si="12"/>
        <v/>
      </c>
      <c r="F221" s="62">
        <f t="shared" si="13"/>
        <v>0</v>
      </c>
      <c r="G221" s="48">
        <v>0.15551132000000001</v>
      </c>
      <c r="H221" s="48">
        <v>52.172095238095203</v>
      </c>
      <c r="I221" s="129"/>
      <c r="J221" s="75">
        <v>0</v>
      </c>
      <c r="K221" s="75">
        <v>0</v>
      </c>
      <c r="L221" s="76" t="str">
        <f t="shared" si="14"/>
        <v/>
      </c>
      <c r="M221" s="62" t="str">
        <f t="shared" si="15"/>
        <v/>
      </c>
    </row>
    <row r="222" spans="1:13" ht="12.75" customHeight="1" x14ac:dyDescent="0.2">
      <c r="A222" s="47" t="s">
        <v>1218</v>
      </c>
      <c r="B222" s="47" t="s">
        <v>804</v>
      </c>
      <c r="C222" s="75">
        <v>2.8743000000000002E-3</v>
      </c>
      <c r="D222" s="75">
        <v>0</v>
      </c>
      <c r="E222" s="76" t="str">
        <f t="shared" si="12"/>
        <v/>
      </c>
      <c r="F222" s="62">
        <f t="shared" si="13"/>
        <v>1.1404201375121498E-5</v>
      </c>
      <c r="G222" s="48">
        <v>0.34057454999999998</v>
      </c>
      <c r="H222" s="48">
        <v>159.44333333333299</v>
      </c>
      <c r="I222" s="129"/>
      <c r="J222" s="75">
        <v>0</v>
      </c>
      <c r="K222" s="75">
        <v>0</v>
      </c>
      <c r="L222" s="76" t="str">
        <f t="shared" si="14"/>
        <v/>
      </c>
      <c r="M222" s="62">
        <f t="shared" si="15"/>
        <v>0</v>
      </c>
    </row>
    <row r="223" spans="1:13" ht="12.75" customHeight="1" x14ac:dyDescent="0.2">
      <c r="A223" s="47" t="s">
        <v>916</v>
      </c>
      <c r="B223" s="47" t="s">
        <v>786</v>
      </c>
      <c r="C223" s="75">
        <v>2.17986E-3</v>
      </c>
      <c r="D223" s="75">
        <v>0</v>
      </c>
      <c r="E223" s="76" t="str">
        <f t="shared" si="12"/>
        <v/>
      </c>
      <c r="F223" s="62">
        <f t="shared" si="13"/>
        <v>8.648910137971801E-6</v>
      </c>
      <c r="G223" s="48">
        <v>4.8511820500000002</v>
      </c>
      <c r="H223" s="48">
        <v>23.967428571428599</v>
      </c>
      <c r="I223" s="129"/>
      <c r="J223" s="75">
        <v>0</v>
      </c>
      <c r="K223" s="75">
        <v>0</v>
      </c>
      <c r="L223" s="76" t="str">
        <f t="shared" si="14"/>
        <v/>
      </c>
      <c r="M223" s="62">
        <f t="shared" si="15"/>
        <v>0</v>
      </c>
    </row>
    <row r="224" spans="1:13" ht="12.75" customHeight="1" x14ac:dyDescent="0.2">
      <c r="A224" s="47" t="s">
        <v>923</v>
      </c>
      <c r="B224" s="47" t="s">
        <v>808</v>
      </c>
      <c r="C224" s="75">
        <v>0</v>
      </c>
      <c r="D224" s="75">
        <v>0</v>
      </c>
      <c r="E224" s="76" t="str">
        <f t="shared" si="12"/>
        <v/>
      </c>
      <c r="F224" s="62">
        <f t="shared" si="13"/>
        <v>0</v>
      </c>
      <c r="G224" s="48">
        <v>1.60549407</v>
      </c>
      <c r="H224" s="48">
        <v>69.808857142857093</v>
      </c>
      <c r="I224" s="129"/>
      <c r="J224" s="75">
        <v>0</v>
      </c>
      <c r="K224" s="75">
        <v>0</v>
      </c>
      <c r="L224" s="76" t="str">
        <f t="shared" si="14"/>
        <v/>
      </c>
      <c r="M224" s="62" t="str">
        <f t="shared" si="15"/>
        <v/>
      </c>
    </row>
    <row r="225" spans="1:13" ht="12.75" customHeight="1" x14ac:dyDescent="0.2">
      <c r="A225" s="47" t="s">
        <v>1234</v>
      </c>
      <c r="B225" s="47" t="s">
        <v>792</v>
      </c>
      <c r="C225" s="75">
        <v>0</v>
      </c>
      <c r="D225" s="75">
        <v>0</v>
      </c>
      <c r="E225" s="76" t="str">
        <f t="shared" si="12"/>
        <v/>
      </c>
      <c r="F225" s="62">
        <f t="shared" si="13"/>
        <v>0</v>
      </c>
      <c r="G225" s="48">
        <v>0.14311475000000001</v>
      </c>
      <c r="H225" s="48">
        <v>171.89380952380901</v>
      </c>
      <c r="I225" s="129"/>
      <c r="J225" s="75">
        <v>0</v>
      </c>
      <c r="K225" s="75">
        <v>0</v>
      </c>
      <c r="L225" s="76" t="str">
        <f t="shared" si="14"/>
        <v/>
      </c>
      <c r="M225" s="62" t="str">
        <f t="shared" si="15"/>
        <v/>
      </c>
    </row>
    <row r="226" spans="1:13" ht="12.75" customHeight="1" x14ac:dyDescent="0.2">
      <c r="A226" s="47" t="s">
        <v>939</v>
      </c>
      <c r="B226" s="47" t="s">
        <v>828</v>
      </c>
      <c r="C226" s="75">
        <v>0</v>
      </c>
      <c r="D226" s="75">
        <v>0</v>
      </c>
      <c r="E226" s="76" t="str">
        <f t="shared" si="12"/>
        <v/>
      </c>
      <c r="F226" s="62">
        <f t="shared" si="13"/>
        <v>0</v>
      </c>
      <c r="G226" s="48">
        <v>0.12680907</v>
      </c>
      <c r="H226" s="48">
        <v>162.88314285714301</v>
      </c>
      <c r="I226" s="129"/>
      <c r="J226" s="75">
        <v>0</v>
      </c>
      <c r="K226" s="75">
        <v>0</v>
      </c>
      <c r="L226" s="76" t="str">
        <f t="shared" si="14"/>
        <v/>
      </c>
      <c r="M226" s="62" t="str">
        <f t="shared" si="15"/>
        <v/>
      </c>
    </row>
    <row r="227" spans="1:13" ht="12.75" customHeight="1" x14ac:dyDescent="0.2">
      <c r="A227" s="47" t="s">
        <v>910</v>
      </c>
      <c r="B227" s="47" t="s">
        <v>779</v>
      </c>
      <c r="C227" s="75">
        <v>0</v>
      </c>
      <c r="D227" s="75">
        <v>0</v>
      </c>
      <c r="E227" s="76" t="str">
        <f t="shared" si="12"/>
        <v/>
      </c>
      <c r="F227" s="62">
        <f t="shared" si="13"/>
        <v>0</v>
      </c>
      <c r="G227" s="48">
        <v>0.17982673999999998</v>
      </c>
      <c r="H227" s="48">
        <v>110.134</v>
      </c>
      <c r="I227" s="129"/>
      <c r="J227" s="75">
        <v>0</v>
      </c>
      <c r="K227" s="75">
        <v>0</v>
      </c>
      <c r="L227" s="76" t="str">
        <f t="shared" si="14"/>
        <v/>
      </c>
      <c r="M227" s="62" t="str">
        <f t="shared" si="15"/>
        <v/>
      </c>
    </row>
    <row r="228" spans="1:13" ht="12.75" customHeight="1" x14ac:dyDescent="0.2">
      <c r="A228" s="47" t="s">
        <v>1243</v>
      </c>
      <c r="B228" s="47" t="s">
        <v>813</v>
      </c>
      <c r="C228" s="75">
        <v>0</v>
      </c>
      <c r="D228" s="75">
        <v>0</v>
      </c>
      <c r="E228" s="76" t="str">
        <f t="shared" si="12"/>
        <v/>
      </c>
      <c r="F228" s="62">
        <f t="shared" si="13"/>
        <v>0</v>
      </c>
      <c r="G228" s="48">
        <v>0.27394604</v>
      </c>
      <c r="H228" s="48">
        <v>178.71442857142901</v>
      </c>
      <c r="I228" s="129"/>
      <c r="J228" s="75">
        <v>0</v>
      </c>
      <c r="K228" s="75">
        <v>0</v>
      </c>
      <c r="L228" s="76" t="str">
        <f t="shared" si="14"/>
        <v/>
      </c>
      <c r="M228" s="62" t="str">
        <f t="shared" si="15"/>
        <v/>
      </c>
    </row>
    <row r="229" spans="1:13" ht="12.75" customHeight="1" x14ac:dyDescent="0.2">
      <c r="A229" s="47" t="s">
        <v>1122</v>
      </c>
      <c r="B229" s="47" t="s">
        <v>533</v>
      </c>
      <c r="C229" s="75">
        <v>0</v>
      </c>
      <c r="D229" s="75">
        <v>0</v>
      </c>
      <c r="E229" s="76" t="str">
        <f t="shared" si="12"/>
        <v/>
      </c>
      <c r="F229" s="62">
        <f t="shared" si="13"/>
        <v>0</v>
      </c>
      <c r="G229" s="48">
        <v>5.6164169599999996</v>
      </c>
      <c r="H229" s="48">
        <v>90.991749999999996</v>
      </c>
      <c r="I229" s="129"/>
      <c r="J229" s="75">
        <v>0</v>
      </c>
      <c r="K229" s="75">
        <v>0</v>
      </c>
      <c r="L229" s="76" t="str">
        <f t="shared" si="14"/>
        <v/>
      </c>
      <c r="M229" s="62" t="str">
        <f t="shared" si="15"/>
        <v/>
      </c>
    </row>
    <row r="230" spans="1:13" ht="12.75" customHeight="1" x14ac:dyDescent="0.2">
      <c r="A230" s="47" t="s">
        <v>1119</v>
      </c>
      <c r="B230" s="47" t="s">
        <v>530</v>
      </c>
      <c r="C230" s="75">
        <v>0</v>
      </c>
      <c r="D230" s="75">
        <v>0</v>
      </c>
      <c r="E230" s="76" t="str">
        <f t="shared" si="12"/>
        <v/>
      </c>
      <c r="F230" s="62">
        <f t="shared" si="13"/>
        <v>0</v>
      </c>
      <c r="G230" s="48">
        <v>11.049963389999998</v>
      </c>
      <c r="H230" s="48">
        <v>50.109380952381002</v>
      </c>
      <c r="I230" s="129"/>
      <c r="J230" s="75">
        <v>0</v>
      </c>
      <c r="K230" s="75">
        <v>0</v>
      </c>
      <c r="L230" s="76" t="str">
        <f t="shared" si="14"/>
        <v/>
      </c>
      <c r="M230" s="62" t="str">
        <f t="shared" si="15"/>
        <v/>
      </c>
    </row>
    <row r="231" spans="1:13" x14ac:dyDescent="0.2">
      <c r="A231" s="9"/>
      <c r="B231" s="73">
        <f>COUNTA(B7:B230)</f>
        <v>224</v>
      </c>
      <c r="C231" s="65">
        <f>SUM(C7:C230)</f>
        <v>252.03869218499995</v>
      </c>
      <c r="D231" s="65">
        <f>SUM(D7:D230)</f>
        <v>226.72171497400007</v>
      </c>
      <c r="E231" s="74">
        <f>IF(ISERROR(C231/D231-1),"",((C231/D231-1)))</f>
        <v>0.1116654274333766</v>
      </c>
      <c r="F231" s="85">
        <f>SUM(F7:F230)</f>
        <v>0.99999999999999989</v>
      </c>
      <c r="G231" s="86">
        <f>SUM(G7:G230)</f>
        <v>15246.762159320424</v>
      </c>
      <c r="H231" s="112"/>
      <c r="I231" s="133"/>
      <c r="J231" s="84">
        <f>SUM(J7:J230)</f>
        <v>721.69946078000021</v>
      </c>
      <c r="K231" s="65">
        <f>SUM(K7:K230)</f>
        <v>515.896152526582</v>
      </c>
      <c r="L231" s="74">
        <f>IF(ISERROR(J231/K231-1),"",((J231/K231-1)))</f>
        <v>0.3989239059944607</v>
      </c>
      <c r="M231" s="52">
        <f>IF(ISERROR(J231/C231),"",(J231/C231))</f>
        <v>2.8634470942670287</v>
      </c>
    </row>
    <row r="232" spans="1:13" x14ac:dyDescent="0.2">
      <c r="A232" s="10"/>
      <c r="B232" s="10"/>
      <c r="C232" s="87"/>
      <c r="D232" s="87"/>
      <c r="E232" s="88"/>
      <c r="F232" s="53"/>
      <c r="G232" s="18"/>
      <c r="H232" s="8"/>
      <c r="J232" s="87"/>
      <c r="K232" s="87"/>
      <c r="L232" s="88"/>
    </row>
    <row r="233" spans="1:13" x14ac:dyDescent="0.2">
      <c r="A233" s="55" t="s">
        <v>309</v>
      </c>
      <c r="B233" s="10"/>
      <c r="C233" s="87"/>
      <c r="D233" s="87"/>
      <c r="E233" s="88"/>
      <c r="F233" s="18"/>
      <c r="G233" s="18"/>
      <c r="H233" s="8"/>
      <c r="J233" s="87"/>
      <c r="K233" s="87"/>
      <c r="L233" s="88"/>
    </row>
    <row r="234" spans="1:13" x14ac:dyDescent="0.2">
      <c r="A234" s="69" t="s">
        <v>2184</v>
      </c>
      <c r="B234" s="10"/>
      <c r="C234" s="87"/>
      <c r="D234" s="87"/>
      <c r="E234" s="88"/>
      <c r="F234" s="18"/>
      <c r="G234" s="18"/>
      <c r="H234" s="8"/>
      <c r="J234" s="87"/>
      <c r="K234" s="87"/>
      <c r="L234" s="88"/>
    </row>
    <row r="235" spans="1:13" x14ac:dyDescent="0.2">
      <c r="A235" s="10"/>
      <c r="B235" s="10"/>
      <c r="C235" s="87"/>
      <c r="D235" s="87"/>
      <c r="E235" s="88"/>
      <c r="F235" s="18"/>
      <c r="G235" s="18"/>
      <c r="H235" s="8"/>
      <c r="J235" s="87"/>
      <c r="K235" s="87"/>
      <c r="L235" s="88"/>
    </row>
    <row r="236" spans="1:13" x14ac:dyDescent="0.2">
      <c r="A236" s="12" t="s">
        <v>70</v>
      </c>
      <c r="B236" s="10"/>
      <c r="C236" s="87"/>
      <c r="D236" s="87"/>
      <c r="E236" s="88"/>
      <c r="F236" s="12"/>
      <c r="G236" s="18"/>
      <c r="H236" s="8"/>
      <c r="J236" s="87"/>
      <c r="K236" s="87"/>
      <c r="L236" s="88"/>
    </row>
  </sheetData>
  <autoFilter ref="A6:M231"/>
  <sortState ref="A7:M231">
    <sortCondition descending="1" ref="C7:C231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41"/>
  <sheetViews>
    <sheetView showGridLines="0" zoomScaleNormal="100" workbookViewId="0">
      <selection activeCell="A2" sqref="A2"/>
    </sheetView>
  </sheetViews>
  <sheetFormatPr defaultColWidth="9.140625" defaultRowHeight="12.75" x14ac:dyDescent="0.2"/>
  <cols>
    <col min="1" max="1" width="56.42578125" style="92" customWidth="1"/>
    <col min="2" max="2" width="13.5703125" style="92" customWidth="1"/>
    <col min="3" max="5" width="11.42578125" style="55" customWidth="1"/>
    <col min="6" max="6" width="11.42578125" style="92" customWidth="1"/>
    <col min="7" max="7" width="11.42578125" style="93" customWidth="1"/>
    <col min="8" max="8" width="11.42578125" style="94" customWidth="1"/>
    <col min="9" max="9" width="5.42578125" style="90" customWidth="1"/>
    <col min="10" max="12" width="11.85546875" style="90" customWidth="1"/>
    <col min="13" max="16384" width="9.140625" style="90"/>
  </cols>
  <sheetData>
    <row r="1" spans="1:13" s="93" customFormat="1" ht="20.25" x14ac:dyDescent="0.2">
      <c r="A1" s="91" t="s">
        <v>1140</v>
      </c>
      <c r="B1" s="92"/>
      <c r="C1" s="55"/>
      <c r="D1" s="55"/>
      <c r="E1" s="55"/>
      <c r="F1" s="92"/>
      <c r="H1" s="94"/>
    </row>
    <row r="2" spans="1:13" s="93" customFormat="1" ht="15.75" customHeight="1" x14ac:dyDescent="0.2">
      <c r="A2" s="6" t="s">
        <v>2755</v>
      </c>
      <c r="B2" s="92"/>
      <c r="C2" s="89"/>
      <c r="D2" s="89"/>
      <c r="E2" s="89"/>
      <c r="F2" s="92"/>
      <c r="H2" s="94"/>
    </row>
    <row r="3" spans="1:13" s="93" customFormat="1" ht="12" x14ac:dyDescent="0.2">
      <c r="A3" s="92"/>
      <c r="B3" s="92"/>
      <c r="C3" s="55"/>
      <c r="D3" s="55"/>
      <c r="E3" s="55"/>
      <c r="F3" s="92"/>
      <c r="H3" s="94"/>
    </row>
    <row r="4" spans="1:13" s="93" customFormat="1" ht="12" x14ac:dyDescent="0.2">
      <c r="C4" s="124"/>
      <c r="D4" s="124"/>
      <c r="E4" s="124"/>
      <c r="F4" s="142"/>
      <c r="G4" s="142"/>
      <c r="H4" s="145"/>
      <c r="I4" s="142"/>
      <c r="J4" s="142"/>
      <c r="K4" s="142"/>
      <c r="L4" s="142"/>
      <c r="M4" s="142"/>
    </row>
    <row r="5" spans="1:13" s="7" customFormat="1" ht="22.5" customHeight="1" x14ac:dyDescent="0.2">
      <c r="A5" s="155" t="s">
        <v>1141</v>
      </c>
      <c r="B5" s="156" t="s">
        <v>107</v>
      </c>
      <c r="C5" s="178" t="s">
        <v>698</v>
      </c>
      <c r="D5" s="179"/>
      <c r="E5" s="180"/>
      <c r="F5" s="157"/>
      <c r="G5" s="156" t="s">
        <v>307</v>
      </c>
      <c r="H5" s="158" t="s">
        <v>191</v>
      </c>
      <c r="J5" s="183" t="s">
        <v>2182</v>
      </c>
      <c r="K5" s="184"/>
      <c r="L5" s="185"/>
      <c r="M5" s="161"/>
    </row>
    <row r="6" spans="1:13" s="46" customFormat="1" ht="22.5" x14ac:dyDescent="0.2">
      <c r="A6" s="117"/>
      <c r="B6" s="118"/>
      <c r="C6" s="80" t="s">
        <v>2754</v>
      </c>
      <c r="D6" s="80" t="s">
        <v>2712</v>
      </c>
      <c r="E6" s="81" t="s">
        <v>104</v>
      </c>
      <c r="F6" s="115" t="s">
        <v>105</v>
      </c>
      <c r="G6" s="115" t="s">
        <v>308</v>
      </c>
      <c r="H6" s="115" t="s">
        <v>963</v>
      </c>
      <c r="J6" s="137" t="s">
        <v>2754</v>
      </c>
      <c r="K6" s="80" t="s">
        <v>2712</v>
      </c>
      <c r="L6" s="81" t="s">
        <v>104</v>
      </c>
      <c r="M6" s="151" t="s">
        <v>106</v>
      </c>
    </row>
    <row r="7" spans="1:13" ht="12.75" customHeight="1" x14ac:dyDescent="0.2">
      <c r="A7" s="95" t="s">
        <v>2704</v>
      </c>
      <c r="B7" s="95" t="s">
        <v>2705</v>
      </c>
      <c r="C7" s="121">
        <v>0.14241870000000001</v>
      </c>
      <c r="D7" s="121">
        <v>1.2117893</v>
      </c>
      <c r="E7" s="76">
        <f t="shared" ref="E7:E38" si="0">IF(ISERROR(C7/D7-1),"",IF((C7/D7-1)&gt;10000%,"",C7/D7-1))</f>
        <v>-0.88247239020842982</v>
      </c>
      <c r="F7" s="96">
        <f t="shared" ref="F7:F38" si="1">C7/$C$137</f>
        <v>2.9734289891150206E-2</v>
      </c>
      <c r="G7" s="168">
        <v>0.71230695999999993</v>
      </c>
      <c r="H7" s="126">
        <v>86.064190476190504</v>
      </c>
      <c r="J7" s="154">
        <v>0.12842118</v>
      </c>
      <c r="K7" s="154">
        <v>0.1570029</v>
      </c>
      <c r="L7" s="76">
        <f t="shared" ref="L7:L38" si="2">IF(ISERROR(J7/K7-1),"",IF((J7/K7-1)&gt;10000%,"",J7/K7-1))</f>
        <v>-0.18204580934492298</v>
      </c>
      <c r="M7" s="76">
        <f t="shared" ref="M7:M38" si="3">IF(ISERROR(J7/C7),"",IF(J7/C7&gt;10000%,"",J7/C7))</f>
        <v>0.90171571570306419</v>
      </c>
    </row>
    <row r="8" spans="1:13" ht="12.75" customHeight="1" x14ac:dyDescent="0.2">
      <c r="A8" s="95" t="s">
        <v>687</v>
      </c>
      <c r="B8" s="95" t="s">
        <v>675</v>
      </c>
      <c r="C8" s="121">
        <v>0.39848675</v>
      </c>
      <c r="D8" s="121">
        <v>0.61466329000000008</v>
      </c>
      <c r="E8" s="76">
        <f t="shared" si="0"/>
        <v>-0.35169912294583272</v>
      </c>
      <c r="F8" s="96">
        <f t="shared" si="1"/>
        <v>8.3196381811393438E-2</v>
      </c>
      <c r="G8" s="168">
        <v>6.1146049600000003</v>
      </c>
      <c r="H8" s="126">
        <v>25.100190476190502</v>
      </c>
      <c r="J8" s="154">
        <v>0.20764385999999999</v>
      </c>
      <c r="K8" s="154">
        <v>0.38643211999999999</v>
      </c>
      <c r="L8" s="76">
        <f t="shared" si="2"/>
        <v>-0.46266407668182452</v>
      </c>
      <c r="M8" s="76">
        <f t="shared" si="3"/>
        <v>0.5210809644235348</v>
      </c>
    </row>
    <row r="9" spans="1:13" ht="12.75" customHeight="1" x14ac:dyDescent="0.2">
      <c r="A9" s="95" t="s">
        <v>481</v>
      </c>
      <c r="B9" s="95" t="s">
        <v>468</v>
      </c>
      <c r="C9" s="121">
        <v>7.5259530000000005E-2</v>
      </c>
      <c r="D9" s="121">
        <v>0.58664930000000004</v>
      </c>
      <c r="E9" s="76">
        <f t="shared" si="0"/>
        <v>-0.87171291263792527</v>
      </c>
      <c r="F9" s="96">
        <f t="shared" si="1"/>
        <v>1.571274475958365E-2</v>
      </c>
      <c r="G9" s="168">
        <v>2.08805437</v>
      </c>
      <c r="H9" s="126">
        <v>40.741714285714302</v>
      </c>
      <c r="J9" s="154">
        <v>2.549388E-2</v>
      </c>
      <c r="K9" s="154">
        <v>0.59970827000000004</v>
      </c>
      <c r="L9" s="76">
        <f t="shared" si="2"/>
        <v>-0.95748953070131915</v>
      </c>
      <c r="M9" s="76">
        <f t="shared" si="3"/>
        <v>0.33874620264038319</v>
      </c>
    </row>
    <row r="10" spans="1:13" ht="12.75" customHeight="1" x14ac:dyDescent="0.2">
      <c r="A10" s="95" t="s">
        <v>1367</v>
      </c>
      <c r="B10" s="95" t="s">
        <v>1368</v>
      </c>
      <c r="C10" s="121">
        <v>8.6827749999999995E-2</v>
      </c>
      <c r="D10" s="121">
        <v>0.47884061499999997</v>
      </c>
      <c r="E10" s="76">
        <f t="shared" si="0"/>
        <v>-0.81867087444117492</v>
      </c>
      <c r="F10" s="96">
        <f t="shared" si="1"/>
        <v>1.8127966967092925E-2</v>
      </c>
      <c r="G10" s="168">
        <v>2.6171110139999998</v>
      </c>
      <c r="H10" s="126">
        <v>149.24252380952399</v>
      </c>
      <c r="J10" s="154">
        <v>7.4233670000000002E-2</v>
      </c>
      <c r="K10" s="154">
        <v>0.45792557</v>
      </c>
      <c r="L10" s="76">
        <f t="shared" si="2"/>
        <v>-0.8378914066755434</v>
      </c>
      <c r="M10" s="76">
        <f t="shared" si="3"/>
        <v>0.85495328394436121</v>
      </c>
    </row>
    <row r="11" spans="1:13" ht="12.75" customHeight="1" x14ac:dyDescent="0.2">
      <c r="A11" s="95" t="s">
        <v>2708</v>
      </c>
      <c r="B11" s="95" t="s">
        <v>2709</v>
      </c>
      <c r="C11" s="121">
        <v>0.38213701</v>
      </c>
      <c r="D11" s="121">
        <v>0.44307761000000001</v>
      </c>
      <c r="E11" s="76">
        <f t="shared" si="0"/>
        <v>-0.13753933537738461</v>
      </c>
      <c r="F11" s="96">
        <f t="shared" si="1"/>
        <v>7.9782870040783729E-2</v>
      </c>
      <c r="G11" s="168">
        <v>0.65619927</v>
      </c>
      <c r="H11" s="126">
        <v>66.706380952380897</v>
      </c>
      <c r="J11" s="154">
        <v>0.36205398999999999</v>
      </c>
      <c r="K11" s="154">
        <v>0.21010100000000001</v>
      </c>
      <c r="L11" s="76">
        <f t="shared" si="2"/>
        <v>0.72323782371335676</v>
      </c>
      <c r="M11" s="76">
        <f t="shared" si="3"/>
        <v>0.94744549867075156</v>
      </c>
    </row>
    <row r="12" spans="1:13" ht="12.75" customHeight="1" x14ac:dyDescent="0.2">
      <c r="A12" s="95" t="s">
        <v>478</v>
      </c>
      <c r="B12" s="95" t="s">
        <v>465</v>
      </c>
      <c r="C12" s="121">
        <v>1.5173266910000001</v>
      </c>
      <c r="D12" s="121">
        <v>0.39316817900000001</v>
      </c>
      <c r="E12" s="76">
        <f t="shared" si="0"/>
        <v>2.8592306601699828</v>
      </c>
      <c r="F12" s="96">
        <f t="shared" si="1"/>
        <v>0.3167886779599427</v>
      </c>
      <c r="G12" s="168">
        <v>17.68343346</v>
      </c>
      <c r="H12" s="126">
        <v>382.17504761904797</v>
      </c>
      <c r="J12" s="154">
        <v>1.26299915</v>
      </c>
      <c r="K12" s="154">
        <v>0.11181732000000001</v>
      </c>
      <c r="L12" s="76">
        <f t="shared" si="2"/>
        <v>10.295201405292131</v>
      </c>
      <c r="M12" s="76">
        <f t="shared" si="3"/>
        <v>0.83238445450901244</v>
      </c>
    </row>
    <row r="13" spans="1:13" ht="12.75" customHeight="1" x14ac:dyDescent="0.2">
      <c r="A13" s="95" t="s">
        <v>487</v>
      </c>
      <c r="B13" s="95" t="s">
        <v>474</v>
      </c>
      <c r="C13" s="121">
        <v>0.16835201</v>
      </c>
      <c r="D13" s="121">
        <v>0.34191145000000001</v>
      </c>
      <c r="E13" s="76">
        <f t="shared" si="0"/>
        <v>-0.50761517346084783</v>
      </c>
      <c r="F13" s="96">
        <f t="shared" si="1"/>
        <v>3.5148667057751673E-2</v>
      </c>
      <c r="G13" s="168">
        <v>5.6141545800000001</v>
      </c>
      <c r="H13" s="126">
        <v>406.54728571428598</v>
      </c>
      <c r="J13" s="154">
        <v>0.27355021000000002</v>
      </c>
      <c r="K13" s="154">
        <v>0.1211815</v>
      </c>
      <c r="L13" s="76">
        <f t="shared" si="2"/>
        <v>1.2573594979431681</v>
      </c>
      <c r="M13" s="76">
        <f t="shared" si="3"/>
        <v>1.6248704722919556</v>
      </c>
    </row>
    <row r="14" spans="1:13" ht="12.75" customHeight="1" x14ac:dyDescent="0.2">
      <c r="A14" s="95" t="s">
        <v>485</v>
      </c>
      <c r="B14" s="95" t="s">
        <v>472</v>
      </c>
      <c r="C14" s="121">
        <v>1.6100200000000002E-2</v>
      </c>
      <c r="D14" s="121">
        <v>0.20974469000000001</v>
      </c>
      <c r="E14" s="76">
        <f t="shared" si="0"/>
        <v>-0.92323905792323036</v>
      </c>
      <c r="F14" s="96">
        <f t="shared" si="1"/>
        <v>3.3614126101803809E-3</v>
      </c>
      <c r="G14" s="168">
        <v>0.41761081999999999</v>
      </c>
      <c r="H14" s="126">
        <v>26.052761904761901</v>
      </c>
      <c r="J14" s="154">
        <v>0</v>
      </c>
      <c r="K14" s="154">
        <v>0</v>
      </c>
      <c r="L14" s="76" t="str">
        <f t="shared" si="2"/>
        <v/>
      </c>
      <c r="M14" s="76">
        <f t="shared" si="3"/>
        <v>0</v>
      </c>
    </row>
    <row r="15" spans="1:13" ht="12.75" customHeight="1" x14ac:dyDescent="0.2">
      <c r="A15" s="95" t="s">
        <v>483</v>
      </c>
      <c r="B15" s="95" t="s">
        <v>470</v>
      </c>
      <c r="C15" s="121">
        <v>1.915012E-2</v>
      </c>
      <c r="D15" s="121">
        <v>0.14359917999999999</v>
      </c>
      <c r="E15" s="76">
        <f t="shared" si="0"/>
        <v>-0.866641856868542</v>
      </c>
      <c r="F15" s="96">
        <f t="shared" si="1"/>
        <v>3.9981773427949655E-3</v>
      </c>
      <c r="G15" s="168">
        <v>3.0962949500000003</v>
      </c>
      <c r="H15" s="126">
        <v>26.917476190476201</v>
      </c>
      <c r="J15" s="154">
        <v>0</v>
      </c>
      <c r="K15" s="154">
        <v>0.59545336999999998</v>
      </c>
      <c r="L15" s="76">
        <f t="shared" si="2"/>
        <v>-1</v>
      </c>
      <c r="M15" s="76">
        <f t="shared" si="3"/>
        <v>0</v>
      </c>
    </row>
    <row r="16" spans="1:13" ht="12.75" customHeight="1" x14ac:dyDescent="0.2">
      <c r="A16" s="95" t="s">
        <v>1166</v>
      </c>
      <c r="B16" s="95" t="s">
        <v>1167</v>
      </c>
      <c r="C16" s="121">
        <v>0</v>
      </c>
      <c r="D16" s="121">
        <v>8.9993249999999997E-2</v>
      </c>
      <c r="E16" s="76">
        <f t="shared" si="0"/>
        <v>-1</v>
      </c>
      <c r="F16" s="96">
        <f t="shared" si="1"/>
        <v>0</v>
      </c>
      <c r="G16" s="168">
        <v>0.65293605399999999</v>
      </c>
      <c r="H16" s="126">
        <v>25.582523809523799</v>
      </c>
      <c r="J16" s="154">
        <v>0</v>
      </c>
      <c r="K16" s="154">
        <v>9.0065229999999996E-2</v>
      </c>
      <c r="L16" s="76">
        <f t="shared" si="2"/>
        <v>-1</v>
      </c>
      <c r="M16" s="76" t="str">
        <f t="shared" si="3"/>
        <v/>
      </c>
    </row>
    <row r="17" spans="1:13" ht="12.75" customHeight="1" x14ac:dyDescent="0.2">
      <c r="A17" s="95" t="s">
        <v>1271</v>
      </c>
      <c r="B17" s="95" t="s">
        <v>1270</v>
      </c>
      <c r="C17" s="121">
        <v>1.4124999999999999E-3</v>
      </c>
      <c r="D17" s="121">
        <v>7.9174539999999988E-2</v>
      </c>
      <c r="E17" s="76">
        <f t="shared" si="0"/>
        <v>-0.98215966900470786</v>
      </c>
      <c r="F17" s="96">
        <f t="shared" si="1"/>
        <v>2.9490287772076043E-4</v>
      </c>
      <c r="G17" s="168">
        <v>0.44211165600000002</v>
      </c>
      <c r="H17" s="126">
        <v>207.88561111111099</v>
      </c>
      <c r="J17" s="154">
        <v>8.9682070000000003E-2</v>
      </c>
      <c r="K17" s="154">
        <v>0.11323269999999999</v>
      </c>
      <c r="L17" s="76">
        <f t="shared" si="2"/>
        <v>-0.20798435434287088</v>
      </c>
      <c r="M17" s="76">
        <f t="shared" si="3"/>
        <v>63.491730973451332</v>
      </c>
    </row>
    <row r="18" spans="1:13" ht="12.75" customHeight="1" x14ac:dyDescent="0.2">
      <c r="A18" s="95" t="s">
        <v>683</v>
      </c>
      <c r="B18" s="95" t="s">
        <v>671</v>
      </c>
      <c r="C18" s="121">
        <v>5.9750900000000003E-2</v>
      </c>
      <c r="D18" s="121">
        <v>7.6280899999999999E-2</v>
      </c>
      <c r="E18" s="76">
        <f t="shared" si="0"/>
        <v>-0.21669906883636658</v>
      </c>
      <c r="F18" s="96">
        <f t="shared" si="1"/>
        <v>1.2474840606304698E-2</v>
      </c>
      <c r="G18" s="168">
        <v>0.75210043000000004</v>
      </c>
      <c r="H18" s="126">
        <v>27.257619047618999</v>
      </c>
      <c r="J18" s="154">
        <v>0</v>
      </c>
      <c r="K18" s="154">
        <v>7.6426640000000004E-2</v>
      </c>
      <c r="L18" s="76">
        <f t="shared" si="2"/>
        <v>-1</v>
      </c>
      <c r="M18" s="76">
        <f t="shared" si="3"/>
        <v>0</v>
      </c>
    </row>
    <row r="19" spans="1:13" ht="12.75" customHeight="1" x14ac:dyDescent="0.2">
      <c r="A19" s="95" t="s">
        <v>685</v>
      </c>
      <c r="B19" s="95" t="s">
        <v>673</v>
      </c>
      <c r="C19" s="121">
        <v>3.8580800000000005E-2</v>
      </c>
      <c r="D19" s="121">
        <v>6.7460000000000006E-2</v>
      </c>
      <c r="E19" s="76">
        <f t="shared" si="0"/>
        <v>-0.42809368514675361</v>
      </c>
      <c r="F19" s="96">
        <f t="shared" si="1"/>
        <v>8.0549302263852145E-3</v>
      </c>
      <c r="G19" s="168">
        <v>0.27866375999999998</v>
      </c>
      <c r="H19" s="126">
        <v>152.415285714286</v>
      </c>
      <c r="J19" s="154">
        <v>0</v>
      </c>
      <c r="K19" s="154">
        <v>0</v>
      </c>
      <c r="L19" s="76" t="str">
        <f t="shared" si="2"/>
        <v/>
      </c>
      <c r="M19" s="76">
        <f t="shared" si="3"/>
        <v>0</v>
      </c>
    </row>
    <row r="20" spans="1:13" ht="12.75" customHeight="1" x14ac:dyDescent="0.2">
      <c r="A20" s="95" t="s">
        <v>692</v>
      </c>
      <c r="B20" s="95" t="s">
        <v>681</v>
      </c>
      <c r="C20" s="121">
        <v>0.56659565000000001</v>
      </c>
      <c r="D20" s="121">
        <v>6.0343519999999998E-2</v>
      </c>
      <c r="E20" s="76">
        <f t="shared" si="0"/>
        <v>8.3895027999692431</v>
      </c>
      <c r="F20" s="96">
        <f t="shared" si="1"/>
        <v>0.1182942921692494</v>
      </c>
      <c r="G20" s="168">
        <v>0.93397568000000009</v>
      </c>
      <c r="H20" s="126">
        <v>25.356047619047601</v>
      </c>
      <c r="J20" s="154">
        <v>2.579E-2</v>
      </c>
      <c r="K20" s="154">
        <v>0</v>
      </c>
      <c r="L20" s="76" t="str">
        <f t="shared" si="2"/>
        <v/>
      </c>
      <c r="M20" s="76">
        <f t="shared" si="3"/>
        <v>4.5517469115761829E-2</v>
      </c>
    </row>
    <row r="21" spans="1:13" ht="12.75" customHeight="1" x14ac:dyDescent="0.2">
      <c r="A21" s="95" t="s">
        <v>479</v>
      </c>
      <c r="B21" s="95" t="s">
        <v>466</v>
      </c>
      <c r="C21" s="121">
        <v>3.8727110000000002E-2</v>
      </c>
      <c r="D21" s="121">
        <v>4.6181739999999999E-2</v>
      </c>
      <c r="E21" s="76">
        <f t="shared" si="0"/>
        <v>-0.16141942681241539</v>
      </c>
      <c r="F21" s="96">
        <f t="shared" si="1"/>
        <v>8.0854769449971251E-3</v>
      </c>
      <c r="G21" s="168">
        <v>1.10380316</v>
      </c>
      <c r="H21" s="126">
        <v>26.503523809523799</v>
      </c>
      <c r="J21" s="154">
        <v>0</v>
      </c>
      <c r="K21" s="154">
        <v>4.351033E-2</v>
      </c>
      <c r="L21" s="76">
        <f t="shared" si="2"/>
        <v>-1</v>
      </c>
      <c r="M21" s="76">
        <f t="shared" si="3"/>
        <v>0</v>
      </c>
    </row>
    <row r="22" spans="1:13" ht="12.75" customHeight="1" x14ac:dyDescent="0.2">
      <c r="A22" s="95" t="s">
        <v>480</v>
      </c>
      <c r="B22" s="95" t="s">
        <v>467</v>
      </c>
      <c r="C22" s="121">
        <v>6.5163E-3</v>
      </c>
      <c r="D22" s="121">
        <v>3.9383250000000002E-2</v>
      </c>
      <c r="E22" s="76">
        <f t="shared" si="0"/>
        <v>-0.83454133419664456</v>
      </c>
      <c r="F22" s="96">
        <f t="shared" si="1"/>
        <v>1.360478316525162E-3</v>
      </c>
      <c r="G22" s="168">
        <v>1.1054361499999998</v>
      </c>
      <c r="H22" s="126">
        <v>26.472238095238101</v>
      </c>
      <c r="J22" s="154">
        <v>0</v>
      </c>
      <c r="K22" s="154">
        <v>3.2552600000000001E-2</v>
      </c>
      <c r="L22" s="76">
        <f t="shared" si="2"/>
        <v>-1</v>
      </c>
      <c r="M22" s="76">
        <f t="shared" si="3"/>
        <v>0</v>
      </c>
    </row>
    <row r="23" spans="1:13" ht="12.75" customHeight="1" x14ac:dyDescent="0.2">
      <c r="A23" s="95" t="s">
        <v>323</v>
      </c>
      <c r="B23" s="95" t="s">
        <v>324</v>
      </c>
      <c r="C23" s="121">
        <v>1.7947500000000002E-2</v>
      </c>
      <c r="D23" s="121">
        <v>3.4334879999999998E-2</v>
      </c>
      <c r="E23" s="76">
        <f t="shared" si="0"/>
        <v>-0.47728082929079696</v>
      </c>
      <c r="F23" s="96">
        <f t="shared" si="1"/>
        <v>3.7470933790395389E-3</v>
      </c>
      <c r="G23" s="168">
        <v>11.9552242</v>
      </c>
      <c r="H23" s="126">
        <v>449.11119047619098</v>
      </c>
      <c r="J23" s="154">
        <v>1.8750119999999999E-2</v>
      </c>
      <c r="K23" s="154">
        <v>4.5222150000000003E-2</v>
      </c>
      <c r="L23" s="76">
        <f t="shared" si="2"/>
        <v>-0.58537751964468743</v>
      </c>
      <c r="M23" s="76">
        <f t="shared" si="3"/>
        <v>1.0447204346009191</v>
      </c>
    </row>
    <row r="24" spans="1:13" ht="12.75" customHeight="1" x14ac:dyDescent="0.2">
      <c r="A24" s="95" t="s">
        <v>688</v>
      </c>
      <c r="B24" s="95" t="s">
        <v>677</v>
      </c>
      <c r="C24" s="121">
        <v>3.0942000000000003E-4</v>
      </c>
      <c r="D24" s="121">
        <v>2.524914E-2</v>
      </c>
      <c r="E24" s="76">
        <f t="shared" si="0"/>
        <v>-0.98774532518731328</v>
      </c>
      <c r="F24" s="96">
        <f t="shared" si="1"/>
        <v>6.4600954636713414E-5</v>
      </c>
      <c r="G24" s="168">
        <v>0.21706326000000001</v>
      </c>
      <c r="H24" s="126">
        <v>26.252952380952401</v>
      </c>
      <c r="J24" s="154">
        <v>5.1700000000000003E-5</v>
      </c>
      <c r="K24" s="154">
        <v>1.7382669999999999E-2</v>
      </c>
      <c r="L24" s="76">
        <f t="shared" si="2"/>
        <v>-0.99702577337083431</v>
      </c>
      <c r="M24" s="76">
        <f t="shared" si="3"/>
        <v>0.16708680757546376</v>
      </c>
    </row>
    <row r="25" spans="1:13" ht="12.75" customHeight="1" x14ac:dyDescent="0.2">
      <c r="A25" s="95" t="s">
        <v>1299</v>
      </c>
      <c r="B25" s="95" t="s">
        <v>1298</v>
      </c>
      <c r="C25" s="121">
        <v>1.1839999999999999E-3</v>
      </c>
      <c r="D25" s="121">
        <v>2.4199999999999999E-2</v>
      </c>
      <c r="E25" s="76">
        <f t="shared" si="0"/>
        <v>-0.95107438016528922</v>
      </c>
      <c r="F25" s="96">
        <f t="shared" si="1"/>
        <v>2.4719646528947279E-4</v>
      </c>
      <c r="G25" s="168">
        <v>0.13499762200000001</v>
      </c>
      <c r="H25" s="126">
        <v>409.27193333333298</v>
      </c>
      <c r="J25" s="154">
        <v>2.0067650000000003E-2</v>
      </c>
      <c r="K25" s="154">
        <v>2.5974000000000001E-2</v>
      </c>
      <c r="L25" s="76">
        <f t="shared" si="2"/>
        <v>-0.22739470239470227</v>
      </c>
      <c r="M25" s="76">
        <f t="shared" si="3"/>
        <v>16.949028716216219</v>
      </c>
    </row>
    <row r="26" spans="1:13" ht="12.75" customHeight="1" x14ac:dyDescent="0.2">
      <c r="A26" s="95" t="s">
        <v>1404</v>
      </c>
      <c r="B26" s="95" t="s">
        <v>1405</v>
      </c>
      <c r="C26" s="121">
        <v>4.633959E-2</v>
      </c>
      <c r="D26" s="121">
        <v>1.9353580000000002E-2</v>
      </c>
      <c r="E26" s="76">
        <f t="shared" si="0"/>
        <v>1.3943678637234038</v>
      </c>
      <c r="F26" s="96">
        <f t="shared" si="1"/>
        <v>9.674816597097468E-3</v>
      </c>
      <c r="G26" s="168">
        <v>1.3381490030000001</v>
      </c>
      <c r="H26" s="126">
        <v>95.673625000000001</v>
      </c>
      <c r="J26" s="154">
        <v>1.6386000000000001E-2</v>
      </c>
      <c r="K26" s="154">
        <v>2.49015E-2</v>
      </c>
      <c r="L26" s="76">
        <f t="shared" si="2"/>
        <v>-0.34196735136437562</v>
      </c>
      <c r="M26" s="76">
        <f t="shared" si="3"/>
        <v>0.35360692660422766</v>
      </c>
    </row>
    <row r="27" spans="1:13" ht="12.75" customHeight="1" x14ac:dyDescent="0.2">
      <c r="A27" s="95" t="s">
        <v>1253</v>
      </c>
      <c r="B27" s="95" t="s">
        <v>1252</v>
      </c>
      <c r="C27" s="121">
        <v>1.45824E-3</v>
      </c>
      <c r="D27" s="121">
        <v>1.9346749999999999E-2</v>
      </c>
      <c r="E27" s="76">
        <f t="shared" si="0"/>
        <v>-0.92462609999095458</v>
      </c>
      <c r="F27" s="96">
        <f t="shared" si="1"/>
        <v>3.0445251143895339E-4</v>
      </c>
      <c r="G27" s="168">
        <v>5.4804218000000002E-2</v>
      </c>
      <c r="H27" s="126">
        <v>19.64</v>
      </c>
      <c r="J27" s="154">
        <v>1.01175E-2</v>
      </c>
      <c r="K27" s="154">
        <v>0</v>
      </c>
      <c r="L27" s="76" t="str">
        <f t="shared" si="2"/>
        <v/>
      </c>
      <c r="M27" s="76">
        <f t="shared" si="3"/>
        <v>6.938158327847268</v>
      </c>
    </row>
    <row r="28" spans="1:13" ht="12.75" customHeight="1" x14ac:dyDescent="0.2">
      <c r="A28" s="95" t="s">
        <v>486</v>
      </c>
      <c r="B28" s="95" t="s">
        <v>473</v>
      </c>
      <c r="C28" s="121">
        <v>0.29050131000000001</v>
      </c>
      <c r="D28" s="121">
        <v>1.89105E-2</v>
      </c>
      <c r="E28" s="76">
        <f t="shared" si="0"/>
        <v>14.36190529071151</v>
      </c>
      <c r="F28" s="96">
        <f t="shared" si="1"/>
        <v>6.065109543408901E-2</v>
      </c>
      <c r="G28" s="168">
        <v>0.79860117000000008</v>
      </c>
      <c r="H28" s="126">
        <v>42.920428571428602</v>
      </c>
      <c r="J28" s="154">
        <v>2.9841599999999999E-2</v>
      </c>
      <c r="K28" s="154">
        <v>3.7817830000000004E-2</v>
      </c>
      <c r="L28" s="76">
        <f t="shared" si="2"/>
        <v>-0.21091188997359189</v>
      </c>
      <c r="M28" s="76">
        <f t="shared" si="3"/>
        <v>0.1027244937380833</v>
      </c>
    </row>
    <row r="29" spans="1:13" ht="12.75" customHeight="1" x14ac:dyDescent="0.2">
      <c r="A29" s="95" t="s">
        <v>684</v>
      </c>
      <c r="B29" s="95" t="s">
        <v>672</v>
      </c>
      <c r="C29" s="121">
        <v>1.9E-3</v>
      </c>
      <c r="D29" s="121">
        <v>1.8605E-2</v>
      </c>
      <c r="E29" s="76">
        <f t="shared" si="0"/>
        <v>-0.89787691480784737</v>
      </c>
      <c r="F29" s="96">
        <f t="shared" si="1"/>
        <v>3.9668351693412023E-4</v>
      </c>
      <c r="G29" s="168">
        <v>1.6831868000000001</v>
      </c>
      <c r="H29" s="126">
        <v>260.50290476190497</v>
      </c>
      <c r="J29" s="154">
        <v>0</v>
      </c>
      <c r="K29" s="154">
        <v>0</v>
      </c>
      <c r="L29" s="76" t="str">
        <f t="shared" si="2"/>
        <v/>
      </c>
      <c r="M29" s="76">
        <f t="shared" si="3"/>
        <v>0</v>
      </c>
    </row>
    <row r="30" spans="1:13" ht="12.75" customHeight="1" x14ac:dyDescent="0.2">
      <c r="A30" s="95" t="s">
        <v>682</v>
      </c>
      <c r="B30" s="95" t="s">
        <v>670</v>
      </c>
      <c r="C30" s="121">
        <v>0</v>
      </c>
      <c r="D30" s="121">
        <v>1.7610150000000001E-2</v>
      </c>
      <c r="E30" s="76">
        <f t="shared" si="0"/>
        <v>-1</v>
      </c>
      <c r="F30" s="96">
        <f t="shared" si="1"/>
        <v>0</v>
      </c>
      <c r="G30" s="168">
        <v>0.8940596999999999</v>
      </c>
      <c r="H30" s="126">
        <v>25.587380952381</v>
      </c>
      <c r="J30" s="154">
        <v>0</v>
      </c>
      <c r="K30" s="154">
        <v>1.7607110000000002E-2</v>
      </c>
      <c r="L30" s="76">
        <f t="shared" si="2"/>
        <v>-1</v>
      </c>
      <c r="M30" s="76" t="str">
        <f t="shared" si="3"/>
        <v/>
      </c>
    </row>
    <row r="31" spans="1:13" ht="12.75" customHeight="1" x14ac:dyDescent="0.2">
      <c r="A31" s="95" t="s">
        <v>1301</v>
      </c>
      <c r="B31" s="95" t="s">
        <v>1300</v>
      </c>
      <c r="C31" s="121">
        <v>2.5654E-2</v>
      </c>
      <c r="D31" s="121">
        <v>1.39177E-2</v>
      </c>
      <c r="E31" s="76">
        <f t="shared" si="0"/>
        <v>0.84326433246872678</v>
      </c>
      <c r="F31" s="96">
        <f t="shared" si="1"/>
        <v>5.356062601804169E-3</v>
      </c>
      <c r="G31" s="168">
        <v>0.10448861400000001</v>
      </c>
      <c r="H31" s="126">
        <v>449.76276190476199</v>
      </c>
      <c r="J31" s="154">
        <v>0</v>
      </c>
      <c r="K31" s="154">
        <v>9.1063999999999989E-3</v>
      </c>
      <c r="L31" s="76">
        <f t="shared" si="2"/>
        <v>-1</v>
      </c>
      <c r="M31" s="76">
        <f t="shared" si="3"/>
        <v>0</v>
      </c>
    </row>
    <row r="32" spans="1:13" ht="12.75" customHeight="1" x14ac:dyDescent="0.2">
      <c r="A32" s="95" t="s">
        <v>2706</v>
      </c>
      <c r="B32" s="95" t="s">
        <v>2707</v>
      </c>
      <c r="C32" s="121">
        <v>6.2350000000000003E-4</v>
      </c>
      <c r="D32" s="121">
        <v>1.3124E-2</v>
      </c>
      <c r="E32" s="76">
        <f t="shared" si="0"/>
        <v>-0.95249161840902163</v>
      </c>
      <c r="F32" s="96">
        <f t="shared" si="1"/>
        <v>1.3017482779390736E-4</v>
      </c>
      <c r="G32" s="168">
        <v>0.18865578</v>
      </c>
      <c r="H32" s="126">
        <v>64.653095238095204</v>
      </c>
      <c r="J32" s="154">
        <v>0</v>
      </c>
      <c r="K32" s="154">
        <v>0</v>
      </c>
      <c r="L32" s="76" t="str">
        <f t="shared" si="2"/>
        <v/>
      </c>
      <c r="M32" s="76">
        <f t="shared" si="3"/>
        <v>0</v>
      </c>
    </row>
    <row r="33" spans="1:13" ht="12.75" customHeight="1" x14ac:dyDescent="0.2">
      <c r="A33" s="95" t="s">
        <v>1363</v>
      </c>
      <c r="B33" s="95" t="s">
        <v>1364</v>
      </c>
      <c r="C33" s="121">
        <v>1.6742240000000002E-2</v>
      </c>
      <c r="D33" s="121">
        <v>1.255742E-2</v>
      </c>
      <c r="E33" s="76">
        <f t="shared" si="0"/>
        <v>0.33325476093019124</v>
      </c>
      <c r="F33" s="96">
        <f t="shared" si="1"/>
        <v>3.4954582339763716E-3</v>
      </c>
      <c r="G33" s="168">
        <v>0.105524885</v>
      </c>
      <c r="H33" s="126">
        <v>23.891619047618999</v>
      </c>
      <c r="J33" s="154">
        <v>3.1872399999999996E-3</v>
      </c>
      <c r="K33" s="154">
        <v>8.8663350000000002E-2</v>
      </c>
      <c r="L33" s="76">
        <f t="shared" si="2"/>
        <v>-0.96405233955179903</v>
      </c>
      <c r="M33" s="76">
        <f t="shared" si="3"/>
        <v>0.19037118091724878</v>
      </c>
    </row>
    <row r="34" spans="1:13" ht="12.75" customHeight="1" x14ac:dyDescent="0.2">
      <c r="A34" s="95" t="s">
        <v>803</v>
      </c>
      <c r="B34" s="95" t="s">
        <v>676</v>
      </c>
      <c r="C34" s="121">
        <v>9.4034899999999991E-2</v>
      </c>
      <c r="D34" s="121">
        <v>1.2531770000000001E-2</v>
      </c>
      <c r="E34" s="76">
        <f t="shared" si="0"/>
        <v>6.5037205438657093</v>
      </c>
      <c r="F34" s="96">
        <f t="shared" si="1"/>
        <v>1.9632681498183317E-2</v>
      </c>
      <c r="G34" s="168">
        <v>0.32340335999999997</v>
      </c>
      <c r="H34" s="126">
        <v>27.698</v>
      </c>
      <c r="J34" s="154">
        <v>0</v>
      </c>
      <c r="K34" s="154">
        <v>9.959270000000001E-3</v>
      </c>
      <c r="L34" s="76">
        <f t="shared" si="2"/>
        <v>-1</v>
      </c>
      <c r="M34" s="76">
        <f t="shared" si="3"/>
        <v>0</v>
      </c>
    </row>
    <row r="35" spans="1:13" ht="12.75" customHeight="1" x14ac:dyDescent="0.2">
      <c r="A35" s="95" t="s">
        <v>1297</v>
      </c>
      <c r="B35" s="95" t="s">
        <v>1296</v>
      </c>
      <c r="C35" s="121">
        <v>3.5290300000000004E-2</v>
      </c>
      <c r="D35" s="121">
        <v>1.15196E-2</v>
      </c>
      <c r="E35" s="76">
        <f t="shared" si="0"/>
        <v>2.0635004687662768</v>
      </c>
      <c r="F35" s="96">
        <f t="shared" si="1"/>
        <v>7.3679370092948346E-3</v>
      </c>
      <c r="G35" s="168">
        <v>0.113265693</v>
      </c>
      <c r="H35" s="126">
        <v>443.246380952381</v>
      </c>
      <c r="J35" s="154">
        <v>0</v>
      </c>
      <c r="K35" s="154">
        <v>0</v>
      </c>
      <c r="L35" s="76" t="str">
        <f t="shared" si="2"/>
        <v/>
      </c>
      <c r="M35" s="76">
        <f t="shared" si="3"/>
        <v>0</v>
      </c>
    </row>
    <row r="36" spans="1:13" ht="12.75" customHeight="1" x14ac:dyDescent="0.2">
      <c r="A36" s="95" t="s">
        <v>1380</v>
      </c>
      <c r="B36" s="95" t="s">
        <v>1381</v>
      </c>
      <c r="C36" s="121">
        <v>0</v>
      </c>
      <c r="D36" s="121">
        <v>1.06728E-2</v>
      </c>
      <c r="E36" s="76">
        <f t="shared" si="0"/>
        <v>-1</v>
      </c>
      <c r="F36" s="96">
        <f t="shared" si="1"/>
        <v>0</v>
      </c>
      <c r="G36" s="168">
        <v>4.1502889999999997E-3</v>
      </c>
      <c r="H36" s="126">
        <v>124.48180952381</v>
      </c>
      <c r="J36" s="154">
        <v>0</v>
      </c>
      <c r="K36" s="154">
        <v>4.8934430000000001E-2</v>
      </c>
      <c r="L36" s="76">
        <f t="shared" si="2"/>
        <v>-1</v>
      </c>
      <c r="M36" s="76" t="str">
        <f t="shared" si="3"/>
        <v/>
      </c>
    </row>
    <row r="37" spans="1:13" ht="12.75" customHeight="1" x14ac:dyDescent="0.2">
      <c r="A37" s="95" t="s">
        <v>482</v>
      </c>
      <c r="B37" s="95" t="s">
        <v>469</v>
      </c>
      <c r="C37" s="121">
        <v>2.0995400000000001E-2</v>
      </c>
      <c r="D37" s="121">
        <v>9.8200000000000006E-3</v>
      </c>
      <c r="E37" s="76">
        <f t="shared" si="0"/>
        <v>1.1380244399185337</v>
      </c>
      <c r="F37" s="96">
        <f t="shared" si="1"/>
        <v>4.3834363744413834E-3</v>
      </c>
      <c r="G37" s="168">
        <v>10.76316295</v>
      </c>
      <c r="H37" s="126">
        <v>27.299571428571401</v>
      </c>
      <c r="J37" s="154">
        <v>6.8733100000000005E-3</v>
      </c>
      <c r="K37" s="154">
        <v>0</v>
      </c>
      <c r="L37" s="76" t="str">
        <f t="shared" si="2"/>
        <v/>
      </c>
      <c r="M37" s="76">
        <f t="shared" si="3"/>
        <v>0.32737218628842507</v>
      </c>
    </row>
    <row r="38" spans="1:13" ht="12.75" customHeight="1" x14ac:dyDescent="0.2">
      <c r="A38" s="95" t="s">
        <v>1162</v>
      </c>
      <c r="B38" s="95" t="s">
        <v>1163</v>
      </c>
      <c r="C38" s="121">
        <v>0</v>
      </c>
      <c r="D38" s="121">
        <v>7.0431999999999995E-3</v>
      </c>
      <c r="E38" s="76">
        <f t="shared" si="0"/>
        <v>-1</v>
      </c>
      <c r="F38" s="96">
        <f t="shared" si="1"/>
        <v>0</v>
      </c>
      <c r="G38" s="168">
        <v>2.6651253999999999E-2</v>
      </c>
      <c r="H38" s="126">
        <v>9.1569047619047605</v>
      </c>
      <c r="J38" s="154">
        <v>0</v>
      </c>
      <c r="K38" s="154">
        <v>0</v>
      </c>
      <c r="L38" s="76" t="str">
        <f t="shared" si="2"/>
        <v/>
      </c>
      <c r="M38" s="76" t="str">
        <f t="shared" si="3"/>
        <v/>
      </c>
    </row>
    <row r="39" spans="1:13" ht="12.75" customHeight="1" x14ac:dyDescent="0.2">
      <c r="A39" s="95" t="s">
        <v>1402</v>
      </c>
      <c r="B39" s="95" t="s">
        <v>1403</v>
      </c>
      <c r="C39" s="121">
        <v>1.5752000000000001E-3</v>
      </c>
      <c r="D39" s="121">
        <v>6.7831000000000002E-3</v>
      </c>
      <c r="E39" s="76">
        <f t="shared" ref="E39:E70" si="4">IF(ISERROR(C39/D39-1),"",IF((C39/D39-1)&gt;10000%,"",C39/D39-1))</f>
        <v>-0.76777579572761712</v>
      </c>
      <c r="F39" s="96">
        <f t="shared" ref="F39:F70" si="5">C39/$C$137</f>
        <v>3.2887151361822434E-4</v>
      </c>
      <c r="G39" s="168">
        <v>8.7988410000000003E-2</v>
      </c>
      <c r="H39" s="126">
        <v>52.441857142857103</v>
      </c>
      <c r="J39" s="154">
        <v>1.5842E-3</v>
      </c>
      <c r="K39" s="154">
        <v>6.8371000000000005E-3</v>
      </c>
      <c r="L39" s="76">
        <f t="shared" ref="L39:L70" si="6">IF(ISERROR(J39/K39-1),"",IF((J39/K39-1)&gt;10000%,"",J39/K39-1))</f>
        <v>-0.76829357476122917</v>
      </c>
      <c r="M39" s="76">
        <f t="shared" ref="M39:M70" si="7">IF(ISERROR(J39/C39),"",IF(J39/C39&gt;10000%,"",J39/C39))</f>
        <v>1.0057135601828338</v>
      </c>
    </row>
    <row r="40" spans="1:13" ht="12.75" customHeight="1" x14ac:dyDescent="0.2">
      <c r="A40" s="95" t="s">
        <v>1331</v>
      </c>
      <c r="B40" s="95" t="s">
        <v>1332</v>
      </c>
      <c r="C40" s="121">
        <v>0</v>
      </c>
      <c r="D40" s="121">
        <v>6.2789999999999999E-3</v>
      </c>
      <c r="E40" s="76">
        <f t="shared" si="4"/>
        <v>-1</v>
      </c>
      <c r="F40" s="96">
        <f t="shared" si="5"/>
        <v>0</v>
      </c>
      <c r="G40" s="168">
        <v>4.4093400000000003E-4</v>
      </c>
      <c r="H40" s="126">
        <v>86.713380952381002</v>
      </c>
      <c r="J40" s="154">
        <v>0</v>
      </c>
      <c r="K40" s="154">
        <v>6.2789999999999999E-3</v>
      </c>
      <c r="L40" s="76">
        <f t="shared" si="6"/>
        <v>-1</v>
      </c>
      <c r="M40" s="76" t="str">
        <f t="shared" si="7"/>
        <v/>
      </c>
    </row>
    <row r="41" spans="1:13" ht="12.75" customHeight="1" x14ac:dyDescent="0.2">
      <c r="A41" s="95" t="s">
        <v>1382</v>
      </c>
      <c r="B41" s="95" t="s">
        <v>1383</v>
      </c>
      <c r="C41" s="121">
        <v>1.0517E-2</v>
      </c>
      <c r="D41" s="121">
        <v>4.8455E-3</v>
      </c>
      <c r="E41" s="76">
        <f t="shared" si="4"/>
        <v>1.170467444020225</v>
      </c>
      <c r="F41" s="96">
        <f t="shared" si="5"/>
        <v>2.195747656629549E-3</v>
      </c>
      <c r="G41" s="168">
        <v>8.7098131999999995E-2</v>
      </c>
      <c r="H41" s="126">
        <v>92.5683333333333</v>
      </c>
      <c r="J41" s="154">
        <v>0</v>
      </c>
      <c r="K41" s="154">
        <v>0</v>
      </c>
      <c r="L41" s="76" t="str">
        <f t="shared" si="6"/>
        <v/>
      </c>
      <c r="M41" s="76">
        <f t="shared" si="7"/>
        <v>0</v>
      </c>
    </row>
    <row r="42" spans="1:13" ht="12.75" customHeight="1" x14ac:dyDescent="0.2">
      <c r="A42" s="95" t="s">
        <v>488</v>
      </c>
      <c r="B42" s="95" t="s">
        <v>475</v>
      </c>
      <c r="C42" s="121">
        <v>0</v>
      </c>
      <c r="D42" s="121">
        <v>4.4390000000000002E-3</v>
      </c>
      <c r="E42" s="76">
        <f t="shared" si="4"/>
        <v>-1</v>
      </c>
      <c r="F42" s="96">
        <f t="shared" si="5"/>
        <v>0</v>
      </c>
      <c r="G42" s="168">
        <v>0.12608969</v>
      </c>
      <c r="H42" s="126">
        <v>42.105047619047603</v>
      </c>
      <c r="J42" s="154">
        <v>0</v>
      </c>
      <c r="K42" s="154">
        <v>0</v>
      </c>
      <c r="L42" s="76" t="str">
        <f t="shared" si="6"/>
        <v/>
      </c>
      <c r="M42" s="76" t="str">
        <f t="shared" si="7"/>
        <v/>
      </c>
    </row>
    <row r="43" spans="1:13" ht="12.75" customHeight="1" x14ac:dyDescent="0.2">
      <c r="A43" s="95" t="s">
        <v>1388</v>
      </c>
      <c r="B43" s="95" t="s">
        <v>1389</v>
      </c>
      <c r="C43" s="121">
        <v>1.4823299999999999E-2</v>
      </c>
      <c r="D43" s="121">
        <v>3.7913000000000001E-3</v>
      </c>
      <c r="E43" s="76">
        <f t="shared" si="4"/>
        <v>2.9098198507108379</v>
      </c>
      <c r="F43" s="96">
        <f t="shared" si="5"/>
        <v>3.0948204087208127E-3</v>
      </c>
      <c r="G43" s="168">
        <v>1.0684171000000001E-2</v>
      </c>
      <c r="H43" s="126">
        <v>109.506714285714</v>
      </c>
      <c r="J43" s="154">
        <v>1.482287E-2</v>
      </c>
      <c r="K43" s="154">
        <v>3.79168E-3</v>
      </c>
      <c r="L43" s="76">
        <f t="shared" si="6"/>
        <v>2.9093146046079839</v>
      </c>
      <c r="M43" s="76">
        <f t="shared" si="7"/>
        <v>0.99997099161455283</v>
      </c>
    </row>
    <row r="44" spans="1:13" ht="12.75" customHeight="1" x14ac:dyDescent="0.2">
      <c r="A44" s="95" t="s">
        <v>1176</v>
      </c>
      <c r="B44" s="95" t="s">
        <v>1177</v>
      </c>
      <c r="C44" s="121">
        <v>2.82E-3</v>
      </c>
      <c r="D44" s="121">
        <v>3.3552E-3</v>
      </c>
      <c r="E44" s="76">
        <f t="shared" si="4"/>
        <v>-0.15951359084406291</v>
      </c>
      <c r="F44" s="96">
        <f t="shared" si="5"/>
        <v>5.8876185144958904E-4</v>
      </c>
      <c r="G44" s="168">
        <v>0.31212767200000002</v>
      </c>
      <c r="H44" s="126">
        <v>61.728380952381002</v>
      </c>
      <c r="J44" s="154">
        <v>0</v>
      </c>
      <c r="K44" s="154">
        <v>0.27794000000000002</v>
      </c>
      <c r="L44" s="76">
        <f t="shared" si="6"/>
        <v>-1</v>
      </c>
      <c r="M44" s="76">
        <f t="shared" si="7"/>
        <v>0</v>
      </c>
    </row>
    <row r="45" spans="1:13" ht="12.75" customHeight="1" x14ac:dyDescent="0.2">
      <c r="A45" s="95" t="s">
        <v>1539</v>
      </c>
      <c r="B45" s="95" t="s">
        <v>1540</v>
      </c>
      <c r="C45" s="121">
        <v>0</v>
      </c>
      <c r="D45" s="121">
        <v>3.2160000000000001E-3</v>
      </c>
      <c r="E45" s="76">
        <f t="shared" si="4"/>
        <v>-1</v>
      </c>
      <c r="F45" s="96">
        <f t="shared" si="5"/>
        <v>0</v>
      </c>
      <c r="G45" s="168">
        <v>3.4101600000000003E-4</v>
      </c>
      <c r="H45" s="126">
        <v>145.956285714286</v>
      </c>
      <c r="J45" s="154">
        <v>0</v>
      </c>
      <c r="K45" s="154">
        <v>0</v>
      </c>
      <c r="L45" s="76" t="str">
        <f t="shared" si="6"/>
        <v/>
      </c>
      <c r="M45" s="76" t="str">
        <f t="shared" si="7"/>
        <v/>
      </c>
    </row>
    <row r="46" spans="1:13" ht="12.75" customHeight="1" x14ac:dyDescent="0.2">
      <c r="A46" s="95" t="s">
        <v>1535</v>
      </c>
      <c r="B46" s="95" t="s">
        <v>1536</v>
      </c>
      <c r="C46" s="121">
        <v>0</v>
      </c>
      <c r="D46" s="121">
        <v>2.65E-3</v>
      </c>
      <c r="E46" s="76">
        <f t="shared" si="4"/>
        <v>-1</v>
      </c>
      <c r="F46" s="96">
        <f t="shared" si="5"/>
        <v>0</v>
      </c>
      <c r="G46" s="168">
        <v>2.7272507000000001E-2</v>
      </c>
      <c r="H46" s="126">
        <v>65.859809523809503</v>
      </c>
      <c r="J46" s="154">
        <v>0</v>
      </c>
      <c r="K46" s="154">
        <v>2.65E-3</v>
      </c>
      <c r="L46" s="76">
        <f t="shared" si="6"/>
        <v>-1</v>
      </c>
      <c r="M46" s="76" t="str">
        <f t="shared" si="7"/>
        <v/>
      </c>
    </row>
    <row r="47" spans="1:13" ht="12.75" customHeight="1" x14ac:dyDescent="0.2">
      <c r="A47" s="95" t="s">
        <v>484</v>
      </c>
      <c r="B47" s="95" t="s">
        <v>471</v>
      </c>
      <c r="C47" s="121">
        <v>0</v>
      </c>
      <c r="D47" s="121">
        <v>1.6157999999999999E-3</v>
      </c>
      <c r="E47" s="76">
        <f t="shared" si="4"/>
        <v>-1</v>
      </c>
      <c r="F47" s="96">
        <f t="shared" si="5"/>
        <v>0</v>
      </c>
      <c r="G47" s="168">
        <v>0.35532664000000003</v>
      </c>
      <c r="H47" s="126">
        <v>24.409095238095201</v>
      </c>
      <c r="J47" s="154">
        <v>0</v>
      </c>
      <c r="K47" s="154">
        <v>0</v>
      </c>
      <c r="L47" s="76" t="str">
        <f t="shared" si="6"/>
        <v/>
      </c>
      <c r="M47" s="76" t="str">
        <f t="shared" si="7"/>
        <v/>
      </c>
    </row>
    <row r="48" spans="1:13" ht="12.75" customHeight="1" x14ac:dyDescent="0.2">
      <c r="A48" s="95" t="s">
        <v>1295</v>
      </c>
      <c r="B48" s="95" t="s">
        <v>1294</v>
      </c>
      <c r="C48" s="121">
        <v>4.3000000000000002E-5</v>
      </c>
      <c r="D48" s="121">
        <v>1.274E-3</v>
      </c>
      <c r="E48" s="76">
        <f t="shared" si="4"/>
        <v>-0.96624803767660916</v>
      </c>
      <c r="F48" s="96">
        <f t="shared" si="5"/>
        <v>8.9775743306143006E-6</v>
      </c>
      <c r="G48" s="168">
        <v>5.8009181E-2</v>
      </c>
      <c r="H48" s="168" t="s">
        <v>2730</v>
      </c>
      <c r="J48" s="154">
        <v>0</v>
      </c>
      <c r="K48" s="154">
        <v>0</v>
      </c>
      <c r="L48" s="76" t="str">
        <f t="shared" si="6"/>
        <v/>
      </c>
      <c r="M48" s="76">
        <f t="shared" si="7"/>
        <v>0</v>
      </c>
    </row>
    <row r="49" spans="1:13" ht="12.75" customHeight="1" x14ac:dyDescent="0.2">
      <c r="A49" s="95" t="s">
        <v>2710</v>
      </c>
      <c r="B49" s="95" t="s">
        <v>2711</v>
      </c>
      <c r="C49" s="121">
        <v>1.8918499999999998E-3</v>
      </c>
      <c r="D49" s="121">
        <v>1.0968E-3</v>
      </c>
      <c r="E49" s="76">
        <f t="shared" si="4"/>
        <v>0.72488147337709696</v>
      </c>
      <c r="F49" s="96">
        <f t="shared" si="5"/>
        <v>3.9498195342727119E-4</v>
      </c>
      <c r="G49" s="168">
        <v>8.7208660000000007E-2</v>
      </c>
      <c r="H49" s="126">
        <v>75.929095238095201</v>
      </c>
      <c r="J49" s="154">
        <v>6.7175000000000004E-4</v>
      </c>
      <c r="K49" s="154">
        <v>4.0530000000000002E-3</v>
      </c>
      <c r="L49" s="76">
        <f t="shared" si="6"/>
        <v>-0.83425857389587965</v>
      </c>
      <c r="M49" s="76">
        <f t="shared" si="7"/>
        <v>0.35507571953378975</v>
      </c>
    </row>
    <row r="50" spans="1:13" ht="12.75" customHeight="1" x14ac:dyDescent="0.2">
      <c r="A50" s="95" t="s">
        <v>1267</v>
      </c>
      <c r="B50" s="95" t="s">
        <v>1266</v>
      </c>
      <c r="C50" s="121">
        <v>1.40109E-2</v>
      </c>
      <c r="D50" s="121">
        <v>7.626E-4</v>
      </c>
      <c r="E50" s="76">
        <f t="shared" si="4"/>
        <v>17.372541306058221</v>
      </c>
      <c r="F50" s="96">
        <f t="shared" si="5"/>
        <v>2.9252068881117184E-3</v>
      </c>
      <c r="G50" s="168">
        <v>0.22846915400000001</v>
      </c>
      <c r="H50" s="126">
        <v>208.389526315789</v>
      </c>
      <c r="J50" s="154">
        <v>0</v>
      </c>
      <c r="K50" s="154">
        <v>7.673083E-2</v>
      </c>
      <c r="L50" s="76">
        <f t="shared" si="6"/>
        <v>-1</v>
      </c>
      <c r="M50" s="76">
        <f t="shared" si="7"/>
        <v>0</v>
      </c>
    </row>
    <row r="51" spans="1:13" ht="12.75" customHeight="1" x14ac:dyDescent="0.2">
      <c r="A51" s="95" t="s">
        <v>691</v>
      </c>
      <c r="B51" s="95" t="s">
        <v>680</v>
      </c>
      <c r="C51" s="121">
        <v>0</v>
      </c>
      <c r="D51" s="121">
        <v>3.812E-4</v>
      </c>
      <c r="E51" s="76">
        <f t="shared" si="4"/>
        <v>-1</v>
      </c>
      <c r="F51" s="96">
        <f t="shared" si="5"/>
        <v>0</v>
      </c>
      <c r="G51" s="168">
        <v>0.30206202000000004</v>
      </c>
      <c r="H51" s="126">
        <v>28.859714285714301</v>
      </c>
      <c r="J51" s="154">
        <v>0</v>
      </c>
      <c r="K51" s="154">
        <v>0</v>
      </c>
      <c r="L51" s="76" t="str">
        <f t="shared" si="6"/>
        <v/>
      </c>
      <c r="M51" s="76" t="str">
        <f t="shared" si="7"/>
        <v/>
      </c>
    </row>
    <row r="52" spans="1:13" ht="12.75" customHeight="1" x14ac:dyDescent="0.2">
      <c r="A52" s="95" t="s">
        <v>690</v>
      </c>
      <c r="B52" s="95" t="s">
        <v>679</v>
      </c>
      <c r="C52" s="121">
        <v>5.2346550000000006E-2</v>
      </c>
      <c r="D52" s="121">
        <v>2.7287999999999998E-4</v>
      </c>
      <c r="E52" s="76" t="str">
        <f t="shared" si="4"/>
        <v/>
      </c>
      <c r="F52" s="96">
        <f t="shared" si="5"/>
        <v>1.0928954501772514E-2</v>
      </c>
      <c r="G52" s="168">
        <v>1.0061866800000001</v>
      </c>
      <c r="H52" s="126">
        <v>152.15771428571401</v>
      </c>
      <c r="J52" s="154">
        <v>2.5118400000000003E-2</v>
      </c>
      <c r="K52" s="154">
        <v>0.305122</v>
      </c>
      <c r="L52" s="76">
        <f t="shared" si="6"/>
        <v>-0.91767751915627194</v>
      </c>
      <c r="M52" s="76">
        <f t="shared" si="7"/>
        <v>0.47984824214776334</v>
      </c>
    </row>
    <row r="53" spans="1:13" ht="12.75" customHeight="1" x14ac:dyDescent="0.2">
      <c r="A53" s="95" t="s">
        <v>1396</v>
      </c>
      <c r="B53" s="95" t="s">
        <v>1397</v>
      </c>
      <c r="C53" s="121">
        <v>0</v>
      </c>
      <c r="D53" s="121">
        <v>0</v>
      </c>
      <c r="E53" s="76" t="str">
        <f t="shared" si="4"/>
        <v/>
      </c>
      <c r="F53" s="96">
        <f t="shared" si="5"/>
        <v>0</v>
      </c>
      <c r="G53" s="168">
        <v>2.5111600000000001E-4</v>
      </c>
      <c r="H53" s="126">
        <v>53.2852380952381</v>
      </c>
      <c r="J53" s="154">
        <v>0</v>
      </c>
      <c r="K53" s="154">
        <v>0</v>
      </c>
      <c r="L53" s="76" t="str">
        <f t="shared" si="6"/>
        <v/>
      </c>
      <c r="M53" s="76" t="str">
        <f t="shared" si="7"/>
        <v/>
      </c>
    </row>
    <row r="54" spans="1:13" ht="12.75" customHeight="1" x14ac:dyDescent="0.2">
      <c r="A54" s="95" t="s">
        <v>1398</v>
      </c>
      <c r="B54" s="95" t="s">
        <v>1399</v>
      </c>
      <c r="C54" s="121">
        <v>0</v>
      </c>
      <c r="D54" s="121">
        <v>0</v>
      </c>
      <c r="E54" s="76" t="str">
        <f t="shared" si="4"/>
        <v/>
      </c>
      <c r="F54" s="96">
        <f t="shared" si="5"/>
        <v>0</v>
      </c>
      <c r="G54" s="168">
        <v>1.5127789999999999E-3</v>
      </c>
      <c r="H54" s="126">
        <v>60.855428571428597</v>
      </c>
      <c r="J54" s="154">
        <v>0</v>
      </c>
      <c r="K54" s="154">
        <v>0</v>
      </c>
      <c r="L54" s="76" t="str">
        <f t="shared" si="6"/>
        <v/>
      </c>
      <c r="M54" s="76" t="str">
        <f t="shared" si="7"/>
        <v/>
      </c>
    </row>
    <row r="55" spans="1:13" ht="12.75" customHeight="1" x14ac:dyDescent="0.2">
      <c r="A55" s="95" t="s">
        <v>1394</v>
      </c>
      <c r="B55" s="95" t="s">
        <v>1395</v>
      </c>
      <c r="C55" s="121">
        <v>0</v>
      </c>
      <c r="D55" s="121">
        <v>0</v>
      </c>
      <c r="E55" s="76" t="str">
        <f t="shared" si="4"/>
        <v/>
      </c>
      <c r="F55" s="96">
        <f t="shared" si="5"/>
        <v>0</v>
      </c>
      <c r="G55" s="168">
        <v>4.1334179999999998E-3</v>
      </c>
      <c r="H55" s="126">
        <v>33.738619047618997</v>
      </c>
      <c r="J55" s="154">
        <v>0</v>
      </c>
      <c r="K55" s="154">
        <v>0</v>
      </c>
      <c r="L55" s="76" t="str">
        <f t="shared" si="6"/>
        <v/>
      </c>
      <c r="M55" s="76" t="str">
        <f t="shared" si="7"/>
        <v/>
      </c>
    </row>
    <row r="56" spans="1:13" ht="12.75" customHeight="1" x14ac:dyDescent="0.2">
      <c r="A56" s="95" t="s">
        <v>1172</v>
      </c>
      <c r="B56" s="95" t="s">
        <v>1173</v>
      </c>
      <c r="C56" s="121">
        <v>0</v>
      </c>
      <c r="D56" s="121">
        <v>0</v>
      </c>
      <c r="E56" s="76" t="str">
        <f t="shared" si="4"/>
        <v/>
      </c>
      <c r="F56" s="96">
        <f t="shared" si="5"/>
        <v>0</v>
      </c>
      <c r="G56" s="168">
        <v>6.0024940000000006E-2</v>
      </c>
      <c r="H56" s="126">
        <v>65.255523809523794</v>
      </c>
      <c r="J56" s="154">
        <v>0</v>
      </c>
      <c r="K56" s="154">
        <v>0</v>
      </c>
      <c r="L56" s="76" t="str">
        <f t="shared" si="6"/>
        <v/>
      </c>
      <c r="M56" s="76" t="str">
        <f t="shared" si="7"/>
        <v/>
      </c>
    </row>
    <row r="57" spans="1:13" ht="12.75" customHeight="1" x14ac:dyDescent="0.2">
      <c r="A57" s="95" t="s">
        <v>1384</v>
      </c>
      <c r="B57" s="95" t="s">
        <v>1385</v>
      </c>
      <c r="C57" s="121">
        <v>0.20351</v>
      </c>
      <c r="D57" s="121">
        <v>0</v>
      </c>
      <c r="E57" s="76" t="str">
        <f t="shared" si="4"/>
        <v/>
      </c>
      <c r="F57" s="96">
        <f t="shared" si="5"/>
        <v>4.2488980279612003E-2</v>
      </c>
      <c r="G57" s="168">
        <v>8.4357691000000012E-2</v>
      </c>
      <c r="H57" s="126">
        <v>122.143578947368</v>
      </c>
      <c r="J57" s="154">
        <v>4.9579999999999999E-2</v>
      </c>
      <c r="K57" s="154">
        <v>0</v>
      </c>
      <c r="L57" s="76" t="str">
        <f t="shared" si="6"/>
        <v/>
      </c>
      <c r="M57" s="76">
        <f t="shared" si="7"/>
        <v>0.24362439192177288</v>
      </c>
    </row>
    <row r="58" spans="1:13" ht="12.75" customHeight="1" x14ac:dyDescent="0.2">
      <c r="A58" s="95" t="s">
        <v>1361</v>
      </c>
      <c r="B58" s="95" t="s">
        <v>1362</v>
      </c>
      <c r="C58" s="121">
        <v>0</v>
      </c>
      <c r="D58" s="121">
        <v>0</v>
      </c>
      <c r="E58" s="76" t="str">
        <f t="shared" si="4"/>
        <v/>
      </c>
      <c r="F58" s="96">
        <f t="shared" si="5"/>
        <v>0</v>
      </c>
      <c r="G58" s="168">
        <v>0</v>
      </c>
      <c r="H58" s="126">
        <v>22.6666666666667</v>
      </c>
      <c r="J58" s="154">
        <v>0</v>
      </c>
      <c r="K58" s="154">
        <v>0</v>
      </c>
      <c r="L58" s="76" t="str">
        <f t="shared" si="6"/>
        <v/>
      </c>
      <c r="M58" s="76" t="str">
        <f t="shared" si="7"/>
        <v/>
      </c>
    </row>
    <row r="59" spans="1:13" ht="12.75" customHeight="1" x14ac:dyDescent="0.2">
      <c r="A59" s="95" t="s">
        <v>1170</v>
      </c>
      <c r="B59" s="95" t="s">
        <v>1171</v>
      </c>
      <c r="C59" s="121">
        <v>0</v>
      </c>
      <c r="D59" s="121">
        <v>0</v>
      </c>
      <c r="E59" s="76" t="str">
        <f t="shared" si="4"/>
        <v/>
      </c>
      <c r="F59" s="96">
        <f t="shared" si="5"/>
        <v>0</v>
      </c>
      <c r="G59" s="168">
        <v>0</v>
      </c>
      <c r="H59" s="126">
        <v>39.685190476190499</v>
      </c>
      <c r="J59" s="154">
        <v>0</v>
      </c>
      <c r="K59" s="154">
        <v>0</v>
      </c>
      <c r="L59" s="76" t="str">
        <f t="shared" si="6"/>
        <v/>
      </c>
      <c r="M59" s="76" t="str">
        <f t="shared" si="7"/>
        <v/>
      </c>
    </row>
    <row r="60" spans="1:13" ht="12.75" customHeight="1" x14ac:dyDescent="0.2">
      <c r="A60" s="95" t="s">
        <v>689</v>
      </c>
      <c r="B60" s="95" t="s">
        <v>678</v>
      </c>
      <c r="C60" s="121">
        <v>0</v>
      </c>
      <c r="D60" s="121">
        <v>0</v>
      </c>
      <c r="E60" s="76" t="str">
        <f t="shared" si="4"/>
        <v/>
      </c>
      <c r="F60" s="96">
        <f t="shared" si="5"/>
        <v>0</v>
      </c>
      <c r="G60" s="168">
        <v>0.54313736000000001</v>
      </c>
      <c r="H60" s="126">
        <v>261.02499999999998</v>
      </c>
      <c r="J60" s="154">
        <v>0</v>
      </c>
      <c r="K60" s="154">
        <v>0</v>
      </c>
      <c r="L60" s="76" t="str">
        <f t="shared" si="6"/>
        <v/>
      </c>
      <c r="M60" s="76" t="str">
        <f t="shared" si="7"/>
        <v/>
      </c>
    </row>
    <row r="61" spans="1:13" ht="12.75" customHeight="1" x14ac:dyDescent="0.2">
      <c r="A61" s="95" t="s">
        <v>1603</v>
      </c>
      <c r="B61" s="95" t="s">
        <v>1604</v>
      </c>
      <c r="C61" s="121">
        <v>0</v>
      </c>
      <c r="D61" s="121">
        <v>0</v>
      </c>
      <c r="E61" s="76" t="str">
        <f t="shared" si="4"/>
        <v/>
      </c>
      <c r="F61" s="96">
        <f t="shared" si="5"/>
        <v>0</v>
      </c>
      <c r="G61" s="168">
        <v>0.14435692800000002</v>
      </c>
      <c r="H61" s="126">
        <v>123.925952380952</v>
      </c>
      <c r="J61" s="154">
        <v>0.14753266000000001</v>
      </c>
      <c r="K61" s="154">
        <v>0</v>
      </c>
      <c r="L61" s="76" t="str">
        <f t="shared" si="6"/>
        <v/>
      </c>
      <c r="M61" s="76" t="str">
        <f t="shared" si="7"/>
        <v/>
      </c>
    </row>
    <row r="62" spans="1:13" ht="12.75" customHeight="1" x14ac:dyDescent="0.2">
      <c r="A62" s="95" t="s">
        <v>1339</v>
      </c>
      <c r="B62" s="95" t="s">
        <v>1340</v>
      </c>
      <c r="C62" s="121">
        <v>0</v>
      </c>
      <c r="D62" s="121">
        <v>0</v>
      </c>
      <c r="E62" s="76" t="str">
        <f t="shared" si="4"/>
        <v/>
      </c>
      <c r="F62" s="96">
        <f t="shared" si="5"/>
        <v>0</v>
      </c>
      <c r="G62" s="168">
        <v>0</v>
      </c>
      <c r="H62" s="126">
        <v>86.649571428571406</v>
      </c>
      <c r="J62" s="154">
        <v>0</v>
      </c>
      <c r="K62" s="154">
        <v>0</v>
      </c>
      <c r="L62" s="76" t="str">
        <f t="shared" si="6"/>
        <v/>
      </c>
      <c r="M62" s="76" t="str">
        <f t="shared" si="7"/>
        <v/>
      </c>
    </row>
    <row r="63" spans="1:13" ht="12.75" customHeight="1" x14ac:dyDescent="0.2">
      <c r="A63" s="95" t="s">
        <v>1164</v>
      </c>
      <c r="B63" s="95" t="s">
        <v>1165</v>
      </c>
      <c r="C63" s="121">
        <v>0</v>
      </c>
      <c r="D63" s="121">
        <v>0</v>
      </c>
      <c r="E63" s="76" t="str">
        <f t="shared" si="4"/>
        <v/>
      </c>
      <c r="F63" s="96">
        <f t="shared" si="5"/>
        <v>0</v>
      </c>
      <c r="G63" s="168">
        <v>6.3814450999999994E-2</v>
      </c>
      <c r="H63" s="126">
        <v>22.0641904761905</v>
      </c>
      <c r="J63" s="154">
        <v>0</v>
      </c>
      <c r="K63" s="154">
        <v>0</v>
      </c>
      <c r="L63" s="76" t="str">
        <f t="shared" si="6"/>
        <v/>
      </c>
      <c r="M63" s="76" t="str">
        <f t="shared" si="7"/>
        <v/>
      </c>
    </row>
    <row r="64" spans="1:13" ht="12.75" customHeight="1" x14ac:dyDescent="0.2">
      <c r="A64" s="95" t="s">
        <v>1255</v>
      </c>
      <c r="B64" s="95" t="s">
        <v>1254</v>
      </c>
      <c r="C64" s="121">
        <v>0</v>
      </c>
      <c r="D64" s="121">
        <v>0</v>
      </c>
      <c r="E64" s="76" t="str">
        <f t="shared" si="4"/>
        <v/>
      </c>
      <c r="F64" s="96">
        <f t="shared" si="5"/>
        <v>0</v>
      </c>
      <c r="G64" s="168">
        <v>0</v>
      </c>
      <c r="H64" s="126">
        <v>18.585857142857101</v>
      </c>
      <c r="J64" s="154">
        <v>0</v>
      </c>
      <c r="K64" s="154">
        <v>0</v>
      </c>
      <c r="L64" s="76" t="str">
        <f t="shared" si="6"/>
        <v/>
      </c>
      <c r="M64" s="76" t="str">
        <f t="shared" si="7"/>
        <v/>
      </c>
    </row>
    <row r="65" spans="1:13" ht="12.75" customHeight="1" x14ac:dyDescent="0.2">
      <c r="A65" s="95" t="s">
        <v>1259</v>
      </c>
      <c r="B65" s="95" t="s">
        <v>1258</v>
      </c>
      <c r="C65" s="121">
        <v>0</v>
      </c>
      <c r="D65" s="121">
        <v>0</v>
      </c>
      <c r="E65" s="76" t="str">
        <f t="shared" si="4"/>
        <v/>
      </c>
      <c r="F65" s="96">
        <f t="shared" si="5"/>
        <v>0</v>
      </c>
      <c r="G65" s="168">
        <v>0</v>
      </c>
      <c r="H65" s="126">
        <v>18.1780476190476</v>
      </c>
      <c r="J65" s="154">
        <v>0</v>
      </c>
      <c r="K65" s="154">
        <v>0</v>
      </c>
      <c r="L65" s="76" t="str">
        <f t="shared" si="6"/>
        <v/>
      </c>
      <c r="M65" s="76" t="str">
        <f t="shared" si="7"/>
        <v/>
      </c>
    </row>
    <row r="66" spans="1:13" ht="12.75" customHeight="1" x14ac:dyDescent="0.2">
      <c r="A66" s="95" t="s">
        <v>1275</v>
      </c>
      <c r="B66" s="95" t="s">
        <v>1274</v>
      </c>
      <c r="C66" s="121">
        <v>0</v>
      </c>
      <c r="D66" s="121">
        <v>0</v>
      </c>
      <c r="E66" s="76" t="str">
        <f t="shared" si="4"/>
        <v/>
      </c>
      <c r="F66" s="96">
        <f t="shared" si="5"/>
        <v>0</v>
      </c>
      <c r="G66" s="168">
        <v>0</v>
      </c>
      <c r="H66" s="126">
        <v>21.529380952381</v>
      </c>
      <c r="J66" s="154">
        <v>0</v>
      </c>
      <c r="K66" s="154">
        <v>0</v>
      </c>
      <c r="L66" s="76" t="str">
        <f t="shared" si="6"/>
        <v/>
      </c>
      <c r="M66" s="76" t="str">
        <f t="shared" si="7"/>
        <v/>
      </c>
    </row>
    <row r="67" spans="1:13" ht="12.75" customHeight="1" x14ac:dyDescent="0.2">
      <c r="A67" s="95" t="s">
        <v>1174</v>
      </c>
      <c r="B67" s="95" t="s">
        <v>1175</v>
      </c>
      <c r="C67" s="121">
        <v>9.636200000000001E-3</v>
      </c>
      <c r="D67" s="121">
        <v>0</v>
      </c>
      <c r="E67" s="76" t="str">
        <f t="shared" si="4"/>
        <v/>
      </c>
      <c r="F67" s="96">
        <f t="shared" si="5"/>
        <v>2.0118535294108265E-3</v>
      </c>
      <c r="G67" s="168">
        <v>0.48524998100000005</v>
      </c>
      <c r="H67" s="126">
        <v>33.677190476190503</v>
      </c>
      <c r="J67" s="154">
        <v>0</v>
      </c>
      <c r="K67" s="154">
        <v>0</v>
      </c>
      <c r="L67" s="76" t="str">
        <f t="shared" si="6"/>
        <v/>
      </c>
      <c r="M67" s="76">
        <f t="shared" si="7"/>
        <v>0</v>
      </c>
    </row>
    <row r="68" spans="1:13" ht="12.75" customHeight="1" x14ac:dyDescent="0.2">
      <c r="A68" s="95" t="s">
        <v>1273</v>
      </c>
      <c r="B68" s="95" t="s">
        <v>1272</v>
      </c>
      <c r="C68" s="121">
        <v>0</v>
      </c>
      <c r="D68" s="121">
        <v>0</v>
      </c>
      <c r="E68" s="76" t="str">
        <f t="shared" si="4"/>
        <v/>
      </c>
      <c r="F68" s="96">
        <f t="shared" si="5"/>
        <v>0</v>
      </c>
      <c r="G68" s="168">
        <v>6.8891926000000006E-2</v>
      </c>
      <c r="H68" s="126">
        <v>246.96885714285699</v>
      </c>
      <c r="J68" s="154">
        <v>1.509418E-2</v>
      </c>
      <c r="K68" s="154">
        <v>0</v>
      </c>
      <c r="L68" s="76" t="str">
        <f t="shared" si="6"/>
        <v/>
      </c>
      <c r="M68" s="76" t="str">
        <f t="shared" si="7"/>
        <v/>
      </c>
    </row>
    <row r="69" spans="1:13" ht="12.75" customHeight="1" x14ac:dyDescent="0.2">
      <c r="A69" s="95" t="s">
        <v>1373</v>
      </c>
      <c r="B69" s="95" t="s">
        <v>1374</v>
      </c>
      <c r="C69" s="121">
        <v>0</v>
      </c>
      <c r="D69" s="121">
        <v>0</v>
      </c>
      <c r="E69" s="76" t="str">
        <f t="shared" si="4"/>
        <v/>
      </c>
      <c r="F69" s="96">
        <f t="shared" si="5"/>
        <v>0</v>
      </c>
      <c r="G69" s="168">
        <v>4.9262000000000004E-4</v>
      </c>
      <c r="H69" s="126">
        <v>77.883285714285705</v>
      </c>
      <c r="J69" s="154">
        <v>0</v>
      </c>
      <c r="K69" s="154">
        <v>0</v>
      </c>
      <c r="L69" s="76" t="str">
        <f t="shared" si="6"/>
        <v/>
      </c>
      <c r="M69" s="76" t="str">
        <f t="shared" si="7"/>
        <v/>
      </c>
    </row>
    <row r="70" spans="1:13" ht="12.75" customHeight="1" x14ac:dyDescent="0.2">
      <c r="A70" s="95" t="s">
        <v>1416</v>
      </c>
      <c r="B70" s="95" t="s">
        <v>1417</v>
      </c>
      <c r="C70" s="121">
        <v>0</v>
      </c>
      <c r="D70" s="121">
        <v>0</v>
      </c>
      <c r="E70" s="76" t="str">
        <f t="shared" si="4"/>
        <v/>
      </c>
      <c r="F70" s="96">
        <f t="shared" si="5"/>
        <v>0</v>
      </c>
      <c r="G70" s="168">
        <v>3.2619422000000002E-2</v>
      </c>
      <c r="H70" s="126">
        <v>33.422619047619101</v>
      </c>
      <c r="J70" s="154">
        <v>0</v>
      </c>
      <c r="K70" s="154">
        <v>0</v>
      </c>
      <c r="L70" s="76" t="str">
        <f t="shared" si="6"/>
        <v/>
      </c>
      <c r="M70" s="76" t="str">
        <f t="shared" si="7"/>
        <v/>
      </c>
    </row>
    <row r="71" spans="1:13" ht="12.75" customHeight="1" x14ac:dyDescent="0.2">
      <c r="A71" s="95" t="s">
        <v>1371</v>
      </c>
      <c r="B71" s="95" t="s">
        <v>1372</v>
      </c>
      <c r="C71" s="121">
        <v>1.0349999999999999E-3</v>
      </c>
      <c r="D71" s="121">
        <v>0</v>
      </c>
      <c r="E71" s="76" t="str">
        <f t="shared" ref="E71:E102" si="8">IF(ISERROR(C71/D71-1),"",IF((C71/D71-1)&gt;10000%,"",C71/D71-1))</f>
        <v/>
      </c>
      <c r="F71" s="96">
        <f t="shared" ref="F71:F102" si="9">C71/$C$137</f>
        <v>2.1608812632990232E-4</v>
      </c>
      <c r="G71" s="168">
        <v>4.4606800000000007E-3</v>
      </c>
      <c r="H71" s="126">
        <v>27.2878095238095</v>
      </c>
      <c r="J71" s="154">
        <v>0</v>
      </c>
      <c r="K71" s="154">
        <v>0</v>
      </c>
      <c r="L71" s="76" t="str">
        <f t="shared" ref="L71:L102" si="10">IF(ISERROR(J71/K71-1),"",IF((J71/K71-1)&gt;10000%,"",J71/K71-1))</f>
        <v/>
      </c>
      <c r="M71" s="76">
        <f t="shared" ref="M71:M102" si="11">IF(ISERROR(J71/C71),"",IF(J71/C71&gt;10000%,"",J71/C71))</f>
        <v>0</v>
      </c>
    </row>
    <row r="72" spans="1:13" ht="12.75" customHeight="1" x14ac:dyDescent="0.2">
      <c r="A72" s="95" t="s">
        <v>1365</v>
      </c>
      <c r="B72" s="95" t="s">
        <v>1366</v>
      </c>
      <c r="C72" s="121">
        <v>0</v>
      </c>
      <c r="D72" s="121">
        <v>0</v>
      </c>
      <c r="E72" s="76" t="str">
        <f t="shared" si="8"/>
        <v/>
      </c>
      <c r="F72" s="96">
        <f t="shared" si="9"/>
        <v>0</v>
      </c>
      <c r="G72" s="168">
        <v>9.2312275999999999E-2</v>
      </c>
      <c r="H72" s="126">
        <v>89.551047619047594</v>
      </c>
      <c r="J72" s="154">
        <v>0</v>
      </c>
      <c r="K72" s="154">
        <v>0</v>
      </c>
      <c r="L72" s="76" t="str">
        <f t="shared" si="10"/>
        <v/>
      </c>
      <c r="M72" s="76" t="str">
        <f t="shared" si="11"/>
        <v/>
      </c>
    </row>
    <row r="73" spans="1:13" ht="12.75" customHeight="1" x14ac:dyDescent="0.2">
      <c r="A73" s="95" t="s">
        <v>1525</v>
      </c>
      <c r="B73" s="95" t="s">
        <v>1526</v>
      </c>
      <c r="C73" s="121">
        <v>0</v>
      </c>
      <c r="D73" s="121">
        <v>0</v>
      </c>
      <c r="E73" s="76" t="str">
        <f t="shared" si="8"/>
        <v/>
      </c>
      <c r="F73" s="96">
        <f t="shared" si="9"/>
        <v>0</v>
      </c>
      <c r="G73" s="168">
        <v>0</v>
      </c>
      <c r="H73" s="126">
        <v>22.202000000000002</v>
      </c>
      <c r="J73" s="154">
        <v>0</v>
      </c>
      <c r="K73" s="154">
        <v>0</v>
      </c>
      <c r="L73" s="76" t="str">
        <f t="shared" si="10"/>
        <v/>
      </c>
      <c r="M73" s="76" t="str">
        <f t="shared" si="11"/>
        <v/>
      </c>
    </row>
    <row r="74" spans="1:13" ht="12.75" customHeight="1" x14ac:dyDescent="0.2">
      <c r="A74" s="95" t="s">
        <v>1251</v>
      </c>
      <c r="B74" s="95" t="s">
        <v>1250</v>
      </c>
      <c r="C74" s="121">
        <v>0</v>
      </c>
      <c r="D74" s="121">
        <v>0</v>
      </c>
      <c r="E74" s="76" t="str">
        <f t="shared" si="8"/>
        <v/>
      </c>
      <c r="F74" s="96">
        <f t="shared" si="9"/>
        <v>0</v>
      </c>
      <c r="G74" s="168">
        <v>0</v>
      </c>
      <c r="H74" s="126">
        <v>18.318190476190502</v>
      </c>
      <c r="J74" s="154">
        <v>0</v>
      </c>
      <c r="K74" s="154">
        <v>0</v>
      </c>
      <c r="L74" s="76" t="str">
        <f t="shared" si="10"/>
        <v/>
      </c>
      <c r="M74" s="76" t="str">
        <f t="shared" si="11"/>
        <v/>
      </c>
    </row>
    <row r="75" spans="1:13" ht="12.75" customHeight="1" x14ac:dyDescent="0.2">
      <c r="A75" s="95" t="s">
        <v>1279</v>
      </c>
      <c r="B75" s="95" t="s">
        <v>1278</v>
      </c>
      <c r="C75" s="121">
        <v>0</v>
      </c>
      <c r="D75" s="121">
        <v>0</v>
      </c>
      <c r="E75" s="76" t="str">
        <f t="shared" si="8"/>
        <v/>
      </c>
      <c r="F75" s="96">
        <f t="shared" si="9"/>
        <v>0</v>
      </c>
      <c r="G75" s="168">
        <v>0</v>
      </c>
      <c r="H75" s="126">
        <v>21.192380952381001</v>
      </c>
      <c r="J75" s="154">
        <v>0</v>
      </c>
      <c r="K75" s="154">
        <v>0</v>
      </c>
      <c r="L75" s="76" t="str">
        <f t="shared" si="10"/>
        <v/>
      </c>
      <c r="M75" s="76" t="str">
        <f t="shared" si="11"/>
        <v/>
      </c>
    </row>
    <row r="76" spans="1:13" ht="12.75" customHeight="1" x14ac:dyDescent="0.2">
      <c r="A76" s="95" t="s">
        <v>1247</v>
      </c>
      <c r="B76" s="95" t="s">
        <v>1246</v>
      </c>
      <c r="C76" s="121">
        <v>0</v>
      </c>
      <c r="D76" s="121">
        <v>0</v>
      </c>
      <c r="E76" s="76" t="str">
        <f t="shared" si="8"/>
        <v/>
      </c>
      <c r="F76" s="96">
        <f t="shared" si="9"/>
        <v>0</v>
      </c>
      <c r="G76" s="168">
        <v>0</v>
      </c>
      <c r="H76" s="126">
        <v>18.414238095238101</v>
      </c>
      <c r="J76" s="154">
        <v>0</v>
      </c>
      <c r="K76" s="154">
        <v>0</v>
      </c>
      <c r="L76" s="76" t="str">
        <f t="shared" si="10"/>
        <v/>
      </c>
      <c r="M76" s="76" t="str">
        <f t="shared" si="11"/>
        <v/>
      </c>
    </row>
    <row r="77" spans="1:13" ht="12.75" customHeight="1" x14ac:dyDescent="0.2">
      <c r="A77" s="95" t="s">
        <v>1281</v>
      </c>
      <c r="B77" s="95" t="s">
        <v>1280</v>
      </c>
      <c r="C77" s="121">
        <v>0</v>
      </c>
      <c r="D77" s="121">
        <v>0</v>
      </c>
      <c r="E77" s="76" t="str">
        <f t="shared" si="8"/>
        <v/>
      </c>
      <c r="F77" s="96">
        <f t="shared" si="9"/>
        <v>0</v>
      </c>
      <c r="G77" s="168">
        <v>6.932527E-3</v>
      </c>
      <c r="H77" s="126">
        <v>48.729285714285702</v>
      </c>
      <c r="J77" s="154">
        <v>0</v>
      </c>
      <c r="K77" s="154">
        <v>0</v>
      </c>
      <c r="L77" s="76" t="str">
        <f t="shared" si="10"/>
        <v/>
      </c>
      <c r="M77" s="76" t="str">
        <f t="shared" si="11"/>
        <v/>
      </c>
    </row>
    <row r="78" spans="1:13" ht="12.75" customHeight="1" x14ac:dyDescent="0.2">
      <c r="A78" s="95" t="s">
        <v>1527</v>
      </c>
      <c r="B78" s="95" t="s">
        <v>1528</v>
      </c>
      <c r="C78" s="121">
        <v>0</v>
      </c>
      <c r="D78" s="121">
        <v>0</v>
      </c>
      <c r="E78" s="76" t="str">
        <f t="shared" si="8"/>
        <v/>
      </c>
      <c r="F78" s="96">
        <f t="shared" si="9"/>
        <v>0</v>
      </c>
      <c r="G78" s="168">
        <v>6.8676977E-2</v>
      </c>
      <c r="H78" s="126">
        <v>25.145</v>
      </c>
      <c r="J78" s="154">
        <v>0</v>
      </c>
      <c r="K78" s="154">
        <v>0</v>
      </c>
      <c r="L78" s="76" t="str">
        <f t="shared" si="10"/>
        <v/>
      </c>
      <c r="M78" s="76" t="str">
        <f t="shared" si="11"/>
        <v/>
      </c>
    </row>
    <row r="79" spans="1:13" ht="12.75" customHeight="1" x14ac:dyDescent="0.2">
      <c r="A79" s="95" t="s">
        <v>1545</v>
      </c>
      <c r="B79" s="95" t="s">
        <v>1546</v>
      </c>
      <c r="C79" s="121">
        <v>0</v>
      </c>
      <c r="D79" s="121">
        <v>0</v>
      </c>
      <c r="E79" s="76" t="str">
        <f t="shared" si="8"/>
        <v/>
      </c>
      <c r="F79" s="96">
        <f t="shared" si="9"/>
        <v>0</v>
      </c>
      <c r="G79" s="168">
        <v>0</v>
      </c>
      <c r="H79" s="126">
        <v>88.368428571428595</v>
      </c>
      <c r="J79" s="154">
        <v>0</v>
      </c>
      <c r="K79" s="154">
        <v>0</v>
      </c>
      <c r="L79" s="76" t="str">
        <f t="shared" si="10"/>
        <v/>
      </c>
      <c r="M79" s="76" t="str">
        <f t="shared" si="11"/>
        <v/>
      </c>
    </row>
    <row r="80" spans="1:13" ht="12.75" customHeight="1" x14ac:dyDescent="0.2">
      <c r="A80" s="95" t="s">
        <v>1543</v>
      </c>
      <c r="B80" s="95" t="s">
        <v>1544</v>
      </c>
      <c r="C80" s="121">
        <v>0</v>
      </c>
      <c r="D80" s="121">
        <v>0</v>
      </c>
      <c r="E80" s="76" t="str">
        <f t="shared" si="8"/>
        <v/>
      </c>
      <c r="F80" s="96">
        <f t="shared" si="9"/>
        <v>0</v>
      </c>
      <c r="G80" s="168">
        <v>2.8599099999999998E-4</v>
      </c>
      <c r="H80" s="126">
        <v>32.549047619047599</v>
      </c>
      <c r="J80" s="154">
        <v>0</v>
      </c>
      <c r="K80" s="154">
        <v>0</v>
      </c>
      <c r="L80" s="76" t="str">
        <f t="shared" si="10"/>
        <v/>
      </c>
      <c r="M80" s="76" t="str">
        <f t="shared" si="11"/>
        <v/>
      </c>
    </row>
    <row r="81" spans="1:13" ht="12.75" customHeight="1" x14ac:dyDescent="0.2">
      <c r="A81" s="95" t="s">
        <v>1541</v>
      </c>
      <c r="B81" s="95" t="s">
        <v>1542</v>
      </c>
      <c r="C81" s="121">
        <v>0</v>
      </c>
      <c r="D81" s="121">
        <v>0</v>
      </c>
      <c r="E81" s="76" t="str">
        <f t="shared" si="8"/>
        <v/>
      </c>
      <c r="F81" s="96">
        <f t="shared" si="9"/>
        <v>0</v>
      </c>
      <c r="G81" s="168">
        <v>0</v>
      </c>
      <c r="H81" s="126">
        <v>38.946238095238101</v>
      </c>
      <c r="J81" s="154">
        <v>0</v>
      </c>
      <c r="K81" s="154">
        <v>0</v>
      </c>
      <c r="L81" s="76" t="str">
        <f t="shared" si="10"/>
        <v/>
      </c>
      <c r="M81" s="76" t="str">
        <f t="shared" si="11"/>
        <v/>
      </c>
    </row>
    <row r="82" spans="1:13" ht="12.75" customHeight="1" x14ac:dyDescent="0.2">
      <c r="A82" s="95" t="s">
        <v>1589</v>
      </c>
      <c r="B82" s="95" t="s">
        <v>1590</v>
      </c>
      <c r="C82" s="121">
        <v>0</v>
      </c>
      <c r="D82" s="121">
        <v>0</v>
      </c>
      <c r="E82" s="76" t="str">
        <f t="shared" si="8"/>
        <v/>
      </c>
      <c r="F82" s="96">
        <f t="shared" si="9"/>
        <v>0</v>
      </c>
      <c r="G82" s="168">
        <v>9.1257969999999997E-3</v>
      </c>
      <c r="H82" s="126">
        <v>135.83542857142899</v>
      </c>
      <c r="J82" s="154">
        <v>0</v>
      </c>
      <c r="K82" s="154">
        <v>0</v>
      </c>
      <c r="L82" s="76" t="str">
        <f t="shared" si="10"/>
        <v/>
      </c>
      <c r="M82" s="76" t="str">
        <f t="shared" si="11"/>
        <v/>
      </c>
    </row>
    <row r="83" spans="1:13" ht="12.75" customHeight="1" x14ac:dyDescent="0.2">
      <c r="A83" s="95" t="s">
        <v>1531</v>
      </c>
      <c r="B83" s="95" t="s">
        <v>1532</v>
      </c>
      <c r="C83" s="121">
        <v>1.6596E-2</v>
      </c>
      <c r="D83" s="121">
        <v>0</v>
      </c>
      <c r="E83" s="76" t="str">
        <f t="shared" si="8"/>
        <v/>
      </c>
      <c r="F83" s="96">
        <f t="shared" si="9"/>
        <v>3.464926130020347E-3</v>
      </c>
      <c r="G83" s="168">
        <v>8.196465E-3</v>
      </c>
      <c r="H83" s="126">
        <v>105.457904761905</v>
      </c>
      <c r="J83" s="154">
        <v>0</v>
      </c>
      <c r="K83" s="154">
        <v>0</v>
      </c>
      <c r="L83" s="76" t="str">
        <f t="shared" si="10"/>
        <v/>
      </c>
      <c r="M83" s="76">
        <f t="shared" si="11"/>
        <v>0</v>
      </c>
    </row>
    <row r="84" spans="1:13" ht="12.75" customHeight="1" x14ac:dyDescent="0.2">
      <c r="A84" s="95" t="s">
        <v>1180</v>
      </c>
      <c r="B84" s="95" t="s">
        <v>1181</v>
      </c>
      <c r="C84" s="121">
        <v>0</v>
      </c>
      <c r="D84" s="121">
        <v>0</v>
      </c>
      <c r="E84" s="76" t="str">
        <f t="shared" si="8"/>
        <v/>
      </c>
      <c r="F84" s="96">
        <f t="shared" si="9"/>
        <v>0</v>
      </c>
      <c r="G84" s="168">
        <v>0.186675059</v>
      </c>
      <c r="H84" s="126">
        <v>90.499952380952394</v>
      </c>
      <c r="J84" s="154">
        <v>0</v>
      </c>
      <c r="K84" s="154">
        <v>0</v>
      </c>
      <c r="L84" s="76" t="str">
        <f t="shared" si="10"/>
        <v/>
      </c>
      <c r="M84" s="76" t="str">
        <f t="shared" si="11"/>
        <v/>
      </c>
    </row>
    <row r="85" spans="1:13" ht="12.75" customHeight="1" x14ac:dyDescent="0.2">
      <c r="A85" s="95" t="s">
        <v>1597</v>
      </c>
      <c r="B85" s="95" t="s">
        <v>1598</v>
      </c>
      <c r="C85" s="121">
        <v>0</v>
      </c>
      <c r="D85" s="121">
        <v>0</v>
      </c>
      <c r="E85" s="76" t="str">
        <f t="shared" si="8"/>
        <v/>
      </c>
      <c r="F85" s="96">
        <f t="shared" si="9"/>
        <v>0</v>
      </c>
      <c r="G85" s="168">
        <v>1.2253400000000002E-4</v>
      </c>
      <c r="H85" s="126">
        <v>161.902761904762</v>
      </c>
      <c r="J85" s="154">
        <v>0</v>
      </c>
      <c r="K85" s="154">
        <v>0</v>
      </c>
      <c r="L85" s="76" t="str">
        <f t="shared" si="10"/>
        <v/>
      </c>
      <c r="M85" s="76" t="str">
        <f t="shared" si="11"/>
        <v/>
      </c>
    </row>
    <row r="86" spans="1:13" ht="12.75" customHeight="1" x14ac:dyDescent="0.2">
      <c r="A86" s="95" t="s">
        <v>1369</v>
      </c>
      <c r="B86" s="95" t="s">
        <v>1370</v>
      </c>
      <c r="C86" s="121">
        <v>0</v>
      </c>
      <c r="D86" s="121">
        <v>0</v>
      </c>
      <c r="E86" s="76" t="str">
        <f t="shared" si="8"/>
        <v/>
      </c>
      <c r="F86" s="96">
        <f t="shared" si="9"/>
        <v>0</v>
      </c>
      <c r="G86" s="168">
        <v>0</v>
      </c>
      <c r="H86" s="126">
        <v>25.735619047619</v>
      </c>
      <c r="J86" s="154">
        <v>0</v>
      </c>
      <c r="K86" s="154">
        <v>0</v>
      </c>
      <c r="L86" s="76" t="str">
        <f t="shared" si="10"/>
        <v/>
      </c>
      <c r="M86" s="76" t="str">
        <f t="shared" si="11"/>
        <v/>
      </c>
    </row>
    <row r="87" spans="1:13" ht="12.75" customHeight="1" x14ac:dyDescent="0.2">
      <c r="A87" s="95" t="s">
        <v>1605</v>
      </c>
      <c r="B87" s="95" t="s">
        <v>1606</v>
      </c>
      <c r="C87" s="121">
        <v>0</v>
      </c>
      <c r="D87" s="121">
        <v>0</v>
      </c>
      <c r="E87" s="76" t="str">
        <f t="shared" si="8"/>
        <v/>
      </c>
      <c r="F87" s="96">
        <f t="shared" si="9"/>
        <v>0</v>
      </c>
      <c r="G87" s="168">
        <v>2.775474E-3</v>
      </c>
      <c r="H87" s="126">
        <v>161.75661904761901</v>
      </c>
      <c r="J87" s="154">
        <v>0</v>
      </c>
      <c r="K87" s="154">
        <v>0</v>
      </c>
      <c r="L87" s="76" t="str">
        <f t="shared" si="10"/>
        <v/>
      </c>
      <c r="M87" s="76" t="str">
        <f t="shared" si="11"/>
        <v/>
      </c>
    </row>
    <row r="88" spans="1:13" ht="12.75" customHeight="1" x14ac:dyDescent="0.2">
      <c r="A88" s="95" t="s">
        <v>1249</v>
      </c>
      <c r="B88" s="95" t="s">
        <v>1248</v>
      </c>
      <c r="C88" s="121">
        <v>0</v>
      </c>
      <c r="D88" s="121">
        <v>0</v>
      </c>
      <c r="E88" s="76" t="str">
        <f t="shared" si="8"/>
        <v/>
      </c>
      <c r="F88" s="96">
        <f t="shared" si="9"/>
        <v>0</v>
      </c>
      <c r="G88" s="168">
        <v>1.3168422000000001E-2</v>
      </c>
      <c r="H88" s="126">
        <v>20.971285714285699</v>
      </c>
      <c r="J88" s="154">
        <v>0</v>
      </c>
      <c r="K88" s="154">
        <v>0</v>
      </c>
      <c r="L88" s="76" t="str">
        <f t="shared" si="10"/>
        <v/>
      </c>
      <c r="M88" s="76" t="str">
        <f t="shared" si="11"/>
        <v/>
      </c>
    </row>
    <row r="89" spans="1:13" ht="12.75" customHeight="1" x14ac:dyDescent="0.2">
      <c r="A89" s="95" t="s">
        <v>1269</v>
      </c>
      <c r="B89" s="95" t="s">
        <v>1268</v>
      </c>
      <c r="C89" s="121">
        <v>0</v>
      </c>
      <c r="D89" s="121">
        <v>0</v>
      </c>
      <c r="E89" s="76" t="str">
        <f t="shared" si="8"/>
        <v/>
      </c>
      <c r="F89" s="96">
        <f t="shared" si="9"/>
        <v>0</v>
      </c>
      <c r="G89" s="168">
        <v>0.19900723000000001</v>
      </c>
      <c r="H89" s="126">
        <v>252.494857142857</v>
      </c>
      <c r="J89" s="154">
        <v>0</v>
      </c>
      <c r="K89" s="154">
        <v>0</v>
      </c>
      <c r="L89" s="76" t="str">
        <f t="shared" si="10"/>
        <v/>
      </c>
      <c r="M89" s="76" t="str">
        <f t="shared" si="11"/>
        <v/>
      </c>
    </row>
    <row r="90" spans="1:13" ht="12.75" customHeight="1" x14ac:dyDescent="0.2">
      <c r="A90" s="95" t="s">
        <v>1587</v>
      </c>
      <c r="B90" s="95" t="s">
        <v>1588</v>
      </c>
      <c r="C90" s="121">
        <v>0</v>
      </c>
      <c r="D90" s="121">
        <v>0</v>
      </c>
      <c r="E90" s="76" t="str">
        <f t="shared" si="8"/>
        <v/>
      </c>
      <c r="F90" s="96">
        <f t="shared" si="9"/>
        <v>0</v>
      </c>
      <c r="G90" s="168">
        <v>7.1104297000000011E-2</v>
      </c>
      <c r="H90" s="126">
        <v>132.773476190476</v>
      </c>
      <c r="J90" s="154">
        <v>0</v>
      </c>
      <c r="K90" s="154">
        <v>0</v>
      </c>
      <c r="L90" s="76" t="str">
        <f t="shared" si="10"/>
        <v/>
      </c>
      <c r="M90" s="76" t="str">
        <f t="shared" si="11"/>
        <v/>
      </c>
    </row>
    <row r="91" spans="1:13" ht="12.75" customHeight="1" x14ac:dyDescent="0.2">
      <c r="A91" s="95" t="s">
        <v>1287</v>
      </c>
      <c r="B91" s="95" t="s">
        <v>1286</v>
      </c>
      <c r="C91" s="121">
        <v>0</v>
      </c>
      <c r="D91" s="121">
        <v>0</v>
      </c>
      <c r="E91" s="76" t="str">
        <f t="shared" si="8"/>
        <v/>
      </c>
      <c r="F91" s="96">
        <f t="shared" si="9"/>
        <v>0</v>
      </c>
      <c r="G91" s="168">
        <v>0</v>
      </c>
      <c r="H91" s="126">
        <v>19.731857142857098</v>
      </c>
      <c r="J91" s="154">
        <v>0</v>
      </c>
      <c r="K91" s="154">
        <v>0</v>
      </c>
      <c r="L91" s="76" t="str">
        <f t="shared" si="10"/>
        <v/>
      </c>
      <c r="M91" s="76" t="str">
        <f t="shared" si="11"/>
        <v/>
      </c>
    </row>
    <row r="92" spans="1:13" ht="12.75" customHeight="1" x14ac:dyDescent="0.2">
      <c r="A92" s="95" t="s">
        <v>686</v>
      </c>
      <c r="B92" s="95" t="s">
        <v>674</v>
      </c>
      <c r="C92" s="121">
        <v>6.9089199999999998E-3</v>
      </c>
      <c r="D92" s="121">
        <v>0</v>
      </c>
      <c r="E92" s="76" t="str">
        <f t="shared" si="8"/>
        <v/>
      </c>
      <c r="F92" s="96">
        <f t="shared" si="9"/>
        <v>1.4424498335876221E-3</v>
      </c>
      <c r="G92" s="168">
        <v>5.9199959999999996E-2</v>
      </c>
      <c r="H92" s="126">
        <v>27.025190476190499</v>
      </c>
      <c r="J92" s="154">
        <v>0</v>
      </c>
      <c r="K92" s="154">
        <v>0</v>
      </c>
      <c r="L92" s="76" t="str">
        <f t="shared" si="10"/>
        <v/>
      </c>
      <c r="M92" s="76">
        <f t="shared" si="11"/>
        <v>0</v>
      </c>
    </row>
    <row r="93" spans="1:13" ht="12.75" customHeight="1" x14ac:dyDescent="0.2">
      <c r="A93" s="95" t="s">
        <v>1537</v>
      </c>
      <c r="B93" s="95" t="s">
        <v>1538</v>
      </c>
      <c r="C93" s="121">
        <v>0</v>
      </c>
      <c r="D93" s="121">
        <v>0</v>
      </c>
      <c r="E93" s="76" t="str">
        <f t="shared" si="8"/>
        <v/>
      </c>
      <c r="F93" s="96">
        <f t="shared" si="9"/>
        <v>0</v>
      </c>
      <c r="G93" s="168">
        <v>0</v>
      </c>
      <c r="H93" s="126">
        <v>81.162666666666695</v>
      </c>
      <c r="J93" s="154">
        <v>0</v>
      </c>
      <c r="K93" s="154">
        <v>0</v>
      </c>
      <c r="L93" s="76" t="str">
        <f t="shared" si="10"/>
        <v/>
      </c>
      <c r="M93" s="76" t="str">
        <f t="shared" si="11"/>
        <v/>
      </c>
    </row>
    <row r="94" spans="1:13" ht="12.75" customHeight="1" x14ac:dyDescent="0.2">
      <c r="A94" s="95" t="s">
        <v>1392</v>
      </c>
      <c r="B94" s="95" t="s">
        <v>1393</v>
      </c>
      <c r="C94" s="121">
        <v>1.6875250000000001E-2</v>
      </c>
      <c r="D94" s="121">
        <v>0</v>
      </c>
      <c r="E94" s="76" t="str">
        <f t="shared" si="8"/>
        <v/>
      </c>
      <c r="F94" s="96">
        <f t="shared" si="9"/>
        <v>3.5232281679697438E-3</v>
      </c>
      <c r="G94" s="168">
        <v>3.5607339999999994E-2</v>
      </c>
      <c r="H94" s="126">
        <v>106.45153846153799</v>
      </c>
      <c r="J94" s="154">
        <v>0</v>
      </c>
      <c r="K94" s="154">
        <v>0</v>
      </c>
      <c r="L94" s="76" t="str">
        <f t="shared" si="10"/>
        <v/>
      </c>
      <c r="M94" s="76">
        <f t="shared" si="11"/>
        <v>0</v>
      </c>
    </row>
    <row r="95" spans="1:13" ht="12.75" customHeight="1" x14ac:dyDescent="0.2">
      <c r="A95" s="95" t="s">
        <v>490</v>
      </c>
      <c r="B95" s="95" t="s">
        <v>477</v>
      </c>
      <c r="C95" s="121">
        <v>0</v>
      </c>
      <c r="D95" s="121">
        <v>0</v>
      </c>
      <c r="E95" s="76" t="str">
        <f t="shared" si="8"/>
        <v/>
      </c>
      <c r="F95" s="96">
        <f t="shared" si="9"/>
        <v>0</v>
      </c>
      <c r="G95" s="168">
        <v>2.4533577900000001</v>
      </c>
      <c r="H95" s="126">
        <v>457.87580952380898</v>
      </c>
      <c r="J95" s="154">
        <v>0</v>
      </c>
      <c r="K95" s="154">
        <v>0</v>
      </c>
      <c r="L95" s="76" t="str">
        <f t="shared" si="10"/>
        <v/>
      </c>
      <c r="M95" s="76" t="str">
        <f t="shared" si="11"/>
        <v/>
      </c>
    </row>
    <row r="96" spans="1:13" ht="12.75" customHeight="1" x14ac:dyDescent="0.2">
      <c r="A96" s="95" t="s">
        <v>1168</v>
      </c>
      <c r="B96" s="95" t="s">
        <v>1169</v>
      </c>
      <c r="C96" s="121">
        <v>0</v>
      </c>
      <c r="D96" s="121">
        <v>0</v>
      </c>
      <c r="E96" s="76" t="str">
        <f t="shared" si="8"/>
        <v/>
      </c>
      <c r="F96" s="96">
        <f t="shared" si="9"/>
        <v>0</v>
      </c>
      <c r="G96" s="168">
        <v>1.7872120999999998E-2</v>
      </c>
      <c r="H96" s="126">
        <v>47.744285714285702</v>
      </c>
      <c r="J96" s="154">
        <v>0</v>
      </c>
      <c r="K96" s="154">
        <v>0</v>
      </c>
      <c r="L96" s="76" t="str">
        <f t="shared" si="10"/>
        <v/>
      </c>
      <c r="M96" s="76" t="str">
        <f t="shared" si="11"/>
        <v/>
      </c>
    </row>
    <row r="97" spans="1:13" ht="12.75" customHeight="1" x14ac:dyDescent="0.2">
      <c r="A97" s="95" t="s">
        <v>1601</v>
      </c>
      <c r="B97" s="95" t="s">
        <v>1602</v>
      </c>
      <c r="C97" s="121">
        <v>0</v>
      </c>
      <c r="D97" s="121">
        <v>0</v>
      </c>
      <c r="E97" s="76" t="str">
        <f t="shared" si="8"/>
        <v/>
      </c>
      <c r="F97" s="96">
        <f t="shared" si="9"/>
        <v>0</v>
      </c>
      <c r="G97" s="168">
        <v>8.8703200000000005E-4</v>
      </c>
      <c r="H97" s="126">
        <v>160.567904761905</v>
      </c>
      <c r="J97" s="154">
        <v>0</v>
      </c>
      <c r="K97" s="154">
        <v>0</v>
      </c>
      <c r="L97" s="76" t="str">
        <f t="shared" si="10"/>
        <v/>
      </c>
      <c r="M97" s="76" t="str">
        <f t="shared" si="11"/>
        <v/>
      </c>
    </row>
    <row r="98" spans="1:13" ht="12.75" customHeight="1" x14ac:dyDescent="0.2">
      <c r="A98" s="95" t="s">
        <v>1283</v>
      </c>
      <c r="B98" s="95" t="s">
        <v>1282</v>
      </c>
      <c r="C98" s="121">
        <v>1.43584E-2</v>
      </c>
      <c r="D98" s="121">
        <v>0</v>
      </c>
      <c r="E98" s="76" t="str">
        <f t="shared" si="8"/>
        <v/>
      </c>
      <c r="F98" s="96">
        <f t="shared" si="9"/>
        <v>2.9977582155509856E-3</v>
      </c>
      <c r="G98" s="168">
        <v>2.7785866999999999E-2</v>
      </c>
      <c r="H98" s="126">
        <v>20.255380952381</v>
      </c>
      <c r="J98" s="154">
        <v>0</v>
      </c>
      <c r="K98" s="154">
        <v>0</v>
      </c>
      <c r="L98" s="76" t="str">
        <f t="shared" si="10"/>
        <v/>
      </c>
      <c r="M98" s="76">
        <f t="shared" si="11"/>
        <v>0</v>
      </c>
    </row>
    <row r="99" spans="1:13" ht="12.75" customHeight="1" x14ac:dyDescent="0.2">
      <c r="A99" s="95" t="s">
        <v>1400</v>
      </c>
      <c r="B99" s="95" t="s">
        <v>1401</v>
      </c>
      <c r="C99" s="121">
        <v>0</v>
      </c>
      <c r="D99" s="121">
        <v>0</v>
      </c>
      <c r="E99" s="76" t="str">
        <f t="shared" si="8"/>
        <v/>
      </c>
      <c r="F99" s="96">
        <f t="shared" si="9"/>
        <v>0</v>
      </c>
      <c r="G99" s="168">
        <v>8.9148076000000007E-2</v>
      </c>
      <c r="H99" s="126">
        <v>33.092428571428599</v>
      </c>
      <c r="J99" s="154">
        <v>0</v>
      </c>
      <c r="K99" s="154">
        <v>0</v>
      </c>
      <c r="L99" s="76" t="str">
        <f t="shared" si="10"/>
        <v/>
      </c>
      <c r="M99" s="76" t="str">
        <f t="shared" si="11"/>
        <v/>
      </c>
    </row>
    <row r="100" spans="1:13" ht="12.75" customHeight="1" x14ac:dyDescent="0.2">
      <c r="A100" s="95" t="s">
        <v>489</v>
      </c>
      <c r="B100" s="95" t="s">
        <v>476</v>
      </c>
      <c r="C100" s="121">
        <v>0</v>
      </c>
      <c r="D100" s="121">
        <v>0</v>
      </c>
      <c r="E100" s="76" t="str">
        <f t="shared" si="8"/>
        <v/>
      </c>
      <c r="F100" s="96">
        <f t="shared" si="9"/>
        <v>0</v>
      </c>
      <c r="G100" s="168">
        <v>0.20787576999999999</v>
      </c>
      <c r="H100" s="126">
        <v>40.191523809523801</v>
      </c>
      <c r="J100" s="154">
        <v>0</v>
      </c>
      <c r="K100" s="154">
        <v>0</v>
      </c>
      <c r="L100" s="76" t="str">
        <f t="shared" si="10"/>
        <v/>
      </c>
      <c r="M100" s="76" t="str">
        <f t="shared" si="11"/>
        <v/>
      </c>
    </row>
    <row r="101" spans="1:13" ht="12.75" customHeight="1" x14ac:dyDescent="0.2">
      <c r="A101" s="95" t="s">
        <v>1257</v>
      </c>
      <c r="B101" s="95" t="s">
        <v>1256</v>
      </c>
      <c r="C101" s="121">
        <v>0</v>
      </c>
      <c r="D101" s="121">
        <v>0</v>
      </c>
      <c r="E101" s="76" t="str">
        <f t="shared" si="8"/>
        <v/>
      </c>
      <c r="F101" s="96">
        <f t="shared" si="9"/>
        <v>0</v>
      </c>
      <c r="G101" s="168">
        <v>0</v>
      </c>
      <c r="H101" s="126">
        <v>31.656476190476202</v>
      </c>
      <c r="J101" s="154">
        <v>0</v>
      </c>
      <c r="K101" s="154">
        <v>0</v>
      </c>
      <c r="L101" s="76" t="str">
        <f t="shared" si="10"/>
        <v/>
      </c>
      <c r="M101" s="76" t="str">
        <f t="shared" si="11"/>
        <v/>
      </c>
    </row>
    <row r="102" spans="1:13" ht="12.75" customHeight="1" x14ac:dyDescent="0.2">
      <c r="A102" s="95" t="s">
        <v>1533</v>
      </c>
      <c r="B102" s="95" t="s">
        <v>1534</v>
      </c>
      <c r="C102" s="121">
        <v>0</v>
      </c>
      <c r="D102" s="121">
        <v>0</v>
      </c>
      <c r="E102" s="76" t="str">
        <f t="shared" si="8"/>
        <v/>
      </c>
      <c r="F102" s="96">
        <f t="shared" si="9"/>
        <v>0</v>
      </c>
      <c r="G102" s="168">
        <v>0</v>
      </c>
      <c r="H102" s="126">
        <v>98.068666666666701</v>
      </c>
      <c r="J102" s="154">
        <v>0</v>
      </c>
      <c r="K102" s="154">
        <v>0</v>
      </c>
      <c r="L102" s="76" t="str">
        <f t="shared" si="10"/>
        <v/>
      </c>
      <c r="M102" s="76" t="str">
        <f t="shared" si="11"/>
        <v/>
      </c>
    </row>
    <row r="103" spans="1:13" ht="12.75" customHeight="1" x14ac:dyDescent="0.2">
      <c r="A103" s="95" t="s">
        <v>1593</v>
      </c>
      <c r="B103" s="95" t="s">
        <v>1594</v>
      </c>
      <c r="C103" s="121">
        <v>0</v>
      </c>
      <c r="D103" s="121">
        <v>0</v>
      </c>
      <c r="E103" s="76" t="str">
        <f t="shared" ref="E103:E134" si="12">IF(ISERROR(C103/D103-1),"",IF((C103/D103-1)&gt;10000%,"",C103/D103-1))</f>
        <v/>
      </c>
      <c r="F103" s="96">
        <f t="shared" ref="F103:F136" si="13">C103/$C$137</f>
        <v>0</v>
      </c>
      <c r="G103" s="168">
        <v>1.7141227999999998E-2</v>
      </c>
      <c r="H103" s="126">
        <v>152.91874999999999</v>
      </c>
      <c r="J103" s="154">
        <v>0</v>
      </c>
      <c r="K103" s="154">
        <v>0</v>
      </c>
      <c r="L103" s="76" t="str">
        <f t="shared" ref="L103:L134" si="14">IF(ISERROR(J103/K103-1),"",IF((J103/K103-1)&gt;10000%,"",J103/K103-1))</f>
        <v/>
      </c>
      <c r="M103" s="76" t="str">
        <f t="shared" ref="M103:M136" si="15">IF(ISERROR(J103/C103),"",IF(J103/C103&gt;10000%,"",J103/C103))</f>
        <v/>
      </c>
    </row>
    <row r="104" spans="1:13" ht="12.75" customHeight="1" x14ac:dyDescent="0.2">
      <c r="A104" s="95" t="s">
        <v>1591</v>
      </c>
      <c r="B104" s="95" t="s">
        <v>1592</v>
      </c>
      <c r="C104" s="121">
        <v>0</v>
      </c>
      <c r="D104" s="121">
        <v>0</v>
      </c>
      <c r="E104" s="76" t="str">
        <f t="shared" si="12"/>
        <v/>
      </c>
      <c r="F104" s="96">
        <f t="shared" si="13"/>
        <v>0</v>
      </c>
      <c r="G104" s="168">
        <v>0</v>
      </c>
      <c r="H104" s="126">
        <v>149.907761904762</v>
      </c>
      <c r="J104" s="154">
        <v>0</v>
      </c>
      <c r="K104" s="154">
        <v>0</v>
      </c>
      <c r="L104" s="76" t="str">
        <f t="shared" si="14"/>
        <v/>
      </c>
      <c r="M104" s="76" t="str">
        <f t="shared" si="15"/>
        <v/>
      </c>
    </row>
    <row r="105" spans="1:13" ht="12.75" customHeight="1" x14ac:dyDescent="0.2">
      <c r="A105" s="95" t="s">
        <v>1378</v>
      </c>
      <c r="B105" s="95" t="s">
        <v>1379</v>
      </c>
      <c r="C105" s="121">
        <v>0</v>
      </c>
      <c r="D105" s="121">
        <v>0</v>
      </c>
      <c r="E105" s="76" t="str">
        <f t="shared" si="12"/>
        <v/>
      </c>
      <c r="F105" s="96">
        <f t="shared" si="13"/>
        <v>0</v>
      </c>
      <c r="G105" s="168">
        <v>3.7999869999999999E-3</v>
      </c>
      <c r="H105" s="126">
        <v>96.233190476190501</v>
      </c>
      <c r="J105" s="154">
        <v>0</v>
      </c>
      <c r="K105" s="154">
        <v>0</v>
      </c>
      <c r="L105" s="76" t="str">
        <f t="shared" si="14"/>
        <v/>
      </c>
      <c r="M105" s="76" t="str">
        <f t="shared" si="15"/>
        <v/>
      </c>
    </row>
    <row r="106" spans="1:13" ht="12.75" customHeight="1" x14ac:dyDescent="0.2">
      <c r="A106" s="95" t="s">
        <v>1375</v>
      </c>
      <c r="B106" s="95" t="s">
        <v>1376</v>
      </c>
      <c r="C106" s="121">
        <v>0</v>
      </c>
      <c r="D106" s="121">
        <v>0</v>
      </c>
      <c r="E106" s="76" t="str">
        <f t="shared" si="12"/>
        <v/>
      </c>
      <c r="F106" s="96">
        <f t="shared" si="13"/>
        <v>0</v>
      </c>
      <c r="G106" s="168">
        <v>4.7327189999999998E-3</v>
      </c>
      <c r="H106" s="126">
        <v>143.800904761905</v>
      </c>
      <c r="J106" s="154">
        <v>0</v>
      </c>
      <c r="K106" s="154">
        <v>0</v>
      </c>
      <c r="L106" s="76" t="str">
        <f t="shared" si="14"/>
        <v/>
      </c>
      <c r="M106" s="76" t="str">
        <f t="shared" si="15"/>
        <v/>
      </c>
    </row>
    <row r="107" spans="1:13" ht="12.75" customHeight="1" x14ac:dyDescent="0.2">
      <c r="A107" s="95" t="s">
        <v>1547</v>
      </c>
      <c r="B107" s="95" t="s">
        <v>1548</v>
      </c>
      <c r="C107" s="121">
        <v>0</v>
      </c>
      <c r="D107" s="121">
        <v>0</v>
      </c>
      <c r="E107" s="76" t="str">
        <f t="shared" si="12"/>
        <v/>
      </c>
      <c r="F107" s="96">
        <f t="shared" si="13"/>
        <v>0</v>
      </c>
      <c r="G107" s="168">
        <v>1.9149236E-2</v>
      </c>
      <c r="H107" s="126">
        <v>175.21728571428599</v>
      </c>
      <c r="J107" s="154">
        <v>0</v>
      </c>
      <c r="K107" s="154">
        <v>0</v>
      </c>
      <c r="L107" s="76" t="str">
        <f t="shared" si="14"/>
        <v/>
      </c>
      <c r="M107" s="76" t="str">
        <f t="shared" si="15"/>
        <v/>
      </c>
    </row>
    <row r="108" spans="1:13" ht="12.75" customHeight="1" x14ac:dyDescent="0.2">
      <c r="A108" s="95" t="s">
        <v>1607</v>
      </c>
      <c r="B108" s="95" t="s">
        <v>1608</v>
      </c>
      <c r="C108" s="121">
        <v>0</v>
      </c>
      <c r="D108" s="121">
        <v>0</v>
      </c>
      <c r="E108" s="76" t="str">
        <f t="shared" si="12"/>
        <v/>
      </c>
      <c r="F108" s="96">
        <f t="shared" si="13"/>
        <v>0</v>
      </c>
      <c r="G108" s="168">
        <v>0</v>
      </c>
      <c r="H108" s="126">
        <v>123.68780952381</v>
      </c>
      <c r="J108" s="154">
        <v>0</v>
      </c>
      <c r="K108" s="154">
        <v>0</v>
      </c>
      <c r="L108" s="76" t="str">
        <f t="shared" si="14"/>
        <v/>
      </c>
      <c r="M108" s="76" t="str">
        <f t="shared" si="15"/>
        <v/>
      </c>
    </row>
    <row r="109" spans="1:13" ht="12.75" customHeight="1" x14ac:dyDescent="0.2">
      <c r="A109" s="95" t="s">
        <v>1595</v>
      </c>
      <c r="B109" s="95" t="s">
        <v>1596</v>
      </c>
      <c r="C109" s="121">
        <v>0</v>
      </c>
      <c r="D109" s="121">
        <v>0</v>
      </c>
      <c r="E109" s="76" t="str">
        <f t="shared" si="12"/>
        <v/>
      </c>
      <c r="F109" s="96">
        <f t="shared" si="13"/>
        <v>0</v>
      </c>
      <c r="G109" s="168">
        <v>0</v>
      </c>
      <c r="H109" s="126">
        <v>123.23333333333299</v>
      </c>
      <c r="J109" s="154">
        <v>0</v>
      </c>
      <c r="K109" s="154">
        <v>0</v>
      </c>
      <c r="L109" s="76" t="str">
        <f t="shared" si="14"/>
        <v/>
      </c>
      <c r="M109" s="76" t="str">
        <f t="shared" si="15"/>
        <v/>
      </c>
    </row>
    <row r="110" spans="1:13" ht="12.75" customHeight="1" x14ac:dyDescent="0.2">
      <c r="A110" s="95" t="s">
        <v>1293</v>
      </c>
      <c r="B110" s="95" t="s">
        <v>1292</v>
      </c>
      <c r="C110" s="121">
        <v>0</v>
      </c>
      <c r="D110" s="121">
        <v>0</v>
      </c>
      <c r="E110" s="76" t="str">
        <f t="shared" si="12"/>
        <v/>
      </c>
      <c r="F110" s="96">
        <f t="shared" si="13"/>
        <v>0</v>
      </c>
      <c r="G110" s="168">
        <v>0</v>
      </c>
      <c r="H110" s="126">
        <v>39.216190476190498</v>
      </c>
      <c r="J110" s="154">
        <v>0</v>
      </c>
      <c r="K110" s="154">
        <v>0</v>
      </c>
      <c r="L110" s="76" t="str">
        <f t="shared" si="14"/>
        <v/>
      </c>
      <c r="M110" s="76" t="str">
        <f t="shared" si="15"/>
        <v/>
      </c>
    </row>
    <row r="111" spans="1:13" ht="12.75" customHeight="1" x14ac:dyDescent="0.2">
      <c r="A111" s="95" t="s">
        <v>1291</v>
      </c>
      <c r="B111" s="95" t="s">
        <v>1290</v>
      </c>
      <c r="C111" s="121">
        <v>2.2361000000000001E-4</v>
      </c>
      <c r="D111" s="121">
        <v>0</v>
      </c>
      <c r="E111" s="76" t="str">
        <f t="shared" si="12"/>
        <v/>
      </c>
      <c r="F111" s="96">
        <f t="shared" si="13"/>
        <v>4.6685474327178227E-5</v>
      </c>
      <c r="G111" s="168">
        <v>1.1280447000000001E-2</v>
      </c>
      <c r="H111" s="126">
        <v>22.584523809523802</v>
      </c>
      <c r="J111" s="154">
        <v>0</v>
      </c>
      <c r="K111" s="154">
        <v>0</v>
      </c>
      <c r="L111" s="76" t="str">
        <f t="shared" si="14"/>
        <v/>
      </c>
      <c r="M111" s="76">
        <f t="shared" si="15"/>
        <v>0</v>
      </c>
    </row>
    <row r="112" spans="1:13" ht="12.75" customHeight="1" x14ac:dyDescent="0.2">
      <c r="A112" s="95" t="s">
        <v>1178</v>
      </c>
      <c r="B112" s="95" t="s">
        <v>1179</v>
      </c>
      <c r="C112" s="121">
        <v>0</v>
      </c>
      <c r="D112" s="121">
        <v>0</v>
      </c>
      <c r="E112" s="76" t="str">
        <f t="shared" si="12"/>
        <v/>
      </c>
      <c r="F112" s="96">
        <f t="shared" si="13"/>
        <v>0</v>
      </c>
      <c r="G112" s="168">
        <v>0</v>
      </c>
      <c r="H112" s="126">
        <v>82.097666666666697</v>
      </c>
      <c r="J112" s="154">
        <v>0</v>
      </c>
      <c r="K112" s="154">
        <v>0</v>
      </c>
      <c r="L112" s="76" t="str">
        <f t="shared" si="14"/>
        <v/>
      </c>
      <c r="M112" s="76" t="str">
        <f t="shared" si="15"/>
        <v/>
      </c>
    </row>
    <row r="113" spans="1:13" ht="12.75" customHeight="1" x14ac:dyDescent="0.2">
      <c r="A113" s="95" t="s">
        <v>1182</v>
      </c>
      <c r="B113" s="95" t="s">
        <v>1183</v>
      </c>
      <c r="C113" s="121">
        <v>0</v>
      </c>
      <c r="D113" s="121">
        <v>0</v>
      </c>
      <c r="E113" s="76" t="str">
        <f t="shared" si="12"/>
        <v/>
      </c>
      <c r="F113" s="96">
        <f t="shared" si="13"/>
        <v>0</v>
      </c>
      <c r="G113" s="168">
        <v>0</v>
      </c>
      <c r="H113" s="126">
        <v>81.713285714285703</v>
      </c>
      <c r="J113" s="154">
        <v>0</v>
      </c>
      <c r="K113" s="154">
        <v>0</v>
      </c>
      <c r="L113" s="76" t="str">
        <f t="shared" si="14"/>
        <v/>
      </c>
      <c r="M113" s="76" t="str">
        <f t="shared" si="15"/>
        <v/>
      </c>
    </row>
    <row r="114" spans="1:13" ht="12.75" customHeight="1" x14ac:dyDescent="0.2">
      <c r="A114" s="95" t="s">
        <v>1184</v>
      </c>
      <c r="B114" s="95" t="s">
        <v>1185</v>
      </c>
      <c r="C114" s="121">
        <v>0</v>
      </c>
      <c r="D114" s="121">
        <v>0</v>
      </c>
      <c r="E114" s="76" t="str">
        <f t="shared" si="12"/>
        <v/>
      </c>
      <c r="F114" s="96">
        <f t="shared" si="13"/>
        <v>0</v>
      </c>
      <c r="G114" s="168">
        <v>7.9519240000000008E-3</v>
      </c>
      <c r="H114" s="126">
        <v>85.867999999999995</v>
      </c>
      <c r="J114" s="154">
        <v>0</v>
      </c>
      <c r="K114" s="154">
        <v>0</v>
      </c>
      <c r="L114" s="76" t="str">
        <f t="shared" si="14"/>
        <v/>
      </c>
      <c r="M114" s="76" t="str">
        <f t="shared" si="15"/>
        <v/>
      </c>
    </row>
    <row r="115" spans="1:13" ht="12.75" customHeight="1" x14ac:dyDescent="0.2">
      <c r="A115" s="95" t="s">
        <v>1263</v>
      </c>
      <c r="B115" s="95" t="s">
        <v>1262</v>
      </c>
      <c r="C115" s="121">
        <v>0</v>
      </c>
      <c r="D115" s="121">
        <v>0</v>
      </c>
      <c r="E115" s="76" t="str">
        <f t="shared" si="12"/>
        <v/>
      </c>
      <c r="F115" s="96">
        <f t="shared" si="13"/>
        <v>0</v>
      </c>
      <c r="G115" s="168">
        <v>0</v>
      </c>
      <c r="H115" s="126">
        <v>17.973523809523801</v>
      </c>
      <c r="J115" s="154">
        <v>0</v>
      </c>
      <c r="K115" s="154">
        <v>0</v>
      </c>
      <c r="L115" s="76" t="str">
        <f t="shared" si="14"/>
        <v/>
      </c>
      <c r="M115" s="76" t="str">
        <f t="shared" si="15"/>
        <v/>
      </c>
    </row>
    <row r="116" spans="1:13" ht="12.75" customHeight="1" x14ac:dyDescent="0.2">
      <c r="A116" s="95" t="s">
        <v>1265</v>
      </c>
      <c r="B116" s="95" t="s">
        <v>1264</v>
      </c>
      <c r="C116" s="121">
        <v>0</v>
      </c>
      <c r="D116" s="121">
        <v>0</v>
      </c>
      <c r="E116" s="76" t="str">
        <f t="shared" si="12"/>
        <v/>
      </c>
      <c r="F116" s="96">
        <f t="shared" si="13"/>
        <v>0</v>
      </c>
      <c r="G116" s="168">
        <v>0.17379665900000002</v>
      </c>
      <c r="H116" s="126">
        <v>24.4233333333333</v>
      </c>
      <c r="J116" s="154">
        <v>0</v>
      </c>
      <c r="K116" s="154">
        <v>0</v>
      </c>
      <c r="L116" s="76" t="str">
        <f t="shared" si="14"/>
        <v/>
      </c>
      <c r="M116" s="76" t="str">
        <f t="shared" si="15"/>
        <v/>
      </c>
    </row>
    <row r="117" spans="1:13" ht="12.75" customHeight="1" x14ac:dyDescent="0.2">
      <c r="A117" s="95" t="s">
        <v>1277</v>
      </c>
      <c r="B117" s="95" t="s">
        <v>1276</v>
      </c>
      <c r="C117" s="121">
        <v>0</v>
      </c>
      <c r="D117" s="121">
        <v>0</v>
      </c>
      <c r="E117" s="76" t="str">
        <f t="shared" si="12"/>
        <v/>
      </c>
      <c r="F117" s="96">
        <f t="shared" si="13"/>
        <v>0</v>
      </c>
      <c r="G117" s="168">
        <v>2.4107900000000002E-2</v>
      </c>
      <c r="H117" s="126">
        <v>36.316857142857103</v>
      </c>
      <c r="J117" s="154">
        <v>0</v>
      </c>
      <c r="K117" s="154">
        <v>0</v>
      </c>
      <c r="L117" s="76" t="str">
        <f t="shared" si="14"/>
        <v/>
      </c>
      <c r="M117" s="76" t="str">
        <f t="shared" si="15"/>
        <v/>
      </c>
    </row>
    <row r="118" spans="1:13" ht="12.75" customHeight="1" x14ac:dyDescent="0.2">
      <c r="A118" s="95" t="s">
        <v>1261</v>
      </c>
      <c r="B118" s="95" t="s">
        <v>1260</v>
      </c>
      <c r="C118" s="121">
        <v>0.31724000000000002</v>
      </c>
      <c r="D118" s="121">
        <v>0</v>
      </c>
      <c r="E118" s="76" t="str">
        <f t="shared" si="12"/>
        <v/>
      </c>
      <c r="F118" s="96">
        <f t="shared" si="13"/>
        <v>6.6233620480094901E-2</v>
      </c>
      <c r="G118" s="168">
        <v>9.8740999999999998E-4</v>
      </c>
      <c r="H118" s="126">
        <v>19.624380952380999</v>
      </c>
      <c r="J118" s="154">
        <v>0</v>
      </c>
      <c r="K118" s="154">
        <v>0</v>
      </c>
      <c r="L118" s="76" t="str">
        <f t="shared" si="14"/>
        <v/>
      </c>
      <c r="M118" s="76">
        <f t="shared" si="15"/>
        <v>0</v>
      </c>
    </row>
    <row r="119" spans="1:13" ht="12.75" customHeight="1" x14ac:dyDescent="0.2">
      <c r="A119" s="95" t="s">
        <v>1289</v>
      </c>
      <c r="B119" s="95" t="s">
        <v>1288</v>
      </c>
      <c r="C119" s="121">
        <v>2.0890000000000001E-4</v>
      </c>
      <c r="D119" s="121">
        <v>0</v>
      </c>
      <c r="E119" s="76" t="str">
        <f t="shared" si="12"/>
        <v/>
      </c>
      <c r="F119" s="96">
        <f t="shared" si="13"/>
        <v>4.3614308782914588E-5</v>
      </c>
      <c r="G119" s="168">
        <v>0</v>
      </c>
      <c r="H119" s="126">
        <v>43.990714285714297</v>
      </c>
      <c r="J119" s="154">
        <v>0</v>
      </c>
      <c r="K119" s="154">
        <v>0</v>
      </c>
      <c r="L119" s="76" t="str">
        <f t="shared" si="14"/>
        <v/>
      </c>
      <c r="M119" s="76">
        <f t="shared" si="15"/>
        <v>0</v>
      </c>
    </row>
    <row r="120" spans="1:13" ht="12.75" customHeight="1" x14ac:dyDescent="0.2">
      <c r="A120" s="95" t="s">
        <v>1285</v>
      </c>
      <c r="B120" s="95" t="s">
        <v>1284</v>
      </c>
      <c r="C120" s="121">
        <v>0</v>
      </c>
      <c r="D120" s="121">
        <v>0</v>
      </c>
      <c r="E120" s="76" t="str">
        <f t="shared" si="12"/>
        <v/>
      </c>
      <c r="F120" s="96">
        <f t="shared" si="13"/>
        <v>0</v>
      </c>
      <c r="G120" s="168">
        <v>0</v>
      </c>
      <c r="H120" s="126">
        <v>100.886238095238</v>
      </c>
      <c r="J120" s="154">
        <v>0</v>
      </c>
      <c r="K120" s="154">
        <v>0</v>
      </c>
      <c r="L120" s="76" t="str">
        <f t="shared" si="14"/>
        <v/>
      </c>
      <c r="M120" s="76" t="str">
        <f t="shared" si="15"/>
        <v/>
      </c>
    </row>
    <row r="121" spans="1:13" ht="12.75" customHeight="1" x14ac:dyDescent="0.2">
      <c r="A121" s="95" t="s">
        <v>1329</v>
      </c>
      <c r="B121" s="95" t="s">
        <v>1330</v>
      </c>
      <c r="C121" s="121">
        <v>0</v>
      </c>
      <c r="D121" s="121">
        <v>0</v>
      </c>
      <c r="E121" s="76" t="str">
        <f t="shared" si="12"/>
        <v/>
      </c>
      <c r="F121" s="96">
        <f t="shared" si="13"/>
        <v>0</v>
      </c>
      <c r="G121" s="168">
        <v>0</v>
      </c>
      <c r="H121" s="126">
        <v>49.0996190476191</v>
      </c>
      <c r="J121" s="154">
        <v>0</v>
      </c>
      <c r="K121" s="154">
        <v>0</v>
      </c>
      <c r="L121" s="76" t="str">
        <f t="shared" si="14"/>
        <v/>
      </c>
      <c r="M121" s="76" t="str">
        <f t="shared" si="15"/>
        <v/>
      </c>
    </row>
    <row r="122" spans="1:13" ht="12.75" customHeight="1" x14ac:dyDescent="0.2">
      <c r="A122" s="95" t="s">
        <v>1333</v>
      </c>
      <c r="B122" s="95" t="s">
        <v>1334</v>
      </c>
      <c r="C122" s="121">
        <v>0</v>
      </c>
      <c r="D122" s="121">
        <v>0</v>
      </c>
      <c r="E122" s="76" t="str">
        <f t="shared" si="12"/>
        <v/>
      </c>
      <c r="F122" s="96">
        <f t="shared" si="13"/>
        <v>0</v>
      </c>
      <c r="G122" s="168">
        <v>0</v>
      </c>
      <c r="H122" s="126">
        <v>49.180666666666703</v>
      </c>
      <c r="J122" s="154">
        <v>0</v>
      </c>
      <c r="K122" s="154">
        <v>0</v>
      </c>
      <c r="L122" s="76" t="str">
        <f t="shared" si="14"/>
        <v/>
      </c>
      <c r="M122" s="76" t="str">
        <f t="shared" si="15"/>
        <v/>
      </c>
    </row>
    <row r="123" spans="1:13" ht="12.75" customHeight="1" x14ac:dyDescent="0.2">
      <c r="A123" s="95" t="s">
        <v>1335</v>
      </c>
      <c r="B123" s="95" t="s">
        <v>1336</v>
      </c>
      <c r="C123" s="121">
        <v>0</v>
      </c>
      <c r="D123" s="121">
        <v>0</v>
      </c>
      <c r="E123" s="76" t="str">
        <f t="shared" si="12"/>
        <v/>
      </c>
      <c r="F123" s="96">
        <f t="shared" si="13"/>
        <v>0</v>
      </c>
      <c r="G123" s="168">
        <v>0</v>
      </c>
      <c r="H123" s="126">
        <v>86.612190476190506</v>
      </c>
      <c r="J123" s="154">
        <v>0</v>
      </c>
      <c r="K123" s="154">
        <v>0</v>
      </c>
      <c r="L123" s="76" t="str">
        <f t="shared" si="14"/>
        <v/>
      </c>
      <c r="M123" s="76" t="str">
        <f t="shared" si="15"/>
        <v/>
      </c>
    </row>
    <row r="124" spans="1:13" ht="12.75" customHeight="1" x14ac:dyDescent="0.2">
      <c r="A124" s="95" t="s">
        <v>1337</v>
      </c>
      <c r="B124" s="95" t="s">
        <v>1338</v>
      </c>
      <c r="C124" s="121">
        <v>0</v>
      </c>
      <c r="D124" s="121">
        <v>0</v>
      </c>
      <c r="E124" s="76" t="str">
        <f t="shared" si="12"/>
        <v/>
      </c>
      <c r="F124" s="96">
        <f t="shared" si="13"/>
        <v>0</v>
      </c>
      <c r="G124" s="168">
        <v>0</v>
      </c>
      <c r="H124" s="126">
        <v>46.580523809523797</v>
      </c>
      <c r="J124" s="154">
        <v>1.0002</v>
      </c>
      <c r="K124" s="154">
        <v>0</v>
      </c>
      <c r="L124" s="76" t="str">
        <f t="shared" si="14"/>
        <v/>
      </c>
      <c r="M124" s="76" t="str">
        <f t="shared" si="15"/>
        <v/>
      </c>
    </row>
    <row r="125" spans="1:13" ht="12.75" customHeight="1" x14ac:dyDescent="0.2">
      <c r="A125" s="95" t="s">
        <v>1341</v>
      </c>
      <c r="B125" s="95" t="s">
        <v>1342</v>
      </c>
      <c r="C125" s="121">
        <v>0</v>
      </c>
      <c r="D125" s="121">
        <v>0</v>
      </c>
      <c r="E125" s="76" t="str">
        <f t="shared" si="12"/>
        <v/>
      </c>
      <c r="F125" s="96">
        <f t="shared" si="13"/>
        <v>0</v>
      </c>
      <c r="G125" s="168">
        <v>0</v>
      </c>
      <c r="H125" s="126">
        <v>48.977523809523802</v>
      </c>
      <c r="J125" s="154">
        <v>0</v>
      </c>
      <c r="K125" s="154">
        <v>0</v>
      </c>
      <c r="L125" s="76" t="str">
        <f t="shared" si="14"/>
        <v/>
      </c>
      <c r="M125" s="76" t="str">
        <f t="shared" si="15"/>
        <v/>
      </c>
    </row>
    <row r="126" spans="1:13" ht="12.75" customHeight="1" x14ac:dyDescent="0.2">
      <c r="A126" s="95" t="s">
        <v>1343</v>
      </c>
      <c r="B126" s="95" t="s">
        <v>1344</v>
      </c>
      <c r="C126" s="121">
        <v>0</v>
      </c>
      <c r="D126" s="121">
        <v>0</v>
      </c>
      <c r="E126" s="76" t="str">
        <f t="shared" si="12"/>
        <v/>
      </c>
      <c r="F126" s="96">
        <f t="shared" si="13"/>
        <v>0</v>
      </c>
      <c r="G126" s="168">
        <v>0</v>
      </c>
      <c r="H126" s="126">
        <v>83.335238095238097</v>
      </c>
      <c r="J126" s="154">
        <v>0</v>
      </c>
      <c r="K126" s="154">
        <v>0</v>
      </c>
      <c r="L126" s="76" t="str">
        <f t="shared" si="14"/>
        <v/>
      </c>
      <c r="M126" s="76" t="str">
        <f t="shared" si="15"/>
        <v/>
      </c>
    </row>
    <row r="127" spans="1:13" ht="12.75" customHeight="1" x14ac:dyDescent="0.2">
      <c r="A127" s="95" t="s">
        <v>1406</v>
      </c>
      <c r="B127" s="95" t="s">
        <v>1407</v>
      </c>
      <c r="C127" s="121">
        <v>0</v>
      </c>
      <c r="D127" s="121">
        <v>0</v>
      </c>
      <c r="E127" s="76" t="str">
        <f t="shared" si="12"/>
        <v/>
      </c>
      <c r="F127" s="96">
        <f t="shared" si="13"/>
        <v>0</v>
      </c>
      <c r="G127" s="168">
        <v>0</v>
      </c>
      <c r="H127" s="126">
        <v>13.834666666666701</v>
      </c>
      <c r="J127" s="154">
        <v>0</v>
      </c>
      <c r="K127" s="154">
        <v>0</v>
      </c>
      <c r="L127" s="76" t="str">
        <f t="shared" si="14"/>
        <v/>
      </c>
      <c r="M127" s="76" t="str">
        <f t="shared" si="15"/>
        <v/>
      </c>
    </row>
    <row r="128" spans="1:13" ht="12.75" customHeight="1" x14ac:dyDescent="0.2">
      <c r="A128" s="95" t="s">
        <v>1408</v>
      </c>
      <c r="B128" s="95" t="s">
        <v>1409</v>
      </c>
      <c r="C128" s="121">
        <v>0</v>
      </c>
      <c r="D128" s="121">
        <v>0</v>
      </c>
      <c r="E128" s="76" t="str">
        <f t="shared" si="12"/>
        <v/>
      </c>
      <c r="F128" s="96">
        <f t="shared" si="13"/>
        <v>0</v>
      </c>
      <c r="G128" s="168">
        <v>0</v>
      </c>
      <c r="H128" s="126">
        <v>24.006571428571402</v>
      </c>
      <c r="J128" s="154">
        <v>0</v>
      </c>
      <c r="K128" s="154">
        <v>0</v>
      </c>
      <c r="L128" s="76" t="str">
        <f t="shared" si="14"/>
        <v/>
      </c>
      <c r="M128" s="76" t="str">
        <f t="shared" si="15"/>
        <v/>
      </c>
    </row>
    <row r="129" spans="1:13" ht="12.75" customHeight="1" x14ac:dyDescent="0.2">
      <c r="A129" s="95" t="s">
        <v>1410</v>
      </c>
      <c r="B129" s="95" t="s">
        <v>1411</v>
      </c>
      <c r="C129" s="121">
        <v>0</v>
      </c>
      <c r="D129" s="121">
        <v>0</v>
      </c>
      <c r="E129" s="76" t="str">
        <f t="shared" si="12"/>
        <v/>
      </c>
      <c r="F129" s="96">
        <f t="shared" si="13"/>
        <v>0</v>
      </c>
      <c r="G129" s="168">
        <v>0</v>
      </c>
      <c r="H129" s="126">
        <v>33.761523809523801</v>
      </c>
      <c r="J129" s="154">
        <v>0</v>
      </c>
      <c r="K129" s="154">
        <v>0</v>
      </c>
      <c r="L129" s="76" t="str">
        <f t="shared" si="14"/>
        <v/>
      </c>
      <c r="M129" s="76" t="str">
        <f t="shared" si="15"/>
        <v/>
      </c>
    </row>
    <row r="130" spans="1:13" ht="12.75" customHeight="1" x14ac:dyDescent="0.2">
      <c r="A130" s="95" t="s">
        <v>1412</v>
      </c>
      <c r="B130" s="95" t="s">
        <v>1413</v>
      </c>
      <c r="C130" s="121">
        <v>0</v>
      </c>
      <c r="D130" s="121">
        <v>0</v>
      </c>
      <c r="E130" s="76" t="str">
        <f t="shared" si="12"/>
        <v/>
      </c>
      <c r="F130" s="96">
        <f t="shared" si="13"/>
        <v>0</v>
      </c>
      <c r="G130" s="168">
        <v>0</v>
      </c>
      <c r="H130" s="126">
        <v>13.7064761904762</v>
      </c>
      <c r="J130" s="154">
        <v>0</v>
      </c>
      <c r="K130" s="154">
        <v>0</v>
      </c>
      <c r="L130" s="76" t="str">
        <f t="shared" si="14"/>
        <v/>
      </c>
      <c r="M130" s="76" t="str">
        <f t="shared" si="15"/>
        <v/>
      </c>
    </row>
    <row r="131" spans="1:13" ht="12.75" customHeight="1" x14ac:dyDescent="0.2">
      <c r="A131" s="95" t="s">
        <v>1414</v>
      </c>
      <c r="B131" s="95" t="s">
        <v>1415</v>
      </c>
      <c r="C131" s="121">
        <v>0</v>
      </c>
      <c r="D131" s="121">
        <v>0</v>
      </c>
      <c r="E131" s="76" t="str">
        <f t="shared" si="12"/>
        <v/>
      </c>
      <c r="F131" s="96">
        <f t="shared" si="13"/>
        <v>0</v>
      </c>
      <c r="G131" s="168">
        <v>4.4800580000000003E-3</v>
      </c>
      <c r="H131" s="126">
        <v>23.909428571428599</v>
      </c>
      <c r="J131" s="154">
        <v>0</v>
      </c>
      <c r="K131" s="154">
        <v>0</v>
      </c>
      <c r="L131" s="76" t="str">
        <f t="shared" si="14"/>
        <v/>
      </c>
      <c r="M131" s="76" t="str">
        <f t="shared" si="15"/>
        <v/>
      </c>
    </row>
    <row r="132" spans="1:13" ht="12.75" customHeight="1" x14ac:dyDescent="0.2">
      <c r="A132" s="95" t="s">
        <v>1386</v>
      </c>
      <c r="B132" s="95" t="s">
        <v>1387</v>
      </c>
      <c r="C132" s="121">
        <v>0</v>
      </c>
      <c r="D132" s="121">
        <v>0</v>
      </c>
      <c r="E132" s="76" t="str">
        <f t="shared" si="12"/>
        <v/>
      </c>
      <c r="F132" s="96">
        <f t="shared" si="13"/>
        <v>0</v>
      </c>
      <c r="G132" s="168">
        <v>0</v>
      </c>
      <c r="H132" s="126">
        <v>100.939476190476</v>
      </c>
      <c r="J132" s="154">
        <v>0</v>
      </c>
      <c r="K132" s="154">
        <v>0</v>
      </c>
      <c r="L132" s="76" t="str">
        <f t="shared" si="14"/>
        <v/>
      </c>
      <c r="M132" s="76" t="str">
        <f t="shared" si="15"/>
        <v/>
      </c>
    </row>
    <row r="133" spans="1:13" ht="12.75" customHeight="1" x14ac:dyDescent="0.2">
      <c r="A133" s="95" t="s">
        <v>1390</v>
      </c>
      <c r="B133" s="95" t="s">
        <v>1391</v>
      </c>
      <c r="C133" s="121">
        <v>0</v>
      </c>
      <c r="D133" s="121">
        <v>0</v>
      </c>
      <c r="E133" s="76" t="str">
        <f t="shared" si="12"/>
        <v/>
      </c>
      <c r="F133" s="96">
        <f t="shared" si="13"/>
        <v>0</v>
      </c>
      <c r="G133" s="168">
        <v>0</v>
      </c>
      <c r="H133" s="126">
        <v>95.842666666666702</v>
      </c>
      <c r="J133" s="154">
        <v>0</v>
      </c>
      <c r="K133" s="154">
        <v>0</v>
      </c>
      <c r="L133" s="76" t="str">
        <f t="shared" si="14"/>
        <v/>
      </c>
      <c r="M133" s="76" t="str">
        <f t="shared" si="15"/>
        <v/>
      </c>
    </row>
    <row r="134" spans="1:13" ht="12.75" customHeight="1" x14ac:dyDescent="0.2">
      <c r="A134" s="95" t="s">
        <v>1529</v>
      </c>
      <c r="B134" s="95" t="s">
        <v>1530</v>
      </c>
      <c r="C134" s="121">
        <v>3.4470000000000001E-2</v>
      </c>
      <c r="D134" s="121">
        <v>0</v>
      </c>
      <c r="E134" s="76" t="str">
        <f t="shared" si="12"/>
        <v/>
      </c>
      <c r="F134" s="96">
        <f t="shared" si="13"/>
        <v>7.1966741203784868E-3</v>
      </c>
      <c r="G134" s="168">
        <v>0</v>
      </c>
      <c r="H134" s="126">
        <v>65.381047619047607</v>
      </c>
      <c r="J134" s="154">
        <v>0</v>
      </c>
      <c r="K134" s="154">
        <v>0</v>
      </c>
      <c r="L134" s="76" t="str">
        <f t="shared" si="14"/>
        <v/>
      </c>
      <c r="M134" s="76">
        <f t="shared" si="15"/>
        <v>0</v>
      </c>
    </row>
    <row r="135" spans="1:13" ht="12.75" customHeight="1" x14ac:dyDescent="0.2">
      <c r="A135" s="95" t="s">
        <v>1599</v>
      </c>
      <c r="B135" s="95" t="s">
        <v>1600</v>
      </c>
      <c r="C135" s="121">
        <v>0</v>
      </c>
      <c r="D135" s="121">
        <v>0</v>
      </c>
      <c r="E135" s="76" t="str">
        <f t="shared" ref="E135:E136" si="16">IF(ISERROR(C135/D135-1),"",IF((C135/D135-1)&gt;10000%,"",C135/D135-1))</f>
        <v/>
      </c>
      <c r="F135" s="96">
        <f t="shared" si="13"/>
        <v>0</v>
      </c>
      <c r="G135" s="168">
        <v>0</v>
      </c>
      <c r="H135" s="126">
        <v>123.506</v>
      </c>
      <c r="J135" s="154">
        <v>0</v>
      </c>
      <c r="K135" s="154">
        <v>0</v>
      </c>
      <c r="L135" s="76" t="str">
        <f t="shared" ref="L135:L136" si="17">IF(ISERROR(J135/K135-1),"",IF((J135/K135-1)&gt;10000%,"",J135/K135-1))</f>
        <v/>
      </c>
      <c r="M135" s="76" t="str">
        <f t="shared" si="15"/>
        <v/>
      </c>
    </row>
    <row r="136" spans="1:13" ht="12.75" customHeight="1" x14ac:dyDescent="0.2">
      <c r="A136" s="95" t="s">
        <v>1609</v>
      </c>
      <c r="B136" s="95" t="s">
        <v>1610</v>
      </c>
      <c r="C136" s="121">
        <v>0</v>
      </c>
      <c r="D136" s="121">
        <v>0</v>
      </c>
      <c r="E136" s="76" t="str">
        <f t="shared" si="16"/>
        <v/>
      </c>
      <c r="F136" s="96">
        <f t="shared" si="13"/>
        <v>0</v>
      </c>
      <c r="G136" s="168">
        <v>0</v>
      </c>
      <c r="H136" s="126">
        <v>160.89976190476199</v>
      </c>
      <c r="J136" s="154">
        <v>0</v>
      </c>
      <c r="K136" s="154">
        <v>0</v>
      </c>
      <c r="L136" s="76" t="str">
        <f t="shared" si="17"/>
        <v/>
      </c>
      <c r="M136" s="76" t="str">
        <f t="shared" si="15"/>
        <v/>
      </c>
    </row>
    <row r="137" spans="1:13" ht="12.75" customHeight="1" x14ac:dyDescent="0.2">
      <c r="A137" s="97"/>
      <c r="B137" s="153">
        <f>COUNTA(B7:B136)</f>
        <v>130</v>
      </c>
      <c r="C137" s="65">
        <f>SUM(C7:C136)</f>
        <v>4.7897125009999977</v>
      </c>
      <c r="D137" s="65">
        <f>SUM(D7:D136)</f>
        <v>5.1918196839999995</v>
      </c>
      <c r="E137" s="74">
        <f>IF(ISERROR(C137/D137-1),"",((C137/D137-1)))</f>
        <v>-7.7450144164136536E-2</v>
      </c>
      <c r="F137" s="98">
        <f>SUM(F7:F136)</f>
        <v>1.0000000000000007</v>
      </c>
      <c r="G137" s="99">
        <f>SUM(G7:G136)</f>
        <v>80.974338823999972</v>
      </c>
      <c r="H137" s="114"/>
      <c r="J137" s="84">
        <f>SUM(J7:J136)</f>
        <v>3.8097471900000008</v>
      </c>
      <c r="K137" s="65">
        <f>SUM(K7:K136)</f>
        <v>4.0043818700000005</v>
      </c>
      <c r="L137" s="74">
        <f>IF(ISERROR(J137/K137-1),"",((J137/K137-1)))</f>
        <v>-4.8605424337314629E-2</v>
      </c>
      <c r="M137" s="52">
        <f>IF(ISERROR(J137/C137),"",(J137/C137))</f>
        <v>0.79540205997846436</v>
      </c>
    </row>
    <row r="138" spans="1:13" ht="12.75" customHeight="1" x14ac:dyDescent="0.2">
      <c r="B138" s="100"/>
      <c r="C138" s="87"/>
      <c r="D138" s="87"/>
      <c r="E138" s="88"/>
      <c r="F138" s="101"/>
    </row>
    <row r="139" spans="1:13" ht="12.75" customHeight="1" x14ac:dyDescent="0.2">
      <c r="A139" s="55" t="s">
        <v>309</v>
      </c>
      <c r="B139" s="100"/>
      <c r="C139" s="87"/>
      <c r="D139" s="87"/>
      <c r="E139" s="88"/>
      <c r="F139" s="100"/>
      <c r="G139" s="103"/>
    </row>
    <row r="140" spans="1:13" ht="12.75" customHeight="1" x14ac:dyDescent="0.2">
      <c r="A140" s="100"/>
      <c r="B140" s="100"/>
      <c r="C140" s="87"/>
      <c r="D140" s="87"/>
      <c r="E140" s="88"/>
      <c r="F140" s="100"/>
    </row>
    <row r="141" spans="1:13" ht="12.75" customHeight="1" x14ac:dyDescent="0.2">
      <c r="A141" s="102" t="s">
        <v>70</v>
      </c>
      <c r="B141" s="100"/>
      <c r="C141" s="87"/>
      <c r="D141" s="87"/>
      <c r="E141" s="88"/>
      <c r="F141" s="100"/>
      <c r="H141" s="144"/>
    </row>
  </sheetData>
  <autoFilter ref="A6:M137"/>
  <sortState ref="A7:N136">
    <sortCondition descending="1" ref="C7:C13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662"/>
  <sheetViews>
    <sheetView showGridLines="0" workbookViewId="0"/>
  </sheetViews>
  <sheetFormatPr defaultColWidth="9.140625"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16384" width="9.140625" style="20"/>
  </cols>
  <sheetData>
    <row r="1" spans="1:4" ht="20.25" x14ac:dyDescent="0.2">
      <c r="A1" s="147" t="s">
        <v>310</v>
      </c>
      <c r="B1" s="20"/>
      <c r="C1" s="20"/>
      <c r="D1" s="20"/>
    </row>
    <row r="2" spans="1:4" ht="15" x14ac:dyDescent="0.2">
      <c r="A2" s="21" t="s">
        <v>2766</v>
      </c>
      <c r="B2" s="20"/>
      <c r="C2" s="20"/>
      <c r="D2" s="20"/>
    </row>
    <row r="3" spans="1:4" x14ac:dyDescent="0.2">
      <c r="A3" s="22"/>
      <c r="B3" s="22"/>
      <c r="C3" s="22"/>
      <c r="D3" s="22"/>
    </row>
    <row r="4" spans="1:4" x14ac:dyDescent="0.2">
      <c r="A4" s="20"/>
      <c r="B4" s="20"/>
      <c r="C4" s="20"/>
      <c r="D4" s="20"/>
    </row>
    <row r="5" spans="1:4" x14ac:dyDescent="0.2">
      <c r="A5" s="23" t="s">
        <v>405</v>
      </c>
      <c r="B5" s="23" t="s">
        <v>107</v>
      </c>
      <c r="C5" s="23" t="s">
        <v>957</v>
      </c>
      <c r="D5" s="23" t="s">
        <v>796</v>
      </c>
    </row>
    <row r="6" spans="1:4" x14ac:dyDescent="0.2">
      <c r="A6" s="23"/>
      <c r="B6" s="23"/>
      <c r="C6" s="23"/>
      <c r="D6" s="23"/>
    </row>
    <row r="7" spans="1:4" x14ac:dyDescent="0.2">
      <c r="A7" s="28" t="s">
        <v>2614</v>
      </c>
      <c r="B7" s="28" t="s">
        <v>344</v>
      </c>
      <c r="C7" s="28" t="s">
        <v>940</v>
      </c>
      <c r="D7" s="28" t="s">
        <v>287</v>
      </c>
    </row>
    <row r="8" spans="1:4" x14ac:dyDescent="0.2">
      <c r="A8" s="28"/>
      <c r="B8" s="28"/>
      <c r="C8" s="28"/>
      <c r="D8" s="28" t="s">
        <v>797</v>
      </c>
    </row>
    <row r="9" spans="1:4" x14ac:dyDescent="0.2">
      <c r="A9" s="28" t="s">
        <v>2615</v>
      </c>
      <c r="B9" s="28" t="s">
        <v>215</v>
      </c>
      <c r="C9" s="28" t="s">
        <v>940</v>
      </c>
      <c r="D9" s="28" t="s">
        <v>797</v>
      </c>
    </row>
    <row r="10" spans="1:4" x14ac:dyDescent="0.2">
      <c r="A10" s="28"/>
      <c r="B10" s="28"/>
      <c r="C10" s="28"/>
      <c r="D10" s="28" t="s">
        <v>283</v>
      </c>
    </row>
    <row r="11" spans="1:4" x14ac:dyDescent="0.2">
      <c r="A11" s="28" t="s">
        <v>2616</v>
      </c>
      <c r="B11" s="28" t="s">
        <v>1030</v>
      </c>
      <c r="C11" s="28" t="s">
        <v>940</v>
      </c>
      <c r="D11" s="28" t="s">
        <v>288</v>
      </c>
    </row>
    <row r="12" spans="1:4" x14ac:dyDescent="0.2">
      <c r="A12" s="28" t="s">
        <v>2617</v>
      </c>
      <c r="B12" s="28" t="s">
        <v>1050</v>
      </c>
      <c r="C12" s="28" t="s">
        <v>940</v>
      </c>
      <c r="D12" s="28" t="s">
        <v>797</v>
      </c>
    </row>
    <row r="13" spans="1:4" x14ac:dyDescent="0.2">
      <c r="A13" s="28"/>
      <c r="B13" s="28"/>
      <c r="C13" s="28"/>
      <c r="D13" s="28" t="s">
        <v>283</v>
      </c>
    </row>
    <row r="14" spans="1:4" x14ac:dyDescent="0.2">
      <c r="A14" s="28" t="s">
        <v>2618</v>
      </c>
      <c r="B14" s="28" t="s">
        <v>1049</v>
      </c>
      <c r="C14" s="28" t="s">
        <v>940</v>
      </c>
      <c r="D14" s="28" t="s">
        <v>797</v>
      </c>
    </row>
    <row r="15" spans="1:4" x14ac:dyDescent="0.2">
      <c r="A15" s="28"/>
      <c r="B15" s="28"/>
      <c r="C15" s="28"/>
      <c r="D15" s="28" t="s">
        <v>283</v>
      </c>
    </row>
    <row r="16" spans="1:4" x14ac:dyDescent="0.2">
      <c r="A16" s="28" t="s">
        <v>2619</v>
      </c>
      <c r="B16" s="28" t="s">
        <v>207</v>
      </c>
      <c r="C16" s="28" t="s">
        <v>940</v>
      </c>
      <c r="D16" s="28" t="s">
        <v>797</v>
      </c>
    </row>
    <row r="17" spans="1:4" x14ac:dyDescent="0.2">
      <c r="A17" s="28"/>
      <c r="B17" s="28"/>
      <c r="C17" s="28"/>
      <c r="D17" s="28" t="s">
        <v>283</v>
      </c>
    </row>
    <row r="18" spans="1:4" x14ac:dyDescent="0.2">
      <c r="A18" s="28" t="s">
        <v>2702</v>
      </c>
      <c r="B18" s="28" t="s">
        <v>2703</v>
      </c>
      <c r="C18" s="28" t="s">
        <v>940</v>
      </c>
      <c r="D18" s="28" t="s">
        <v>283</v>
      </c>
    </row>
    <row r="19" spans="1:4" x14ac:dyDescent="0.2">
      <c r="A19" s="28" t="s">
        <v>2620</v>
      </c>
      <c r="B19" s="28" t="s">
        <v>208</v>
      </c>
      <c r="C19" s="28" t="s">
        <v>940</v>
      </c>
      <c r="D19" s="28" t="s">
        <v>283</v>
      </c>
    </row>
    <row r="20" spans="1:4" x14ac:dyDescent="0.2">
      <c r="A20" s="28" t="s">
        <v>2621</v>
      </c>
      <c r="B20" s="28" t="s">
        <v>71</v>
      </c>
      <c r="C20" s="28" t="s">
        <v>940</v>
      </c>
      <c r="D20" s="28" t="s">
        <v>287</v>
      </c>
    </row>
    <row r="21" spans="1:4" x14ac:dyDescent="0.2">
      <c r="A21" s="28"/>
      <c r="B21" s="28"/>
      <c r="C21" s="28"/>
      <c r="D21" s="28" t="s">
        <v>797</v>
      </c>
    </row>
    <row r="22" spans="1:4" x14ac:dyDescent="0.2">
      <c r="A22" s="28"/>
      <c r="B22" s="28"/>
      <c r="C22" s="28"/>
      <c r="D22" s="28" t="s">
        <v>799</v>
      </c>
    </row>
    <row r="23" spans="1:4" x14ac:dyDescent="0.2">
      <c r="A23" s="28" t="s">
        <v>2622</v>
      </c>
      <c r="B23" s="28" t="s">
        <v>339</v>
      </c>
      <c r="C23" s="28" t="s">
        <v>940</v>
      </c>
      <c r="D23" s="28" t="s">
        <v>287</v>
      </c>
    </row>
    <row r="24" spans="1:4" x14ac:dyDescent="0.2">
      <c r="A24" s="28" t="s">
        <v>2623</v>
      </c>
      <c r="B24" s="28" t="s">
        <v>1035</v>
      </c>
      <c r="C24" s="28" t="s">
        <v>940</v>
      </c>
      <c r="D24" s="28" t="s">
        <v>287</v>
      </c>
    </row>
    <row r="25" spans="1:4" x14ac:dyDescent="0.2">
      <c r="A25" s="28"/>
      <c r="B25" s="28"/>
      <c r="C25" s="28"/>
      <c r="D25" s="28" t="s">
        <v>797</v>
      </c>
    </row>
    <row r="26" spans="1:4" x14ac:dyDescent="0.2">
      <c r="A26" s="28" t="s">
        <v>2624</v>
      </c>
      <c r="B26" s="28" t="s">
        <v>210</v>
      </c>
      <c r="C26" s="28" t="s">
        <v>940</v>
      </c>
      <c r="D26" s="28" t="s">
        <v>797</v>
      </c>
    </row>
    <row r="27" spans="1:4" x14ac:dyDescent="0.2">
      <c r="A27" s="28"/>
      <c r="B27" s="28"/>
      <c r="C27" s="28"/>
      <c r="D27" s="28" t="s">
        <v>283</v>
      </c>
    </row>
    <row r="28" spans="1:4" x14ac:dyDescent="0.2">
      <c r="A28" s="28" t="s">
        <v>2625</v>
      </c>
      <c r="B28" s="28" t="s">
        <v>211</v>
      </c>
      <c r="C28" s="28" t="s">
        <v>940</v>
      </c>
      <c r="D28" s="28" t="s">
        <v>797</v>
      </c>
    </row>
    <row r="29" spans="1:4" x14ac:dyDescent="0.2">
      <c r="A29" s="28"/>
      <c r="B29" s="28"/>
      <c r="C29" s="28"/>
      <c r="D29" s="28" t="s">
        <v>283</v>
      </c>
    </row>
    <row r="30" spans="1:4" x14ac:dyDescent="0.2">
      <c r="A30" s="28" t="s">
        <v>2626</v>
      </c>
      <c r="B30" s="28" t="s">
        <v>212</v>
      </c>
      <c r="C30" s="28" t="s">
        <v>940</v>
      </c>
      <c r="D30" s="28" t="s">
        <v>797</v>
      </c>
    </row>
    <row r="31" spans="1:4" x14ac:dyDescent="0.2">
      <c r="A31" s="28"/>
      <c r="B31" s="28"/>
      <c r="C31" s="28"/>
      <c r="D31" s="28" t="s">
        <v>283</v>
      </c>
    </row>
    <row r="32" spans="1:4" x14ac:dyDescent="0.2">
      <c r="A32" s="28" t="s">
        <v>2627</v>
      </c>
      <c r="B32" s="28" t="s">
        <v>213</v>
      </c>
      <c r="C32" s="28" t="s">
        <v>940</v>
      </c>
      <c r="D32" s="28" t="s">
        <v>797</v>
      </c>
    </row>
    <row r="33" spans="1:4" x14ac:dyDescent="0.2">
      <c r="A33" s="28"/>
      <c r="B33" s="28"/>
      <c r="C33" s="28"/>
      <c r="D33" s="28" t="s">
        <v>283</v>
      </c>
    </row>
    <row r="34" spans="1:4" x14ac:dyDescent="0.2">
      <c r="A34" s="28" t="s">
        <v>2628</v>
      </c>
      <c r="B34" s="28" t="s">
        <v>214</v>
      </c>
      <c r="C34" s="28" t="s">
        <v>940</v>
      </c>
      <c r="D34" s="28" t="s">
        <v>797</v>
      </c>
    </row>
    <row r="35" spans="1:4" x14ac:dyDescent="0.2">
      <c r="A35" s="28"/>
      <c r="B35" s="28"/>
      <c r="C35" s="28"/>
      <c r="D35" s="28" t="s">
        <v>283</v>
      </c>
    </row>
    <row r="36" spans="1:4" x14ac:dyDescent="0.2">
      <c r="A36" s="28" t="s">
        <v>2629</v>
      </c>
      <c r="B36" s="28" t="s">
        <v>209</v>
      </c>
      <c r="C36" s="28" t="s">
        <v>940</v>
      </c>
      <c r="D36" s="28" t="s">
        <v>797</v>
      </c>
    </row>
    <row r="37" spans="1:4" x14ac:dyDescent="0.2">
      <c r="A37" s="28"/>
      <c r="B37" s="28"/>
      <c r="C37" s="28"/>
      <c r="D37" s="28" t="s">
        <v>283</v>
      </c>
    </row>
    <row r="38" spans="1:4" x14ac:dyDescent="0.2">
      <c r="A38" s="28" t="s">
        <v>2630</v>
      </c>
      <c r="B38" s="28" t="s">
        <v>509</v>
      </c>
      <c r="C38" s="28" t="s">
        <v>940</v>
      </c>
      <c r="D38" s="28" t="s">
        <v>797</v>
      </c>
    </row>
    <row r="39" spans="1:4" x14ac:dyDescent="0.2">
      <c r="A39" s="28"/>
      <c r="B39" s="28"/>
      <c r="C39" s="28"/>
      <c r="D39" s="28" t="s">
        <v>283</v>
      </c>
    </row>
    <row r="40" spans="1:4" x14ac:dyDescent="0.2">
      <c r="A40" s="28" t="s">
        <v>2631</v>
      </c>
      <c r="B40" s="28" t="s">
        <v>343</v>
      </c>
      <c r="C40" s="28" t="s">
        <v>940</v>
      </c>
      <c r="D40" s="28" t="s">
        <v>797</v>
      </c>
    </row>
    <row r="41" spans="1:4" x14ac:dyDescent="0.2">
      <c r="A41" s="28"/>
      <c r="B41" s="28"/>
      <c r="C41" s="28"/>
      <c r="D41" s="28" t="s">
        <v>283</v>
      </c>
    </row>
    <row r="42" spans="1:4" x14ac:dyDescent="0.2">
      <c r="A42" s="28" t="s">
        <v>2632</v>
      </c>
      <c r="B42" s="28" t="s">
        <v>1874</v>
      </c>
      <c r="C42" s="28" t="s">
        <v>940</v>
      </c>
      <c r="D42" s="28" t="s">
        <v>287</v>
      </c>
    </row>
    <row r="43" spans="1:4" x14ac:dyDescent="0.2">
      <c r="A43" s="28"/>
      <c r="B43" s="28"/>
      <c r="C43" s="28"/>
      <c r="D43" s="28" t="s">
        <v>798</v>
      </c>
    </row>
    <row r="44" spans="1:4" x14ac:dyDescent="0.2">
      <c r="A44" s="28"/>
      <c r="B44" s="28"/>
      <c r="C44" s="28"/>
      <c r="D44" s="28" t="s">
        <v>799</v>
      </c>
    </row>
    <row r="45" spans="1:4" x14ac:dyDescent="0.2">
      <c r="A45" s="28" t="s">
        <v>2633</v>
      </c>
      <c r="B45" s="28" t="s">
        <v>72</v>
      </c>
      <c r="C45" s="28" t="s">
        <v>940</v>
      </c>
      <c r="D45" s="28" t="s">
        <v>287</v>
      </c>
    </row>
    <row r="46" spans="1:4" x14ac:dyDescent="0.2">
      <c r="A46" s="28"/>
      <c r="B46" s="28"/>
      <c r="C46" s="28"/>
      <c r="D46" s="28" t="s">
        <v>797</v>
      </c>
    </row>
    <row r="47" spans="1:4" x14ac:dyDescent="0.2">
      <c r="A47" s="28" t="s">
        <v>2634</v>
      </c>
      <c r="B47" s="28" t="s">
        <v>73</v>
      </c>
      <c r="C47" s="28" t="s">
        <v>940</v>
      </c>
      <c r="D47" s="28" t="s">
        <v>287</v>
      </c>
    </row>
    <row r="48" spans="1:4" x14ac:dyDescent="0.2">
      <c r="A48" s="28"/>
      <c r="B48" s="28"/>
      <c r="C48" s="28"/>
      <c r="D48" s="28" t="s">
        <v>797</v>
      </c>
    </row>
    <row r="49" spans="1:4" x14ac:dyDescent="0.2">
      <c r="A49" s="28" t="s">
        <v>2635</v>
      </c>
      <c r="B49" s="28" t="s">
        <v>74</v>
      </c>
      <c r="C49" s="28" t="s">
        <v>940</v>
      </c>
      <c r="D49" s="28" t="s">
        <v>287</v>
      </c>
    </row>
    <row r="50" spans="1:4" x14ac:dyDescent="0.2">
      <c r="A50" s="28" t="s">
        <v>2636</v>
      </c>
      <c r="B50" s="28" t="s">
        <v>1031</v>
      </c>
      <c r="C50" s="28" t="s">
        <v>940</v>
      </c>
      <c r="D50" s="28" t="s">
        <v>287</v>
      </c>
    </row>
    <row r="51" spans="1:4" x14ac:dyDescent="0.2">
      <c r="A51" s="28"/>
      <c r="B51" s="28"/>
      <c r="C51" s="28"/>
      <c r="D51" s="28" t="s">
        <v>288</v>
      </c>
    </row>
    <row r="52" spans="1:4" x14ac:dyDescent="0.2">
      <c r="A52" s="28" t="s">
        <v>2637</v>
      </c>
      <c r="B52" s="28" t="s">
        <v>75</v>
      </c>
      <c r="C52" s="28" t="s">
        <v>940</v>
      </c>
      <c r="D52" s="28" t="s">
        <v>287</v>
      </c>
    </row>
    <row r="53" spans="1:4" x14ac:dyDescent="0.2">
      <c r="A53" s="28"/>
      <c r="B53" s="28"/>
      <c r="C53" s="28"/>
      <c r="D53" s="28" t="s">
        <v>797</v>
      </c>
    </row>
    <row r="54" spans="1:4" x14ac:dyDescent="0.2">
      <c r="A54" s="28"/>
      <c r="B54" s="28"/>
      <c r="C54" s="28"/>
      <c r="D54" s="28" t="s">
        <v>288</v>
      </c>
    </row>
    <row r="55" spans="1:4" x14ac:dyDescent="0.2">
      <c r="A55" s="28" t="s">
        <v>2638</v>
      </c>
      <c r="B55" s="28" t="s">
        <v>1018</v>
      </c>
      <c r="C55" s="28" t="s">
        <v>940</v>
      </c>
      <c r="D55" s="28" t="s">
        <v>287</v>
      </c>
    </row>
    <row r="56" spans="1:4" x14ac:dyDescent="0.2">
      <c r="A56" s="28"/>
      <c r="B56" s="28"/>
      <c r="C56" s="28"/>
      <c r="D56" s="28" t="s">
        <v>797</v>
      </c>
    </row>
    <row r="57" spans="1:4" x14ac:dyDescent="0.2">
      <c r="A57" s="28"/>
      <c r="B57" s="28"/>
      <c r="C57" s="28"/>
      <c r="D57" s="28" t="s">
        <v>288</v>
      </c>
    </row>
    <row r="58" spans="1:4" x14ac:dyDescent="0.2">
      <c r="A58" s="28" t="s">
        <v>2639</v>
      </c>
      <c r="B58" s="28" t="s">
        <v>1311</v>
      </c>
      <c r="C58" s="28" t="s">
        <v>940</v>
      </c>
      <c r="D58" s="28" t="s">
        <v>287</v>
      </c>
    </row>
    <row r="59" spans="1:4" x14ac:dyDescent="0.2">
      <c r="A59" s="28"/>
      <c r="B59" s="28"/>
      <c r="C59" s="28"/>
      <c r="D59" s="28" t="s">
        <v>797</v>
      </c>
    </row>
    <row r="60" spans="1:4" x14ac:dyDescent="0.2">
      <c r="A60" s="28"/>
      <c r="B60" s="28"/>
      <c r="C60" s="28"/>
      <c r="D60" s="28" t="s">
        <v>288</v>
      </c>
    </row>
    <row r="61" spans="1:4" x14ac:dyDescent="0.2">
      <c r="A61" s="28" t="s">
        <v>2640</v>
      </c>
      <c r="B61" s="28" t="s">
        <v>1310</v>
      </c>
      <c r="C61" s="28" t="s">
        <v>940</v>
      </c>
      <c r="D61" s="28" t="s">
        <v>287</v>
      </c>
    </row>
    <row r="62" spans="1:4" x14ac:dyDescent="0.2">
      <c r="A62" s="28"/>
      <c r="B62" s="28"/>
      <c r="C62" s="28"/>
      <c r="D62" s="28" t="s">
        <v>797</v>
      </c>
    </row>
    <row r="63" spans="1:4" x14ac:dyDescent="0.2">
      <c r="A63" s="28"/>
      <c r="B63" s="28"/>
      <c r="C63" s="28"/>
      <c r="D63" s="28" t="s">
        <v>288</v>
      </c>
    </row>
    <row r="64" spans="1:4" x14ac:dyDescent="0.2">
      <c r="A64" s="28" t="s">
        <v>2641</v>
      </c>
      <c r="B64" s="28" t="s">
        <v>515</v>
      </c>
      <c r="C64" s="28" t="s">
        <v>940</v>
      </c>
      <c r="D64" s="28" t="s">
        <v>287</v>
      </c>
    </row>
    <row r="65" spans="1:4" x14ac:dyDescent="0.2">
      <c r="A65" s="28"/>
      <c r="B65" s="28"/>
      <c r="C65" s="28"/>
      <c r="D65" s="28" t="s">
        <v>797</v>
      </c>
    </row>
    <row r="66" spans="1:4" x14ac:dyDescent="0.2">
      <c r="A66" s="28"/>
      <c r="B66" s="28"/>
      <c r="C66" s="28"/>
      <c r="D66" s="28" t="s">
        <v>288</v>
      </c>
    </row>
    <row r="67" spans="1:4" x14ac:dyDescent="0.2">
      <c r="A67" s="28" t="s">
        <v>2642</v>
      </c>
      <c r="B67" s="28" t="s">
        <v>216</v>
      </c>
      <c r="C67" s="28" t="s">
        <v>940</v>
      </c>
      <c r="D67" s="28" t="s">
        <v>287</v>
      </c>
    </row>
    <row r="68" spans="1:4" x14ac:dyDescent="0.2">
      <c r="A68" s="28"/>
      <c r="B68" s="28"/>
      <c r="C68" s="28"/>
      <c r="D68" s="28" t="s">
        <v>797</v>
      </c>
    </row>
    <row r="69" spans="1:4" x14ac:dyDescent="0.2">
      <c r="A69" s="28" t="s">
        <v>2643</v>
      </c>
      <c r="B69" s="28" t="s">
        <v>76</v>
      </c>
      <c r="C69" s="28" t="s">
        <v>940</v>
      </c>
      <c r="D69" s="28" t="s">
        <v>287</v>
      </c>
    </row>
    <row r="70" spans="1:4" x14ac:dyDescent="0.2">
      <c r="A70" s="28"/>
      <c r="B70" s="28"/>
      <c r="C70" s="28"/>
      <c r="D70" s="28" t="s">
        <v>797</v>
      </c>
    </row>
    <row r="71" spans="1:4" x14ac:dyDescent="0.2">
      <c r="A71" s="28" t="s">
        <v>2644</v>
      </c>
      <c r="B71" s="28" t="s">
        <v>217</v>
      </c>
      <c r="C71" s="28" t="s">
        <v>940</v>
      </c>
      <c r="D71" s="28" t="s">
        <v>287</v>
      </c>
    </row>
    <row r="72" spans="1:4" x14ac:dyDescent="0.2">
      <c r="A72" s="28"/>
      <c r="B72" s="28"/>
      <c r="C72" s="28"/>
      <c r="D72" s="28" t="s">
        <v>797</v>
      </c>
    </row>
    <row r="73" spans="1:4" x14ac:dyDescent="0.2">
      <c r="A73" s="28" t="s">
        <v>2645</v>
      </c>
      <c r="B73" s="28" t="s">
        <v>218</v>
      </c>
      <c r="C73" s="28" t="s">
        <v>940</v>
      </c>
      <c r="D73" s="28" t="s">
        <v>287</v>
      </c>
    </row>
    <row r="74" spans="1:4" x14ac:dyDescent="0.2">
      <c r="A74" s="28"/>
      <c r="B74" s="28"/>
      <c r="C74" s="28"/>
      <c r="D74" s="28" t="s">
        <v>797</v>
      </c>
    </row>
    <row r="75" spans="1:4" x14ac:dyDescent="0.2">
      <c r="A75" s="28" t="s">
        <v>2646</v>
      </c>
      <c r="B75" s="28" t="s">
        <v>219</v>
      </c>
      <c r="C75" s="28" t="s">
        <v>940</v>
      </c>
      <c r="D75" s="28" t="s">
        <v>287</v>
      </c>
    </row>
    <row r="76" spans="1:4" x14ac:dyDescent="0.2">
      <c r="A76" s="28"/>
      <c r="B76" s="28"/>
      <c r="C76" s="28"/>
      <c r="D76" s="28" t="s">
        <v>797</v>
      </c>
    </row>
    <row r="77" spans="1:4" x14ac:dyDescent="0.2">
      <c r="A77" s="28" t="s">
        <v>2647</v>
      </c>
      <c r="B77" s="28" t="s">
        <v>512</v>
      </c>
      <c r="C77" s="28" t="s">
        <v>940</v>
      </c>
      <c r="D77" s="28" t="s">
        <v>287</v>
      </c>
    </row>
    <row r="78" spans="1:4" x14ac:dyDescent="0.2">
      <c r="A78" s="28"/>
      <c r="B78" s="28"/>
      <c r="C78" s="28"/>
      <c r="D78" s="28" t="s">
        <v>797</v>
      </c>
    </row>
    <row r="79" spans="1:4" x14ac:dyDescent="0.2">
      <c r="A79" s="28" t="s">
        <v>2648</v>
      </c>
      <c r="B79" s="28" t="s">
        <v>1032</v>
      </c>
      <c r="C79" s="28" t="s">
        <v>940</v>
      </c>
      <c r="D79" s="28" t="s">
        <v>287</v>
      </c>
    </row>
    <row r="80" spans="1:4" x14ac:dyDescent="0.2">
      <c r="A80" s="28"/>
      <c r="B80" s="28"/>
      <c r="C80" s="28"/>
      <c r="D80" s="28" t="s">
        <v>797</v>
      </c>
    </row>
    <row r="81" spans="1:4" x14ac:dyDescent="0.2">
      <c r="A81" s="28" t="s">
        <v>2649</v>
      </c>
      <c r="B81" s="28" t="s">
        <v>1877</v>
      </c>
      <c r="C81" s="28" t="s">
        <v>940</v>
      </c>
      <c r="D81" s="28" t="s">
        <v>287</v>
      </c>
    </row>
    <row r="82" spans="1:4" x14ac:dyDescent="0.2">
      <c r="A82" s="28"/>
      <c r="B82" s="28"/>
      <c r="C82" s="28"/>
      <c r="D82" s="28" t="s">
        <v>797</v>
      </c>
    </row>
    <row r="83" spans="1:4" x14ac:dyDescent="0.2">
      <c r="A83" s="28" t="s">
        <v>2650</v>
      </c>
      <c r="B83" s="28" t="s">
        <v>220</v>
      </c>
      <c r="C83" s="28" t="s">
        <v>940</v>
      </c>
      <c r="D83" s="28" t="s">
        <v>287</v>
      </c>
    </row>
    <row r="84" spans="1:4" x14ac:dyDescent="0.2">
      <c r="A84" s="28"/>
      <c r="B84" s="28"/>
      <c r="C84" s="28"/>
      <c r="D84" s="28" t="s">
        <v>797</v>
      </c>
    </row>
    <row r="85" spans="1:4" x14ac:dyDescent="0.2">
      <c r="A85" s="28" t="s">
        <v>2651</v>
      </c>
      <c r="B85" s="28" t="s">
        <v>221</v>
      </c>
      <c r="C85" s="28" t="s">
        <v>940</v>
      </c>
      <c r="D85" s="28" t="s">
        <v>287</v>
      </c>
    </row>
    <row r="86" spans="1:4" x14ac:dyDescent="0.2">
      <c r="A86" s="28"/>
      <c r="B86" s="28"/>
      <c r="C86" s="28"/>
      <c r="D86" s="28" t="s">
        <v>797</v>
      </c>
    </row>
    <row r="87" spans="1:4" x14ac:dyDescent="0.2">
      <c r="A87" s="28" t="s">
        <v>2652</v>
      </c>
      <c r="B87" s="28" t="s">
        <v>222</v>
      </c>
      <c r="C87" s="28" t="s">
        <v>940</v>
      </c>
      <c r="D87" s="28" t="s">
        <v>287</v>
      </c>
    </row>
    <row r="88" spans="1:4" x14ac:dyDescent="0.2">
      <c r="A88" s="28"/>
      <c r="B88" s="28"/>
      <c r="C88" s="28"/>
      <c r="D88" s="28" t="s">
        <v>797</v>
      </c>
    </row>
    <row r="89" spans="1:4" x14ac:dyDescent="0.2">
      <c r="A89" s="28" t="s">
        <v>2653</v>
      </c>
      <c r="B89" s="28" t="s">
        <v>225</v>
      </c>
      <c r="C89" s="28" t="s">
        <v>940</v>
      </c>
      <c r="D89" s="28" t="s">
        <v>287</v>
      </c>
    </row>
    <row r="90" spans="1:4" x14ac:dyDescent="0.2">
      <c r="A90" s="28"/>
      <c r="B90" s="28"/>
      <c r="C90" s="28"/>
      <c r="D90" s="28" t="s">
        <v>797</v>
      </c>
    </row>
    <row r="91" spans="1:4" x14ac:dyDescent="0.2">
      <c r="A91" s="28" t="s">
        <v>2654</v>
      </c>
      <c r="B91" s="28" t="s">
        <v>224</v>
      </c>
      <c r="C91" s="28" t="s">
        <v>940</v>
      </c>
      <c r="D91" s="28" t="s">
        <v>287</v>
      </c>
    </row>
    <row r="92" spans="1:4" x14ac:dyDescent="0.2">
      <c r="A92" s="28"/>
      <c r="B92" s="28"/>
      <c r="C92" s="28"/>
      <c r="D92" s="28" t="s">
        <v>797</v>
      </c>
    </row>
    <row r="93" spans="1:4" x14ac:dyDescent="0.2">
      <c r="A93" s="28" t="s">
        <v>2655</v>
      </c>
      <c r="B93" s="28" t="s">
        <v>226</v>
      </c>
      <c r="C93" s="28" t="s">
        <v>940</v>
      </c>
      <c r="D93" s="28" t="s">
        <v>287</v>
      </c>
    </row>
    <row r="94" spans="1:4" x14ac:dyDescent="0.2">
      <c r="A94" s="28"/>
      <c r="B94" s="28"/>
      <c r="C94" s="28"/>
      <c r="D94" s="28" t="s">
        <v>797</v>
      </c>
    </row>
    <row r="95" spans="1:4" x14ac:dyDescent="0.2">
      <c r="A95" s="28" t="s">
        <v>2656</v>
      </c>
      <c r="B95" s="28" t="s">
        <v>77</v>
      </c>
      <c r="C95" s="28" t="s">
        <v>940</v>
      </c>
      <c r="D95" s="28" t="s">
        <v>287</v>
      </c>
    </row>
    <row r="96" spans="1:4" x14ac:dyDescent="0.2">
      <c r="A96" s="28"/>
      <c r="B96" s="28"/>
      <c r="C96" s="28"/>
      <c r="D96" s="28" t="s">
        <v>797</v>
      </c>
    </row>
    <row r="97" spans="1:4" x14ac:dyDescent="0.2">
      <c r="A97" s="28" t="s">
        <v>2657</v>
      </c>
      <c r="B97" s="28" t="s">
        <v>227</v>
      </c>
      <c r="C97" s="28" t="s">
        <v>940</v>
      </c>
      <c r="D97" s="28" t="s">
        <v>287</v>
      </c>
    </row>
    <row r="98" spans="1:4" x14ac:dyDescent="0.2">
      <c r="A98" s="28"/>
      <c r="B98" s="28"/>
      <c r="C98" s="28"/>
      <c r="D98" s="28" t="s">
        <v>797</v>
      </c>
    </row>
    <row r="99" spans="1:4" x14ac:dyDescent="0.2">
      <c r="A99" s="28" t="s">
        <v>2658</v>
      </c>
      <c r="B99" s="28" t="s">
        <v>78</v>
      </c>
      <c r="C99" s="28" t="s">
        <v>940</v>
      </c>
      <c r="D99" s="28" t="s">
        <v>287</v>
      </c>
    </row>
    <row r="100" spans="1:4" x14ac:dyDescent="0.2">
      <c r="A100" s="28"/>
      <c r="B100" s="28"/>
      <c r="C100" s="28"/>
      <c r="D100" s="28" t="s">
        <v>797</v>
      </c>
    </row>
    <row r="101" spans="1:4" x14ac:dyDescent="0.2">
      <c r="A101" s="28" t="s">
        <v>2659</v>
      </c>
      <c r="B101" s="28" t="s">
        <v>79</v>
      </c>
      <c r="C101" s="28" t="s">
        <v>940</v>
      </c>
      <c r="D101" s="28" t="s">
        <v>287</v>
      </c>
    </row>
    <row r="102" spans="1:4" x14ac:dyDescent="0.2">
      <c r="A102" s="28"/>
      <c r="B102" s="28"/>
      <c r="C102" s="28"/>
      <c r="D102" s="28" t="s">
        <v>797</v>
      </c>
    </row>
    <row r="103" spans="1:4" x14ac:dyDescent="0.2">
      <c r="A103" s="28"/>
      <c r="B103" s="28"/>
      <c r="C103" s="28"/>
      <c r="D103" s="28" t="s">
        <v>288</v>
      </c>
    </row>
    <row r="104" spans="1:4" x14ac:dyDescent="0.2">
      <c r="A104" s="28" t="s">
        <v>2741</v>
      </c>
      <c r="B104" s="28" t="s">
        <v>2742</v>
      </c>
      <c r="C104" s="28" t="s">
        <v>940</v>
      </c>
      <c r="D104" s="28" t="s">
        <v>287</v>
      </c>
    </row>
    <row r="105" spans="1:4" x14ac:dyDescent="0.2">
      <c r="A105" s="28" t="s">
        <v>2660</v>
      </c>
      <c r="B105" s="28" t="s">
        <v>80</v>
      </c>
      <c r="C105" s="28" t="s">
        <v>940</v>
      </c>
      <c r="D105" s="28" t="s">
        <v>287</v>
      </c>
    </row>
    <row r="106" spans="1:4" x14ac:dyDescent="0.2">
      <c r="A106" s="28"/>
      <c r="B106" s="28"/>
      <c r="C106" s="28"/>
      <c r="D106" s="28" t="s">
        <v>797</v>
      </c>
    </row>
    <row r="107" spans="1:4" x14ac:dyDescent="0.2">
      <c r="A107" s="28"/>
      <c r="B107" s="28"/>
      <c r="C107" s="28"/>
      <c r="D107" s="28" t="s">
        <v>288</v>
      </c>
    </row>
    <row r="108" spans="1:4" x14ac:dyDescent="0.2">
      <c r="A108" s="28" t="s">
        <v>2661</v>
      </c>
      <c r="B108" s="28" t="s">
        <v>1020</v>
      </c>
      <c r="C108" s="28" t="s">
        <v>940</v>
      </c>
      <c r="D108" s="28" t="s">
        <v>287</v>
      </c>
    </row>
    <row r="109" spans="1:4" x14ac:dyDescent="0.2">
      <c r="A109" s="28"/>
      <c r="B109" s="28"/>
      <c r="C109" s="28"/>
      <c r="D109" s="28" t="s">
        <v>797</v>
      </c>
    </row>
    <row r="110" spans="1:4" x14ac:dyDescent="0.2">
      <c r="A110" s="28" t="s">
        <v>2662</v>
      </c>
      <c r="B110" s="28" t="s">
        <v>81</v>
      </c>
      <c r="C110" s="28" t="s">
        <v>940</v>
      </c>
      <c r="D110" s="28" t="s">
        <v>287</v>
      </c>
    </row>
    <row r="111" spans="1:4" x14ac:dyDescent="0.2">
      <c r="A111" s="28"/>
      <c r="B111" s="28"/>
      <c r="C111" s="28"/>
      <c r="D111" s="28" t="s">
        <v>797</v>
      </c>
    </row>
    <row r="112" spans="1:4" x14ac:dyDescent="0.2">
      <c r="A112" s="28"/>
      <c r="B112" s="28"/>
      <c r="C112" s="28"/>
      <c r="D112" s="28" t="s">
        <v>288</v>
      </c>
    </row>
    <row r="113" spans="1:4" x14ac:dyDescent="0.2">
      <c r="A113" s="28" t="s">
        <v>2663</v>
      </c>
      <c r="B113" s="28" t="s">
        <v>1312</v>
      </c>
      <c r="C113" s="28" t="s">
        <v>940</v>
      </c>
      <c r="D113" s="28" t="s">
        <v>287</v>
      </c>
    </row>
    <row r="114" spans="1:4" x14ac:dyDescent="0.2">
      <c r="A114" s="28"/>
      <c r="B114" s="28"/>
      <c r="C114" s="28"/>
      <c r="D114" s="28" t="s">
        <v>797</v>
      </c>
    </row>
    <row r="115" spans="1:4" x14ac:dyDescent="0.2">
      <c r="A115" s="28" t="s">
        <v>2664</v>
      </c>
      <c r="B115" s="28" t="s">
        <v>1024</v>
      </c>
      <c r="C115" s="28" t="s">
        <v>940</v>
      </c>
      <c r="D115" s="28" t="s">
        <v>287</v>
      </c>
    </row>
    <row r="116" spans="1:4" x14ac:dyDescent="0.2">
      <c r="A116" s="28"/>
      <c r="B116" s="28"/>
      <c r="C116" s="28"/>
      <c r="D116" s="28" t="s">
        <v>797</v>
      </c>
    </row>
    <row r="117" spans="1:4" x14ac:dyDescent="0.2">
      <c r="A117" s="28" t="s">
        <v>2665</v>
      </c>
      <c r="B117" s="28" t="s">
        <v>1033</v>
      </c>
      <c r="C117" s="28" t="s">
        <v>940</v>
      </c>
      <c r="D117" s="28" t="s">
        <v>287</v>
      </c>
    </row>
    <row r="118" spans="1:4" x14ac:dyDescent="0.2">
      <c r="A118" s="28"/>
      <c r="B118" s="28"/>
      <c r="C118" s="28"/>
      <c r="D118" s="28" t="s">
        <v>797</v>
      </c>
    </row>
    <row r="119" spans="1:4" x14ac:dyDescent="0.2">
      <c r="A119" s="28" t="s">
        <v>2666</v>
      </c>
      <c r="B119" s="28" t="s">
        <v>82</v>
      </c>
      <c r="C119" s="28" t="s">
        <v>940</v>
      </c>
      <c r="D119" s="28" t="s">
        <v>287</v>
      </c>
    </row>
    <row r="120" spans="1:4" x14ac:dyDescent="0.2">
      <c r="A120" s="28"/>
      <c r="B120" s="28"/>
      <c r="C120" s="28"/>
      <c r="D120" s="28" t="s">
        <v>797</v>
      </c>
    </row>
    <row r="121" spans="1:4" x14ac:dyDescent="0.2">
      <c r="A121" s="28" t="s">
        <v>2667</v>
      </c>
      <c r="B121" s="28" t="s">
        <v>1034</v>
      </c>
      <c r="C121" s="28" t="s">
        <v>940</v>
      </c>
      <c r="D121" s="28" t="s">
        <v>287</v>
      </c>
    </row>
    <row r="122" spans="1:4" x14ac:dyDescent="0.2">
      <c r="A122" s="28"/>
      <c r="B122" s="28"/>
      <c r="C122" s="28"/>
      <c r="D122" s="28" t="s">
        <v>797</v>
      </c>
    </row>
    <row r="123" spans="1:4" x14ac:dyDescent="0.2">
      <c r="A123" s="28" t="s">
        <v>2668</v>
      </c>
      <c r="B123" s="28" t="s">
        <v>83</v>
      </c>
      <c r="C123" s="28" t="s">
        <v>940</v>
      </c>
      <c r="D123" s="28" t="s">
        <v>287</v>
      </c>
    </row>
    <row r="124" spans="1:4" x14ac:dyDescent="0.2">
      <c r="A124" s="28"/>
      <c r="B124" s="28"/>
      <c r="C124" s="28"/>
      <c r="D124" s="28" t="s">
        <v>797</v>
      </c>
    </row>
    <row r="125" spans="1:4" x14ac:dyDescent="0.2">
      <c r="A125" s="28" t="s">
        <v>2669</v>
      </c>
      <c r="B125" s="28" t="s">
        <v>84</v>
      </c>
      <c r="C125" s="28" t="s">
        <v>940</v>
      </c>
      <c r="D125" s="28" t="s">
        <v>287</v>
      </c>
    </row>
    <row r="126" spans="1:4" x14ac:dyDescent="0.2">
      <c r="A126" s="28"/>
      <c r="B126" s="28"/>
      <c r="C126" s="28"/>
      <c r="D126" s="28" t="s">
        <v>797</v>
      </c>
    </row>
    <row r="127" spans="1:4" x14ac:dyDescent="0.2">
      <c r="A127" s="28" t="s">
        <v>2670</v>
      </c>
      <c r="B127" s="28" t="s">
        <v>1028</v>
      </c>
      <c r="C127" s="28" t="s">
        <v>940</v>
      </c>
      <c r="D127" s="28" t="s">
        <v>287</v>
      </c>
    </row>
    <row r="128" spans="1:4" x14ac:dyDescent="0.2">
      <c r="A128" s="28"/>
      <c r="B128" s="28"/>
      <c r="C128" s="28"/>
      <c r="D128" s="28" t="s">
        <v>797</v>
      </c>
    </row>
    <row r="129" spans="1:4" x14ac:dyDescent="0.2">
      <c r="A129" s="28" t="s">
        <v>2671</v>
      </c>
      <c r="B129" s="28" t="s">
        <v>1309</v>
      </c>
      <c r="C129" s="28" t="s">
        <v>940</v>
      </c>
      <c r="D129" s="28" t="s">
        <v>287</v>
      </c>
    </row>
    <row r="130" spans="1:4" x14ac:dyDescent="0.2">
      <c r="A130" s="28"/>
      <c r="B130" s="28"/>
      <c r="C130" s="28"/>
      <c r="D130" s="28" t="s">
        <v>797</v>
      </c>
    </row>
    <row r="131" spans="1:4" x14ac:dyDescent="0.2">
      <c r="A131" s="28"/>
      <c r="B131" s="28"/>
      <c r="C131" s="28"/>
      <c r="D131" s="28" t="s">
        <v>799</v>
      </c>
    </row>
    <row r="132" spans="1:4" x14ac:dyDescent="0.2">
      <c r="A132" s="28"/>
      <c r="B132" s="28"/>
      <c r="C132" s="28"/>
      <c r="D132" s="28" t="s">
        <v>288</v>
      </c>
    </row>
    <row r="133" spans="1:4" x14ac:dyDescent="0.2">
      <c r="A133" s="28" t="s">
        <v>2672</v>
      </c>
      <c r="B133" s="28" t="s">
        <v>1044</v>
      </c>
      <c r="C133" s="28" t="s">
        <v>940</v>
      </c>
      <c r="D133" s="28" t="s">
        <v>287</v>
      </c>
    </row>
    <row r="134" spans="1:4" x14ac:dyDescent="0.2">
      <c r="A134" s="28" t="s">
        <v>2673</v>
      </c>
      <c r="B134" s="28" t="s">
        <v>332</v>
      </c>
      <c r="C134" s="28" t="s">
        <v>940</v>
      </c>
      <c r="D134" s="28" t="s">
        <v>287</v>
      </c>
    </row>
    <row r="135" spans="1:4" x14ac:dyDescent="0.2">
      <c r="A135" s="28"/>
      <c r="B135" s="28"/>
      <c r="C135" s="28"/>
      <c r="D135" s="28" t="s">
        <v>797</v>
      </c>
    </row>
    <row r="136" spans="1:4" x14ac:dyDescent="0.2">
      <c r="A136" s="28" t="s">
        <v>2700</v>
      </c>
      <c r="B136" s="28" t="s">
        <v>2701</v>
      </c>
      <c r="C136" s="28" t="s">
        <v>940</v>
      </c>
      <c r="D136" s="28" t="s">
        <v>287</v>
      </c>
    </row>
    <row r="137" spans="1:4" x14ac:dyDescent="0.2">
      <c r="A137" s="28" t="s">
        <v>2674</v>
      </c>
      <c r="B137" s="28" t="s">
        <v>1654</v>
      </c>
      <c r="C137" s="28" t="s">
        <v>940</v>
      </c>
      <c r="D137" s="28" t="s">
        <v>287</v>
      </c>
    </row>
    <row r="138" spans="1:4" x14ac:dyDescent="0.2">
      <c r="A138" s="28" t="s">
        <v>2675</v>
      </c>
      <c r="B138" s="28" t="s">
        <v>333</v>
      </c>
      <c r="C138" s="28" t="s">
        <v>940</v>
      </c>
      <c r="D138" s="28" t="s">
        <v>287</v>
      </c>
    </row>
    <row r="139" spans="1:4" x14ac:dyDescent="0.2">
      <c r="A139" s="28"/>
      <c r="B139" s="28"/>
      <c r="C139" s="28"/>
      <c r="D139" s="28" t="s">
        <v>797</v>
      </c>
    </row>
    <row r="140" spans="1:4" x14ac:dyDescent="0.2">
      <c r="A140" s="28"/>
      <c r="B140" s="28"/>
      <c r="C140" s="28"/>
      <c r="D140" s="28" t="s">
        <v>799</v>
      </c>
    </row>
    <row r="141" spans="1:4" x14ac:dyDescent="0.2">
      <c r="A141" s="28" t="s">
        <v>2676</v>
      </c>
      <c r="B141" s="28" t="s">
        <v>223</v>
      </c>
      <c r="C141" s="28" t="s">
        <v>940</v>
      </c>
      <c r="D141" s="28" t="s">
        <v>287</v>
      </c>
    </row>
    <row r="142" spans="1:4" x14ac:dyDescent="0.2">
      <c r="A142" s="28"/>
      <c r="B142" s="28"/>
      <c r="C142" s="28"/>
      <c r="D142" s="28" t="s">
        <v>797</v>
      </c>
    </row>
    <row r="143" spans="1:4" x14ac:dyDescent="0.2">
      <c r="A143" s="28" t="s">
        <v>2677</v>
      </c>
      <c r="B143" s="28" t="s">
        <v>86</v>
      </c>
      <c r="C143" s="28" t="s">
        <v>940</v>
      </c>
      <c r="D143" s="28" t="s">
        <v>287</v>
      </c>
    </row>
    <row r="144" spans="1:4" x14ac:dyDescent="0.2">
      <c r="A144" s="28"/>
      <c r="B144" s="28"/>
      <c r="C144" s="28"/>
      <c r="D144" s="28" t="s">
        <v>797</v>
      </c>
    </row>
    <row r="145" spans="1:4" x14ac:dyDescent="0.2">
      <c r="A145" s="28" t="s">
        <v>2678</v>
      </c>
      <c r="B145" s="28" t="s">
        <v>1021</v>
      </c>
      <c r="C145" s="28" t="s">
        <v>940</v>
      </c>
      <c r="D145" s="28" t="s">
        <v>797</v>
      </c>
    </row>
    <row r="146" spans="1:4" x14ac:dyDescent="0.2">
      <c r="A146" s="28"/>
      <c r="B146" s="28"/>
      <c r="C146" s="28"/>
      <c r="D146" s="28" t="s">
        <v>283</v>
      </c>
    </row>
    <row r="147" spans="1:4" x14ac:dyDescent="0.2">
      <c r="A147" s="28" t="s">
        <v>2679</v>
      </c>
      <c r="B147" s="28" t="s">
        <v>1036</v>
      </c>
      <c r="C147" s="28" t="s">
        <v>940</v>
      </c>
      <c r="D147" s="28" t="s">
        <v>797</v>
      </c>
    </row>
    <row r="148" spans="1:4" x14ac:dyDescent="0.2">
      <c r="A148" s="28"/>
      <c r="B148" s="28"/>
      <c r="C148" s="28"/>
      <c r="D148" s="28" t="s">
        <v>283</v>
      </c>
    </row>
    <row r="149" spans="1:4" x14ac:dyDescent="0.2">
      <c r="A149" s="28" t="s">
        <v>2680</v>
      </c>
      <c r="B149" s="28" t="s">
        <v>1026</v>
      </c>
      <c r="C149" s="28" t="s">
        <v>940</v>
      </c>
      <c r="D149" s="28" t="s">
        <v>797</v>
      </c>
    </row>
    <row r="150" spans="1:4" x14ac:dyDescent="0.2">
      <c r="A150" s="28"/>
      <c r="B150" s="28"/>
      <c r="C150" s="28"/>
      <c r="D150" s="28" t="s">
        <v>283</v>
      </c>
    </row>
    <row r="151" spans="1:4" x14ac:dyDescent="0.2">
      <c r="A151" s="28" t="s">
        <v>2681</v>
      </c>
      <c r="B151" s="28" t="s">
        <v>1037</v>
      </c>
      <c r="C151" s="28" t="s">
        <v>940</v>
      </c>
      <c r="D151" s="28" t="s">
        <v>797</v>
      </c>
    </row>
    <row r="152" spans="1:4" x14ac:dyDescent="0.2">
      <c r="A152" s="28"/>
      <c r="B152" s="28"/>
      <c r="C152" s="28"/>
      <c r="D152" s="28" t="s">
        <v>283</v>
      </c>
    </row>
    <row r="153" spans="1:4" x14ac:dyDescent="0.2">
      <c r="A153" s="28" t="s">
        <v>2682</v>
      </c>
      <c r="B153" s="28" t="s">
        <v>1027</v>
      </c>
      <c r="C153" s="28" t="s">
        <v>940</v>
      </c>
      <c r="D153" s="28" t="s">
        <v>797</v>
      </c>
    </row>
    <row r="154" spans="1:4" x14ac:dyDescent="0.2">
      <c r="A154" s="28"/>
      <c r="B154" s="28"/>
      <c r="C154" s="28"/>
      <c r="D154" s="28" t="s">
        <v>283</v>
      </c>
    </row>
    <row r="155" spans="1:4" x14ac:dyDescent="0.2">
      <c r="A155" s="28" t="s">
        <v>2683</v>
      </c>
      <c r="B155" s="28" t="s">
        <v>1029</v>
      </c>
      <c r="C155" s="28" t="s">
        <v>940</v>
      </c>
      <c r="D155" s="28" t="s">
        <v>797</v>
      </c>
    </row>
    <row r="156" spans="1:4" x14ac:dyDescent="0.2">
      <c r="A156" s="28"/>
      <c r="B156" s="28"/>
      <c r="C156" s="28"/>
      <c r="D156" s="28" t="s">
        <v>283</v>
      </c>
    </row>
    <row r="157" spans="1:4" x14ac:dyDescent="0.2">
      <c r="A157" s="28" t="s">
        <v>2739</v>
      </c>
      <c r="B157" s="28" t="s">
        <v>2740</v>
      </c>
      <c r="C157" s="28" t="s">
        <v>940</v>
      </c>
      <c r="D157" s="28" t="s">
        <v>287</v>
      </c>
    </row>
    <row r="158" spans="1:4" x14ac:dyDescent="0.2">
      <c r="A158" s="28" t="s">
        <v>2737</v>
      </c>
      <c r="B158" s="28" t="s">
        <v>2738</v>
      </c>
      <c r="C158" s="28" t="s">
        <v>940</v>
      </c>
      <c r="D158" s="28" t="s">
        <v>287</v>
      </c>
    </row>
    <row r="159" spans="1:4" x14ac:dyDescent="0.2">
      <c r="A159" s="28" t="s">
        <v>2684</v>
      </c>
      <c r="B159" s="28" t="s">
        <v>1025</v>
      </c>
      <c r="C159" s="28" t="s">
        <v>940</v>
      </c>
      <c r="D159" s="28" t="s">
        <v>287</v>
      </c>
    </row>
    <row r="160" spans="1:4" x14ac:dyDescent="0.2">
      <c r="A160" s="28"/>
      <c r="B160" s="28"/>
      <c r="C160" s="28"/>
      <c r="D160" s="28" t="s">
        <v>797</v>
      </c>
    </row>
    <row r="161" spans="1:4" x14ac:dyDescent="0.2">
      <c r="A161" s="28" t="s">
        <v>2239</v>
      </c>
      <c r="B161" s="28" t="s">
        <v>594</v>
      </c>
      <c r="C161" s="28" t="s">
        <v>2240</v>
      </c>
      <c r="D161" s="28" t="s">
        <v>797</v>
      </c>
    </row>
    <row r="162" spans="1:4" x14ac:dyDescent="0.2">
      <c r="A162" s="28" t="s">
        <v>2241</v>
      </c>
      <c r="B162" s="28" t="s">
        <v>949</v>
      </c>
      <c r="C162" s="28" t="s">
        <v>2240</v>
      </c>
      <c r="D162" s="28" t="s">
        <v>797</v>
      </c>
    </row>
    <row r="163" spans="1:4" x14ac:dyDescent="0.2">
      <c r="A163" s="28" t="s">
        <v>2242</v>
      </c>
      <c r="B163" s="28" t="s">
        <v>950</v>
      </c>
      <c r="C163" s="28" t="s">
        <v>2240</v>
      </c>
      <c r="D163" s="28" t="s">
        <v>797</v>
      </c>
    </row>
    <row r="164" spans="1:4" x14ac:dyDescent="0.2">
      <c r="A164" s="28" t="s">
        <v>2243</v>
      </c>
      <c r="B164" s="28" t="s">
        <v>948</v>
      </c>
      <c r="C164" s="28" t="s">
        <v>2240</v>
      </c>
      <c r="D164" s="28" t="s">
        <v>797</v>
      </c>
    </row>
    <row r="165" spans="1:4" x14ac:dyDescent="0.2">
      <c r="A165" s="28" t="s">
        <v>2244</v>
      </c>
      <c r="B165" s="28" t="s">
        <v>294</v>
      </c>
      <c r="C165" s="28" t="s">
        <v>2240</v>
      </c>
      <c r="D165" s="28" t="s">
        <v>797</v>
      </c>
    </row>
    <row r="166" spans="1:4" x14ac:dyDescent="0.2">
      <c r="A166" s="28" t="s">
        <v>2245</v>
      </c>
      <c r="B166" s="28" t="s">
        <v>295</v>
      </c>
      <c r="C166" s="28" t="s">
        <v>2240</v>
      </c>
      <c r="D166" s="28" t="s">
        <v>797</v>
      </c>
    </row>
    <row r="167" spans="1:4" x14ac:dyDescent="0.2">
      <c r="A167" s="28" t="s">
        <v>2246</v>
      </c>
      <c r="B167" s="28" t="s">
        <v>289</v>
      </c>
      <c r="C167" s="28" t="s">
        <v>2240</v>
      </c>
      <c r="D167" s="28" t="s">
        <v>797</v>
      </c>
    </row>
    <row r="168" spans="1:4" x14ac:dyDescent="0.2">
      <c r="A168" s="28" t="s">
        <v>2247</v>
      </c>
      <c r="B168" s="28" t="s">
        <v>280</v>
      </c>
      <c r="C168" s="28" t="s">
        <v>2240</v>
      </c>
      <c r="D168" s="28" t="s">
        <v>797</v>
      </c>
    </row>
    <row r="169" spans="1:4" x14ac:dyDescent="0.2">
      <c r="A169" s="28" t="s">
        <v>2248</v>
      </c>
      <c r="B169" s="28" t="s">
        <v>28</v>
      </c>
      <c r="C169" s="28" t="s">
        <v>2240</v>
      </c>
      <c r="D169" s="28" t="s">
        <v>797</v>
      </c>
    </row>
    <row r="170" spans="1:4" x14ac:dyDescent="0.2">
      <c r="A170" s="28" t="s">
        <v>2249</v>
      </c>
      <c r="B170" s="28" t="s">
        <v>506</v>
      </c>
      <c r="C170" s="28" t="s">
        <v>2240</v>
      </c>
      <c r="D170" s="28" t="s">
        <v>797</v>
      </c>
    </row>
    <row r="171" spans="1:4" x14ac:dyDescent="0.2">
      <c r="A171" s="28" t="s">
        <v>2250</v>
      </c>
      <c r="B171" s="28" t="s">
        <v>507</v>
      </c>
      <c r="C171" s="28" t="s">
        <v>2240</v>
      </c>
      <c r="D171" s="28" t="s">
        <v>797</v>
      </c>
    </row>
    <row r="172" spans="1:4" x14ac:dyDescent="0.2">
      <c r="A172" s="28" t="s">
        <v>2251</v>
      </c>
      <c r="B172" s="28" t="s">
        <v>455</v>
      </c>
      <c r="C172" s="28" t="s">
        <v>2240</v>
      </c>
      <c r="D172" s="28" t="s">
        <v>797</v>
      </c>
    </row>
    <row r="173" spans="1:4" x14ac:dyDescent="0.2">
      <c r="A173" s="28"/>
      <c r="B173" s="28"/>
      <c r="C173" s="28"/>
      <c r="D173" s="28" t="s">
        <v>798</v>
      </c>
    </row>
    <row r="174" spans="1:4" x14ac:dyDescent="0.2">
      <c r="A174" s="28" t="s">
        <v>2474</v>
      </c>
      <c r="B174" s="28" t="s">
        <v>890</v>
      </c>
      <c r="C174" s="28" t="s">
        <v>2240</v>
      </c>
      <c r="D174" s="28" t="s">
        <v>797</v>
      </c>
    </row>
    <row r="175" spans="1:4" x14ac:dyDescent="0.2">
      <c r="A175" s="28" t="s">
        <v>2252</v>
      </c>
      <c r="B175" s="28" t="s">
        <v>503</v>
      </c>
      <c r="C175" s="28" t="s">
        <v>2240</v>
      </c>
      <c r="D175" s="28" t="s">
        <v>797</v>
      </c>
    </row>
    <row r="176" spans="1:4" x14ac:dyDescent="0.2">
      <c r="A176" s="28" t="s">
        <v>2253</v>
      </c>
      <c r="B176" s="28" t="s">
        <v>593</v>
      </c>
      <c r="C176" s="28" t="s">
        <v>2240</v>
      </c>
      <c r="D176" s="28" t="s">
        <v>797</v>
      </c>
    </row>
    <row r="177" spans="1:4" x14ac:dyDescent="0.2">
      <c r="A177" s="28" t="s">
        <v>2254</v>
      </c>
      <c r="B177" s="28" t="s">
        <v>592</v>
      </c>
      <c r="C177" s="28" t="s">
        <v>2240</v>
      </c>
      <c r="D177" s="28" t="s">
        <v>797</v>
      </c>
    </row>
    <row r="178" spans="1:4" x14ac:dyDescent="0.2">
      <c r="A178" s="28" t="s">
        <v>2255</v>
      </c>
      <c r="B178" s="28" t="s">
        <v>456</v>
      </c>
      <c r="C178" s="28" t="s">
        <v>2240</v>
      </c>
      <c r="D178" s="28" t="s">
        <v>797</v>
      </c>
    </row>
    <row r="179" spans="1:4" x14ac:dyDescent="0.2">
      <c r="A179" s="28" t="s">
        <v>2256</v>
      </c>
      <c r="B179" s="28" t="s">
        <v>457</v>
      </c>
      <c r="C179" s="28" t="s">
        <v>2240</v>
      </c>
      <c r="D179" s="28" t="s">
        <v>797</v>
      </c>
    </row>
    <row r="180" spans="1:4" x14ac:dyDescent="0.2">
      <c r="A180" s="28" t="s">
        <v>2257</v>
      </c>
      <c r="B180" s="28" t="s">
        <v>1187</v>
      </c>
      <c r="C180" s="28" t="s">
        <v>2240</v>
      </c>
      <c r="D180" s="28" t="s">
        <v>797</v>
      </c>
    </row>
    <row r="181" spans="1:4" x14ac:dyDescent="0.2">
      <c r="A181" s="28" t="s">
        <v>2258</v>
      </c>
      <c r="B181" s="28" t="s">
        <v>663</v>
      </c>
      <c r="C181" s="28" t="s">
        <v>2240</v>
      </c>
      <c r="D181" s="28" t="s">
        <v>797</v>
      </c>
    </row>
    <row r="182" spans="1:4" x14ac:dyDescent="0.2">
      <c r="A182" s="28" t="s">
        <v>2259</v>
      </c>
      <c r="B182" s="28" t="s">
        <v>665</v>
      </c>
      <c r="C182" s="28" t="s">
        <v>2240</v>
      </c>
      <c r="D182" s="28" t="s">
        <v>797</v>
      </c>
    </row>
    <row r="183" spans="1:4" x14ac:dyDescent="0.2">
      <c r="A183" s="28" t="s">
        <v>2260</v>
      </c>
      <c r="B183" s="28" t="s">
        <v>667</v>
      </c>
      <c r="C183" s="28" t="s">
        <v>2240</v>
      </c>
      <c r="D183" s="28" t="s">
        <v>797</v>
      </c>
    </row>
    <row r="184" spans="1:4" x14ac:dyDescent="0.2">
      <c r="A184" s="28" t="s">
        <v>2261</v>
      </c>
      <c r="B184" s="28" t="s">
        <v>2186</v>
      </c>
      <c r="C184" s="28" t="s">
        <v>2240</v>
      </c>
      <c r="D184" s="28" t="s">
        <v>797</v>
      </c>
    </row>
    <row r="185" spans="1:4" x14ac:dyDescent="0.2">
      <c r="A185" s="28" t="s">
        <v>2262</v>
      </c>
      <c r="B185" s="28" t="s">
        <v>664</v>
      </c>
      <c r="C185" s="28" t="s">
        <v>2240</v>
      </c>
      <c r="D185" s="28" t="s">
        <v>797</v>
      </c>
    </row>
    <row r="186" spans="1:4" x14ac:dyDescent="0.2">
      <c r="A186" s="28"/>
      <c r="B186" s="28"/>
      <c r="C186" s="28"/>
      <c r="D186" s="28" t="s">
        <v>288</v>
      </c>
    </row>
    <row r="187" spans="1:4" x14ac:dyDescent="0.2">
      <c r="A187" s="28" t="s">
        <v>2263</v>
      </c>
      <c r="B187" s="28" t="s">
        <v>666</v>
      </c>
      <c r="C187" s="28" t="s">
        <v>2240</v>
      </c>
      <c r="D187" s="28" t="s">
        <v>797</v>
      </c>
    </row>
    <row r="188" spans="1:4" x14ac:dyDescent="0.2">
      <c r="A188" s="28"/>
      <c r="B188" s="28"/>
      <c r="C188" s="28"/>
      <c r="D188" s="28" t="s">
        <v>288</v>
      </c>
    </row>
    <row r="189" spans="1:4" x14ac:dyDescent="0.2">
      <c r="A189" s="28" t="s">
        <v>2264</v>
      </c>
      <c r="B189" s="28" t="s">
        <v>1023</v>
      </c>
      <c r="C189" s="28" t="s">
        <v>2240</v>
      </c>
      <c r="D189" s="28" t="s">
        <v>797</v>
      </c>
    </row>
    <row r="190" spans="1:4" x14ac:dyDescent="0.2">
      <c r="A190" s="28" t="s">
        <v>2265</v>
      </c>
      <c r="B190" s="28" t="s">
        <v>1022</v>
      </c>
      <c r="C190" s="28" t="s">
        <v>2240</v>
      </c>
      <c r="D190" s="28" t="s">
        <v>797</v>
      </c>
    </row>
    <row r="191" spans="1:4" x14ac:dyDescent="0.2">
      <c r="A191" s="28" t="s">
        <v>2266</v>
      </c>
      <c r="B191" s="28" t="s">
        <v>1038</v>
      </c>
      <c r="C191" s="28" t="s">
        <v>2240</v>
      </c>
      <c r="D191" s="28" t="s">
        <v>797</v>
      </c>
    </row>
    <row r="192" spans="1:4" x14ac:dyDescent="0.2">
      <c r="A192" s="28" t="s">
        <v>2267</v>
      </c>
      <c r="B192" s="28" t="s">
        <v>662</v>
      </c>
      <c r="C192" s="28" t="s">
        <v>2240</v>
      </c>
      <c r="D192" s="28" t="s">
        <v>797</v>
      </c>
    </row>
    <row r="193" spans="1:4" x14ac:dyDescent="0.2">
      <c r="A193" s="28" t="s">
        <v>2268</v>
      </c>
      <c r="B193" s="28" t="s">
        <v>421</v>
      </c>
      <c r="C193" s="28" t="s">
        <v>2240</v>
      </c>
      <c r="D193" s="28" t="s">
        <v>797</v>
      </c>
    </row>
    <row r="194" spans="1:4" x14ac:dyDescent="0.2">
      <c r="A194" s="28" t="s">
        <v>2269</v>
      </c>
      <c r="B194" s="28" t="s">
        <v>417</v>
      </c>
      <c r="C194" s="28" t="s">
        <v>2240</v>
      </c>
      <c r="D194" s="28" t="s">
        <v>797</v>
      </c>
    </row>
    <row r="195" spans="1:4" x14ac:dyDescent="0.2">
      <c r="A195" s="28" t="s">
        <v>2270</v>
      </c>
      <c r="B195" s="28" t="s">
        <v>422</v>
      </c>
      <c r="C195" s="28" t="s">
        <v>2240</v>
      </c>
      <c r="D195" s="28" t="s">
        <v>797</v>
      </c>
    </row>
    <row r="196" spans="1:4" x14ac:dyDescent="0.2">
      <c r="A196" s="28" t="s">
        <v>2271</v>
      </c>
      <c r="B196" s="28" t="s">
        <v>423</v>
      </c>
      <c r="C196" s="28" t="s">
        <v>2240</v>
      </c>
      <c r="D196" s="28" t="s">
        <v>797</v>
      </c>
    </row>
    <row r="197" spans="1:4" x14ac:dyDescent="0.2">
      <c r="A197" s="28" t="s">
        <v>2272</v>
      </c>
      <c r="B197" s="28" t="s">
        <v>418</v>
      </c>
      <c r="C197" s="28" t="s">
        <v>2240</v>
      </c>
      <c r="D197" s="28" t="s">
        <v>797</v>
      </c>
    </row>
    <row r="198" spans="1:4" x14ac:dyDescent="0.2">
      <c r="A198" s="28" t="s">
        <v>2273</v>
      </c>
      <c r="B198" s="28" t="s">
        <v>241</v>
      </c>
      <c r="C198" s="28" t="s">
        <v>2240</v>
      </c>
      <c r="D198" s="28" t="s">
        <v>797</v>
      </c>
    </row>
    <row r="199" spans="1:4" x14ac:dyDescent="0.2">
      <c r="A199" s="28" t="s">
        <v>2274</v>
      </c>
      <c r="B199" s="28" t="s">
        <v>419</v>
      </c>
      <c r="C199" s="28" t="s">
        <v>2240</v>
      </c>
      <c r="D199" s="28" t="s">
        <v>797</v>
      </c>
    </row>
    <row r="200" spans="1:4" x14ac:dyDescent="0.2">
      <c r="A200" s="28" t="s">
        <v>2275</v>
      </c>
      <c r="B200" s="28" t="s">
        <v>420</v>
      </c>
      <c r="C200" s="28" t="s">
        <v>2240</v>
      </c>
      <c r="D200" s="28" t="s">
        <v>797</v>
      </c>
    </row>
    <row r="201" spans="1:4" x14ac:dyDescent="0.2">
      <c r="A201" s="28" t="s">
        <v>2276</v>
      </c>
      <c r="B201" s="28" t="s">
        <v>416</v>
      </c>
      <c r="C201" s="28" t="s">
        <v>2240</v>
      </c>
      <c r="D201" s="28" t="s">
        <v>797</v>
      </c>
    </row>
    <row r="202" spans="1:4" x14ac:dyDescent="0.2">
      <c r="A202" s="28" t="s">
        <v>2277</v>
      </c>
      <c r="B202" s="28" t="s">
        <v>426</v>
      </c>
      <c r="C202" s="28" t="s">
        <v>2240</v>
      </c>
      <c r="D202" s="28" t="s">
        <v>797</v>
      </c>
    </row>
    <row r="203" spans="1:4" x14ac:dyDescent="0.2">
      <c r="A203" s="28" t="s">
        <v>2278</v>
      </c>
      <c r="B203" s="28" t="s">
        <v>424</v>
      </c>
      <c r="C203" s="28" t="s">
        <v>2240</v>
      </c>
      <c r="D203" s="28" t="s">
        <v>797</v>
      </c>
    </row>
    <row r="204" spans="1:4" x14ac:dyDescent="0.2">
      <c r="A204" s="28" t="s">
        <v>2279</v>
      </c>
      <c r="B204" s="28" t="s">
        <v>239</v>
      </c>
      <c r="C204" s="28" t="s">
        <v>2240</v>
      </c>
      <c r="D204" s="28" t="s">
        <v>797</v>
      </c>
    </row>
    <row r="205" spans="1:4" x14ac:dyDescent="0.2">
      <c r="A205" s="28" t="s">
        <v>2280</v>
      </c>
      <c r="B205" s="28" t="s">
        <v>425</v>
      </c>
      <c r="C205" s="28" t="s">
        <v>2240</v>
      </c>
      <c r="D205" s="28" t="s">
        <v>797</v>
      </c>
    </row>
    <row r="206" spans="1:4" x14ac:dyDescent="0.2">
      <c r="A206" s="28" t="s">
        <v>2281</v>
      </c>
      <c r="B206" s="28" t="s">
        <v>240</v>
      </c>
      <c r="C206" s="28" t="s">
        <v>2240</v>
      </c>
      <c r="D206" s="28" t="s">
        <v>797</v>
      </c>
    </row>
    <row r="207" spans="1:4" x14ac:dyDescent="0.2">
      <c r="A207" s="28" t="s">
        <v>2606</v>
      </c>
      <c r="B207" s="28" t="s">
        <v>2607</v>
      </c>
      <c r="C207" s="28" t="s">
        <v>2240</v>
      </c>
      <c r="D207" s="28" t="s">
        <v>797</v>
      </c>
    </row>
    <row r="208" spans="1:4" x14ac:dyDescent="0.2">
      <c r="A208" s="28" t="s">
        <v>2282</v>
      </c>
      <c r="B208" s="28" t="s">
        <v>576</v>
      </c>
      <c r="C208" s="28" t="s">
        <v>2240</v>
      </c>
      <c r="D208" s="28" t="s">
        <v>797</v>
      </c>
    </row>
    <row r="209" spans="1:4" x14ac:dyDescent="0.2">
      <c r="A209" s="28"/>
      <c r="B209" s="28"/>
      <c r="C209" s="28"/>
      <c r="D209" s="28" t="s">
        <v>288</v>
      </c>
    </row>
    <row r="210" spans="1:4" x14ac:dyDescent="0.2">
      <c r="A210" s="28" t="s">
        <v>2283</v>
      </c>
      <c r="B210" s="28" t="s">
        <v>1476</v>
      </c>
      <c r="C210" s="28" t="s">
        <v>2240</v>
      </c>
      <c r="D210" s="28" t="s">
        <v>797</v>
      </c>
    </row>
    <row r="211" spans="1:4" x14ac:dyDescent="0.2">
      <c r="A211" s="28"/>
      <c r="B211" s="28"/>
      <c r="C211" s="28"/>
      <c r="D211" s="28" t="s">
        <v>288</v>
      </c>
    </row>
    <row r="212" spans="1:4" x14ac:dyDescent="0.2">
      <c r="A212" s="28" t="s">
        <v>2284</v>
      </c>
      <c r="B212" s="28" t="s">
        <v>1189</v>
      </c>
      <c r="C212" s="28" t="s">
        <v>2240</v>
      </c>
      <c r="D212" s="28" t="s">
        <v>797</v>
      </c>
    </row>
    <row r="213" spans="1:4" x14ac:dyDescent="0.2">
      <c r="A213" s="28"/>
      <c r="B213" s="28"/>
      <c r="C213" s="28"/>
      <c r="D213" s="28" t="s">
        <v>288</v>
      </c>
    </row>
    <row r="214" spans="1:4" x14ac:dyDescent="0.2">
      <c r="A214" s="28" t="s">
        <v>2285</v>
      </c>
      <c r="B214" s="28" t="s">
        <v>572</v>
      </c>
      <c r="C214" s="28" t="s">
        <v>2240</v>
      </c>
      <c r="D214" s="28" t="s">
        <v>797</v>
      </c>
    </row>
    <row r="215" spans="1:4" x14ac:dyDescent="0.2">
      <c r="A215" s="28" t="s">
        <v>2286</v>
      </c>
      <c r="B215" s="28" t="s">
        <v>587</v>
      </c>
      <c r="C215" s="28" t="s">
        <v>2240</v>
      </c>
      <c r="D215" s="28" t="s">
        <v>797</v>
      </c>
    </row>
    <row r="216" spans="1:4" x14ac:dyDescent="0.2">
      <c r="A216" s="28" t="s">
        <v>2287</v>
      </c>
      <c r="B216" s="28" t="s">
        <v>588</v>
      </c>
      <c r="C216" s="28" t="s">
        <v>2240</v>
      </c>
      <c r="D216" s="28" t="s">
        <v>797</v>
      </c>
    </row>
    <row r="217" spans="1:4" x14ac:dyDescent="0.2">
      <c r="A217" s="28" t="s">
        <v>2288</v>
      </c>
      <c r="B217" s="28" t="s">
        <v>589</v>
      </c>
      <c r="C217" s="28" t="s">
        <v>2240</v>
      </c>
      <c r="D217" s="28" t="s">
        <v>797</v>
      </c>
    </row>
    <row r="218" spans="1:4" x14ac:dyDescent="0.2">
      <c r="A218" s="28" t="s">
        <v>2289</v>
      </c>
      <c r="B218" s="28" t="s">
        <v>571</v>
      </c>
      <c r="C218" s="28" t="s">
        <v>2240</v>
      </c>
      <c r="D218" s="28" t="s">
        <v>797</v>
      </c>
    </row>
    <row r="219" spans="1:4" x14ac:dyDescent="0.2">
      <c r="A219" s="28" t="s">
        <v>2290</v>
      </c>
      <c r="B219" s="28" t="s">
        <v>577</v>
      </c>
      <c r="C219" s="28" t="s">
        <v>2240</v>
      </c>
      <c r="D219" s="28" t="s">
        <v>797</v>
      </c>
    </row>
    <row r="220" spans="1:4" x14ac:dyDescent="0.2">
      <c r="A220" s="28" t="s">
        <v>2291</v>
      </c>
      <c r="B220" s="28" t="s">
        <v>573</v>
      </c>
      <c r="C220" s="28" t="s">
        <v>2240</v>
      </c>
      <c r="D220" s="28" t="s">
        <v>797</v>
      </c>
    </row>
    <row r="221" spans="1:4" x14ac:dyDescent="0.2">
      <c r="A221" s="28" t="s">
        <v>2292</v>
      </c>
      <c r="B221" s="28" t="s">
        <v>575</v>
      </c>
      <c r="C221" s="28" t="s">
        <v>2240</v>
      </c>
      <c r="D221" s="28" t="s">
        <v>797</v>
      </c>
    </row>
    <row r="222" spans="1:4" x14ac:dyDescent="0.2">
      <c r="A222" s="28"/>
      <c r="B222" s="28"/>
      <c r="C222" s="28"/>
      <c r="D222" s="28" t="s">
        <v>288</v>
      </c>
    </row>
    <row r="223" spans="1:4" x14ac:dyDescent="0.2">
      <c r="A223" s="28" t="s">
        <v>2293</v>
      </c>
      <c r="B223" s="28" t="s">
        <v>574</v>
      </c>
      <c r="C223" s="28" t="s">
        <v>2240</v>
      </c>
      <c r="D223" s="28" t="s">
        <v>797</v>
      </c>
    </row>
    <row r="224" spans="1:4" x14ac:dyDescent="0.2">
      <c r="A224" s="28" t="s">
        <v>2294</v>
      </c>
      <c r="B224" s="28" t="s">
        <v>578</v>
      </c>
      <c r="C224" s="28" t="s">
        <v>2240</v>
      </c>
      <c r="D224" s="28" t="s">
        <v>797</v>
      </c>
    </row>
    <row r="225" spans="1:4" x14ac:dyDescent="0.2">
      <c r="A225" s="28"/>
      <c r="B225" s="28"/>
      <c r="C225" s="28"/>
      <c r="D225" s="28" t="s">
        <v>288</v>
      </c>
    </row>
    <row r="226" spans="1:4" x14ac:dyDescent="0.2">
      <c r="A226" s="28" t="s">
        <v>2295</v>
      </c>
      <c r="B226" s="28" t="s">
        <v>579</v>
      </c>
      <c r="C226" s="28" t="s">
        <v>2240</v>
      </c>
      <c r="D226" s="28" t="s">
        <v>797</v>
      </c>
    </row>
    <row r="227" spans="1:4" x14ac:dyDescent="0.2">
      <c r="A227" s="28"/>
      <c r="B227" s="28"/>
      <c r="C227" s="28"/>
      <c r="D227" s="28" t="s">
        <v>288</v>
      </c>
    </row>
    <row r="228" spans="1:4" x14ac:dyDescent="0.2">
      <c r="A228" s="28" t="s">
        <v>2296</v>
      </c>
      <c r="B228" s="28" t="s">
        <v>584</v>
      </c>
      <c r="C228" s="28" t="s">
        <v>2240</v>
      </c>
      <c r="D228" s="28" t="s">
        <v>797</v>
      </c>
    </row>
    <row r="229" spans="1:4" x14ac:dyDescent="0.2">
      <c r="A229" s="28" t="s">
        <v>2297</v>
      </c>
      <c r="B229" s="28" t="s">
        <v>585</v>
      </c>
      <c r="C229" s="28" t="s">
        <v>2240</v>
      </c>
      <c r="D229" s="28" t="s">
        <v>797</v>
      </c>
    </row>
    <row r="230" spans="1:4" x14ac:dyDescent="0.2">
      <c r="A230" s="28" t="s">
        <v>2298</v>
      </c>
      <c r="B230" s="28" t="s">
        <v>586</v>
      </c>
      <c r="C230" s="28" t="s">
        <v>2240</v>
      </c>
      <c r="D230" s="28" t="s">
        <v>797</v>
      </c>
    </row>
    <row r="231" spans="1:4" x14ac:dyDescent="0.2">
      <c r="A231" s="28" t="s">
        <v>2299</v>
      </c>
      <c r="B231" s="28" t="s">
        <v>580</v>
      </c>
      <c r="C231" s="28" t="s">
        <v>2240</v>
      </c>
      <c r="D231" s="28" t="s">
        <v>797</v>
      </c>
    </row>
    <row r="232" spans="1:4" x14ac:dyDescent="0.2">
      <c r="A232" s="28" t="s">
        <v>2300</v>
      </c>
      <c r="B232" s="28" t="s">
        <v>570</v>
      </c>
      <c r="C232" s="28" t="s">
        <v>2240</v>
      </c>
      <c r="D232" s="28" t="s">
        <v>797</v>
      </c>
    </row>
    <row r="233" spans="1:4" x14ac:dyDescent="0.2">
      <c r="A233" s="28" t="s">
        <v>2301</v>
      </c>
      <c r="B233" s="28" t="s">
        <v>2187</v>
      </c>
      <c r="C233" s="28" t="s">
        <v>2240</v>
      </c>
      <c r="D233" s="28" t="s">
        <v>797</v>
      </c>
    </row>
    <row r="234" spans="1:4" x14ac:dyDescent="0.2">
      <c r="A234" s="28" t="s">
        <v>2461</v>
      </c>
      <c r="B234" s="28" t="s">
        <v>504</v>
      </c>
      <c r="C234" s="28" t="s">
        <v>2240</v>
      </c>
      <c r="D234" s="28" t="s">
        <v>797</v>
      </c>
    </row>
    <row r="235" spans="1:4" x14ac:dyDescent="0.2">
      <c r="A235" s="28" t="s">
        <v>2302</v>
      </c>
      <c r="B235" s="28" t="s">
        <v>505</v>
      </c>
      <c r="C235" s="28" t="s">
        <v>2240</v>
      </c>
      <c r="D235" s="28" t="s">
        <v>797</v>
      </c>
    </row>
    <row r="236" spans="1:4" x14ac:dyDescent="0.2">
      <c r="A236" s="28" t="s">
        <v>2303</v>
      </c>
      <c r="B236" s="28" t="s">
        <v>951</v>
      </c>
      <c r="C236" s="28" t="s">
        <v>2240</v>
      </c>
      <c r="D236" s="28" t="s">
        <v>797</v>
      </c>
    </row>
    <row r="237" spans="1:4" x14ac:dyDescent="0.2">
      <c r="A237" s="28"/>
      <c r="B237" s="28"/>
      <c r="C237" s="28"/>
      <c r="D237" s="28" t="s">
        <v>798</v>
      </c>
    </row>
    <row r="238" spans="1:4" x14ac:dyDescent="0.2">
      <c r="A238" s="28" t="s">
        <v>2304</v>
      </c>
      <c r="B238" s="28" t="s">
        <v>157</v>
      </c>
      <c r="C238" s="28" t="s">
        <v>2240</v>
      </c>
      <c r="D238" s="28" t="s">
        <v>797</v>
      </c>
    </row>
    <row r="239" spans="1:4" x14ac:dyDescent="0.2">
      <c r="A239" s="28" t="s">
        <v>2305</v>
      </c>
      <c r="B239" s="28" t="s">
        <v>156</v>
      </c>
      <c r="C239" s="28" t="s">
        <v>2240</v>
      </c>
      <c r="D239" s="28" t="s">
        <v>797</v>
      </c>
    </row>
    <row r="240" spans="1:4" x14ac:dyDescent="0.2">
      <c r="A240" s="28" t="s">
        <v>2306</v>
      </c>
      <c r="B240" s="28" t="s">
        <v>952</v>
      </c>
      <c r="C240" s="28" t="s">
        <v>2240</v>
      </c>
      <c r="D240" s="28" t="s">
        <v>797</v>
      </c>
    </row>
    <row r="241" spans="1:4" x14ac:dyDescent="0.2">
      <c r="A241" s="28" t="s">
        <v>2307</v>
      </c>
      <c r="B241" s="28" t="s">
        <v>1760</v>
      </c>
      <c r="C241" s="28" t="s">
        <v>2240</v>
      </c>
      <c r="D241" s="28" t="s">
        <v>797</v>
      </c>
    </row>
    <row r="242" spans="1:4" x14ac:dyDescent="0.2">
      <c r="A242" s="28" t="s">
        <v>2453</v>
      </c>
      <c r="B242" s="28" t="s">
        <v>883</v>
      </c>
      <c r="C242" s="28" t="s">
        <v>2240</v>
      </c>
      <c r="D242" s="28" t="s">
        <v>797</v>
      </c>
    </row>
    <row r="243" spans="1:4" x14ac:dyDescent="0.2">
      <c r="A243" s="28" t="s">
        <v>2478</v>
      </c>
      <c r="B243" s="28" t="s">
        <v>892</v>
      </c>
      <c r="C243" s="28" t="s">
        <v>2240</v>
      </c>
      <c r="D243" s="28" t="s">
        <v>797</v>
      </c>
    </row>
    <row r="244" spans="1:4" x14ac:dyDescent="0.2">
      <c r="A244" s="28" t="s">
        <v>2308</v>
      </c>
      <c r="B244" s="28" t="s">
        <v>590</v>
      </c>
      <c r="C244" s="28" t="s">
        <v>2240</v>
      </c>
      <c r="D244" s="28" t="s">
        <v>797</v>
      </c>
    </row>
    <row r="245" spans="1:4" x14ac:dyDescent="0.2">
      <c r="A245" s="28" t="s">
        <v>2309</v>
      </c>
      <c r="B245" s="28" t="s">
        <v>889</v>
      </c>
      <c r="C245" s="28" t="s">
        <v>2240</v>
      </c>
      <c r="D245" s="28" t="s">
        <v>797</v>
      </c>
    </row>
    <row r="246" spans="1:4" x14ac:dyDescent="0.2">
      <c r="A246" s="28" t="s">
        <v>2310</v>
      </c>
      <c r="B246" s="28" t="s">
        <v>459</v>
      </c>
      <c r="C246" s="28" t="s">
        <v>2240</v>
      </c>
      <c r="D246" s="28" t="s">
        <v>797</v>
      </c>
    </row>
    <row r="247" spans="1:4" x14ac:dyDescent="0.2">
      <c r="A247" s="28" t="s">
        <v>2311</v>
      </c>
      <c r="B247" s="28" t="s">
        <v>460</v>
      </c>
      <c r="C247" s="28" t="s">
        <v>2240</v>
      </c>
      <c r="D247" s="28" t="s">
        <v>797</v>
      </c>
    </row>
    <row r="248" spans="1:4" x14ac:dyDescent="0.2">
      <c r="A248" s="28" t="s">
        <v>2312</v>
      </c>
      <c r="B248" s="28" t="s">
        <v>461</v>
      </c>
      <c r="C248" s="28" t="s">
        <v>2240</v>
      </c>
      <c r="D248" s="28" t="s">
        <v>797</v>
      </c>
    </row>
    <row r="249" spans="1:4" x14ac:dyDescent="0.2">
      <c r="A249" s="28" t="s">
        <v>2313</v>
      </c>
      <c r="B249" s="28" t="s">
        <v>462</v>
      </c>
      <c r="C249" s="28" t="s">
        <v>2240</v>
      </c>
      <c r="D249" s="28" t="s">
        <v>797</v>
      </c>
    </row>
    <row r="250" spans="1:4" x14ac:dyDescent="0.2">
      <c r="A250" s="28" t="s">
        <v>2314</v>
      </c>
      <c r="B250" s="28" t="s">
        <v>463</v>
      </c>
      <c r="C250" s="28" t="s">
        <v>2240</v>
      </c>
      <c r="D250" s="28" t="s">
        <v>797</v>
      </c>
    </row>
    <row r="251" spans="1:4" x14ac:dyDescent="0.2">
      <c r="A251" s="28" t="s">
        <v>2315</v>
      </c>
      <c r="B251" s="28" t="s">
        <v>464</v>
      </c>
      <c r="C251" s="28" t="s">
        <v>2240</v>
      </c>
      <c r="D251" s="28" t="s">
        <v>797</v>
      </c>
    </row>
    <row r="252" spans="1:4" x14ac:dyDescent="0.2">
      <c r="A252" s="28" t="s">
        <v>2316</v>
      </c>
      <c r="B252" s="28" t="s">
        <v>491</v>
      </c>
      <c r="C252" s="28" t="s">
        <v>2240</v>
      </c>
      <c r="D252" s="28" t="s">
        <v>797</v>
      </c>
    </row>
    <row r="253" spans="1:4" x14ac:dyDescent="0.2">
      <c r="A253" s="28" t="s">
        <v>2317</v>
      </c>
      <c r="B253" s="28" t="s">
        <v>492</v>
      </c>
      <c r="C253" s="28" t="s">
        <v>2240</v>
      </c>
      <c r="D253" s="28" t="s">
        <v>797</v>
      </c>
    </row>
    <row r="254" spans="1:4" x14ac:dyDescent="0.2">
      <c r="A254" s="28" t="s">
        <v>2318</v>
      </c>
      <c r="B254" s="28" t="s">
        <v>493</v>
      </c>
      <c r="C254" s="28" t="s">
        <v>2240</v>
      </c>
      <c r="D254" s="28" t="s">
        <v>797</v>
      </c>
    </row>
    <row r="255" spans="1:4" x14ac:dyDescent="0.2">
      <c r="A255" s="28" t="s">
        <v>2319</v>
      </c>
      <c r="B255" s="28" t="s">
        <v>494</v>
      </c>
      <c r="C255" s="28" t="s">
        <v>2240</v>
      </c>
      <c r="D255" s="28" t="s">
        <v>797</v>
      </c>
    </row>
    <row r="256" spans="1:4" x14ac:dyDescent="0.2">
      <c r="A256" s="28" t="s">
        <v>2320</v>
      </c>
      <c r="B256" s="28" t="s">
        <v>495</v>
      </c>
      <c r="C256" s="28" t="s">
        <v>2240</v>
      </c>
      <c r="D256" s="28" t="s">
        <v>797</v>
      </c>
    </row>
    <row r="257" spans="1:4" x14ac:dyDescent="0.2">
      <c r="A257" s="28" t="s">
        <v>2321</v>
      </c>
      <c r="B257" s="28" t="s">
        <v>458</v>
      </c>
      <c r="C257" s="28" t="s">
        <v>2240</v>
      </c>
      <c r="D257" s="28" t="s">
        <v>797</v>
      </c>
    </row>
    <row r="258" spans="1:4" x14ac:dyDescent="0.2">
      <c r="A258" s="28" t="s">
        <v>2322</v>
      </c>
      <c r="B258" s="28" t="s">
        <v>496</v>
      </c>
      <c r="C258" s="28" t="s">
        <v>2240</v>
      </c>
      <c r="D258" s="28" t="s">
        <v>797</v>
      </c>
    </row>
    <row r="259" spans="1:4" x14ac:dyDescent="0.2">
      <c r="A259" s="28" t="s">
        <v>2323</v>
      </c>
      <c r="B259" s="28" t="s">
        <v>497</v>
      </c>
      <c r="C259" s="28" t="s">
        <v>2240</v>
      </c>
      <c r="D259" s="28" t="s">
        <v>797</v>
      </c>
    </row>
    <row r="260" spans="1:4" x14ac:dyDescent="0.2">
      <c r="A260" s="28" t="s">
        <v>2324</v>
      </c>
      <c r="B260" s="28" t="s">
        <v>427</v>
      </c>
      <c r="C260" s="28" t="s">
        <v>2240</v>
      </c>
      <c r="D260" s="28" t="s">
        <v>797</v>
      </c>
    </row>
    <row r="261" spans="1:4" x14ac:dyDescent="0.2">
      <c r="A261" s="28" t="s">
        <v>2325</v>
      </c>
      <c r="B261" s="28" t="s">
        <v>498</v>
      </c>
      <c r="C261" s="28" t="s">
        <v>2240</v>
      </c>
      <c r="D261" s="28" t="s">
        <v>797</v>
      </c>
    </row>
    <row r="262" spans="1:4" x14ac:dyDescent="0.2">
      <c r="A262" s="28" t="s">
        <v>2326</v>
      </c>
      <c r="B262" s="28" t="s">
        <v>499</v>
      </c>
      <c r="C262" s="28" t="s">
        <v>2240</v>
      </c>
      <c r="D262" s="28" t="s">
        <v>797</v>
      </c>
    </row>
    <row r="263" spans="1:4" x14ac:dyDescent="0.2">
      <c r="A263" s="28" t="s">
        <v>2327</v>
      </c>
      <c r="B263" s="28" t="s">
        <v>500</v>
      </c>
      <c r="C263" s="28" t="s">
        <v>2240</v>
      </c>
      <c r="D263" s="28" t="s">
        <v>797</v>
      </c>
    </row>
    <row r="264" spans="1:4" x14ac:dyDescent="0.2">
      <c r="A264" s="28" t="s">
        <v>2328</v>
      </c>
      <c r="B264" s="28" t="s">
        <v>501</v>
      </c>
      <c r="C264" s="28" t="s">
        <v>2240</v>
      </c>
      <c r="D264" s="28" t="s">
        <v>797</v>
      </c>
    </row>
    <row r="265" spans="1:4" x14ac:dyDescent="0.2">
      <c r="A265" s="28" t="s">
        <v>2329</v>
      </c>
      <c r="B265" s="28" t="s">
        <v>502</v>
      </c>
      <c r="C265" s="28" t="s">
        <v>2240</v>
      </c>
      <c r="D265" s="28" t="s">
        <v>797</v>
      </c>
    </row>
    <row r="266" spans="1:4" x14ac:dyDescent="0.2">
      <c r="A266" s="28" t="s">
        <v>2330</v>
      </c>
      <c r="B266" s="28" t="s">
        <v>591</v>
      </c>
      <c r="C266" s="28" t="s">
        <v>2240</v>
      </c>
      <c r="D266" s="28" t="s">
        <v>797</v>
      </c>
    </row>
    <row r="267" spans="1:4" x14ac:dyDescent="0.2">
      <c r="A267" s="28" t="s">
        <v>2722</v>
      </c>
      <c r="B267" s="28" t="s">
        <v>2716</v>
      </c>
      <c r="C267" s="28" t="s">
        <v>942</v>
      </c>
      <c r="D267" s="28" t="s">
        <v>798</v>
      </c>
    </row>
    <row r="268" spans="1:4" x14ac:dyDescent="0.2">
      <c r="A268" s="28" t="s">
        <v>2451</v>
      </c>
      <c r="B268" s="28" t="s">
        <v>1433</v>
      </c>
      <c r="C268" s="28" t="s">
        <v>704</v>
      </c>
      <c r="D268" s="28" t="s">
        <v>286</v>
      </c>
    </row>
    <row r="269" spans="1:4" x14ac:dyDescent="0.2">
      <c r="A269" s="28"/>
      <c r="B269" s="28"/>
      <c r="C269" s="28"/>
      <c r="D269" s="28" t="s">
        <v>2345</v>
      </c>
    </row>
    <row r="270" spans="1:4" x14ac:dyDescent="0.2">
      <c r="A270" s="28" t="s">
        <v>2535</v>
      </c>
      <c r="B270" s="28" t="s">
        <v>396</v>
      </c>
      <c r="C270" s="28" t="s">
        <v>704</v>
      </c>
      <c r="D270" s="28" t="s">
        <v>797</v>
      </c>
    </row>
    <row r="271" spans="1:4" x14ac:dyDescent="0.2">
      <c r="A271" s="28"/>
      <c r="B271" s="28"/>
      <c r="C271" s="28"/>
      <c r="D271" s="28" t="s">
        <v>286</v>
      </c>
    </row>
    <row r="272" spans="1:4" x14ac:dyDescent="0.2">
      <c r="A272" s="28"/>
      <c r="B272" s="28"/>
      <c r="C272" s="28"/>
      <c r="D272" s="28" t="s">
        <v>2345</v>
      </c>
    </row>
    <row r="273" spans="1:4" x14ac:dyDescent="0.2">
      <c r="A273" s="28"/>
      <c r="B273" s="28"/>
      <c r="C273" s="28"/>
      <c r="D273" s="28" t="s">
        <v>799</v>
      </c>
    </row>
    <row r="274" spans="1:4" x14ac:dyDescent="0.2">
      <c r="A274" s="28" t="s">
        <v>2471</v>
      </c>
      <c r="B274" s="28" t="s">
        <v>397</v>
      </c>
      <c r="C274" s="28" t="s">
        <v>704</v>
      </c>
      <c r="D274" s="28" t="s">
        <v>797</v>
      </c>
    </row>
    <row r="275" spans="1:4" x14ac:dyDescent="0.2">
      <c r="A275" s="28"/>
      <c r="B275" s="28"/>
      <c r="C275" s="28"/>
      <c r="D275" s="28" t="s">
        <v>286</v>
      </c>
    </row>
    <row r="276" spans="1:4" x14ac:dyDescent="0.2">
      <c r="A276" s="28"/>
      <c r="B276" s="28"/>
      <c r="C276" s="28"/>
      <c r="D276" s="28" t="s">
        <v>2345</v>
      </c>
    </row>
    <row r="277" spans="1:4" x14ac:dyDescent="0.2">
      <c r="A277" s="28"/>
      <c r="B277" s="28"/>
      <c r="C277" s="28"/>
      <c r="D277" s="28" t="s">
        <v>799</v>
      </c>
    </row>
    <row r="278" spans="1:4" x14ac:dyDescent="0.2">
      <c r="A278" s="28" t="s">
        <v>1880</v>
      </c>
      <c r="B278" s="28" t="s">
        <v>366</v>
      </c>
      <c r="C278" s="28" t="s">
        <v>704</v>
      </c>
      <c r="D278" s="28" t="s">
        <v>797</v>
      </c>
    </row>
    <row r="279" spans="1:4" x14ac:dyDescent="0.2">
      <c r="A279" s="28"/>
      <c r="B279" s="28"/>
      <c r="C279" s="28"/>
      <c r="D279" s="28" t="s">
        <v>286</v>
      </c>
    </row>
    <row r="280" spans="1:4" x14ac:dyDescent="0.2">
      <c r="A280" s="28"/>
      <c r="B280" s="28"/>
      <c r="C280" s="28"/>
      <c r="D280" s="28" t="s">
        <v>2345</v>
      </c>
    </row>
    <row r="281" spans="1:4" x14ac:dyDescent="0.2">
      <c r="A281" s="28"/>
      <c r="B281" s="28"/>
      <c r="C281" s="28"/>
      <c r="D281" s="28" t="s">
        <v>288</v>
      </c>
    </row>
    <row r="282" spans="1:4" x14ac:dyDescent="0.2">
      <c r="A282" s="28" t="s">
        <v>1745</v>
      </c>
      <c r="B282" s="28" t="s">
        <v>1746</v>
      </c>
      <c r="C282" s="28" t="s">
        <v>704</v>
      </c>
      <c r="D282" s="28" t="s">
        <v>286</v>
      </c>
    </row>
    <row r="283" spans="1:4" x14ac:dyDescent="0.2">
      <c r="A283" s="28"/>
      <c r="B283" s="28"/>
      <c r="C283" s="28"/>
      <c r="D283" s="28" t="s">
        <v>2345</v>
      </c>
    </row>
    <row r="284" spans="1:4" x14ac:dyDescent="0.2">
      <c r="A284" s="28"/>
      <c r="B284" s="28"/>
      <c r="C284" s="28"/>
      <c r="D284" s="28" t="s">
        <v>288</v>
      </c>
    </row>
    <row r="285" spans="1:4" x14ac:dyDescent="0.2">
      <c r="A285" s="28" t="s">
        <v>1747</v>
      </c>
      <c r="B285" s="28" t="s">
        <v>1748</v>
      </c>
      <c r="C285" s="28" t="s">
        <v>704</v>
      </c>
      <c r="D285" s="28" t="s">
        <v>286</v>
      </c>
    </row>
    <row r="286" spans="1:4" x14ac:dyDescent="0.2">
      <c r="A286" s="28"/>
      <c r="B286" s="28"/>
      <c r="C286" s="28"/>
      <c r="D286" s="28" t="s">
        <v>2345</v>
      </c>
    </row>
    <row r="287" spans="1:4" x14ac:dyDescent="0.2">
      <c r="A287" s="28"/>
      <c r="B287" s="28"/>
      <c r="C287" s="28"/>
      <c r="D287" s="28" t="s">
        <v>288</v>
      </c>
    </row>
    <row r="288" spans="1:4" x14ac:dyDescent="0.2">
      <c r="A288" s="28" t="s">
        <v>1749</v>
      </c>
      <c r="B288" s="28" t="s">
        <v>1750</v>
      </c>
      <c r="C288" s="28" t="s">
        <v>704</v>
      </c>
      <c r="D288" s="28" t="s">
        <v>286</v>
      </c>
    </row>
    <row r="289" spans="1:4" x14ac:dyDescent="0.2">
      <c r="A289" s="28"/>
      <c r="B289" s="28"/>
      <c r="C289" s="28"/>
      <c r="D289" s="28" t="s">
        <v>2345</v>
      </c>
    </row>
    <row r="290" spans="1:4" x14ac:dyDescent="0.2">
      <c r="A290" s="28"/>
      <c r="B290" s="28"/>
      <c r="C290" s="28"/>
      <c r="D290" s="28" t="s">
        <v>288</v>
      </c>
    </row>
    <row r="291" spans="1:4" x14ac:dyDescent="0.2">
      <c r="A291" s="28" t="s">
        <v>1751</v>
      </c>
      <c r="B291" s="28" t="s">
        <v>1752</v>
      </c>
      <c r="C291" s="28" t="s">
        <v>704</v>
      </c>
      <c r="D291" s="28" t="s">
        <v>286</v>
      </c>
    </row>
    <row r="292" spans="1:4" x14ac:dyDescent="0.2">
      <c r="A292" s="28"/>
      <c r="B292" s="28"/>
      <c r="C292" s="28"/>
      <c r="D292" s="28" t="s">
        <v>2345</v>
      </c>
    </row>
    <row r="293" spans="1:4" x14ac:dyDescent="0.2">
      <c r="A293" s="28"/>
      <c r="B293" s="28"/>
      <c r="C293" s="28"/>
      <c r="D293" s="28" t="s">
        <v>288</v>
      </c>
    </row>
    <row r="294" spans="1:4" x14ac:dyDescent="0.2">
      <c r="A294" s="28" t="s">
        <v>1753</v>
      </c>
      <c r="B294" s="28" t="s">
        <v>1754</v>
      </c>
      <c r="C294" s="28" t="s">
        <v>704</v>
      </c>
      <c r="D294" s="28" t="s">
        <v>286</v>
      </c>
    </row>
    <row r="295" spans="1:4" x14ac:dyDescent="0.2">
      <c r="A295" s="28"/>
      <c r="B295" s="28"/>
      <c r="C295" s="28"/>
      <c r="D295" s="28" t="s">
        <v>2345</v>
      </c>
    </row>
    <row r="296" spans="1:4" x14ac:dyDescent="0.2">
      <c r="A296" s="28"/>
      <c r="B296" s="28"/>
      <c r="C296" s="28"/>
      <c r="D296" s="28" t="s">
        <v>288</v>
      </c>
    </row>
    <row r="297" spans="1:4" x14ac:dyDescent="0.2">
      <c r="A297" s="28" t="s">
        <v>1839</v>
      </c>
      <c r="B297" s="28" t="s">
        <v>1681</v>
      </c>
      <c r="C297" s="28" t="s">
        <v>704</v>
      </c>
      <c r="D297" s="28" t="s">
        <v>797</v>
      </c>
    </row>
    <row r="298" spans="1:4" x14ac:dyDescent="0.2">
      <c r="A298" s="28"/>
      <c r="B298" s="28"/>
      <c r="C298" s="28"/>
      <c r="D298" s="28" t="s">
        <v>286</v>
      </c>
    </row>
    <row r="299" spans="1:4" x14ac:dyDescent="0.2">
      <c r="A299" s="28"/>
      <c r="B299" s="28"/>
      <c r="C299" s="28"/>
      <c r="D299" s="28" t="s">
        <v>2345</v>
      </c>
    </row>
    <row r="300" spans="1:4" x14ac:dyDescent="0.2">
      <c r="A300" s="28"/>
      <c r="B300" s="28"/>
      <c r="C300" s="28"/>
      <c r="D300" s="28" t="s">
        <v>288</v>
      </c>
    </row>
    <row r="301" spans="1:4" x14ac:dyDescent="0.2">
      <c r="A301" s="28" t="s">
        <v>2212</v>
      </c>
      <c r="B301" s="28" t="s">
        <v>108</v>
      </c>
      <c r="C301" s="28" t="s">
        <v>704</v>
      </c>
      <c r="D301" s="28" t="s">
        <v>286</v>
      </c>
    </row>
    <row r="302" spans="1:4" x14ac:dyDescent="0.2">
      <c r="A302" s="28" t="s">
        <v>2410</v>
      </c>
      <c r="B302" s="28" t="s">
        <v>109</v>
      </c>
      <c r="C302" s="28" t="s">
        <v>704</v>
      </c>
      <c r="D302" s="28" t="s">
        <v>797</v>
      </c>
    </row>
    <row r="303" spans="1:4" x14ac:dyDescent="0.2">
      <c r="A303" s="28"/>
      <c r="B303" s="28"/>
      <c r="C303" s="28"/>
      <c r="D303" s="28" t="s">
        <v>286</v>
      </c>
    </row>
    <row r="304" spans="1:4" x14ac:dyDescent="0.2">
      <c r="A304" s="28"/>
      <c r="B304" s="28"/>
      <c r="C304" s="28"/>
      <c r="D304" s="28" t="s">
        <v>2345</v>
      </c>
    </row>
    <row r="305" spans="1:4" x14ac:dyDescent="0.2">
      <c r="A305" s="28"/>
      <c r="B305" s="28"/>
      <c r="C305" s="28"/>
      <c r="D305" s="28" t="s">
        <v>798</v>
      </c>
    </row>
    <row r="306" spans="1:4" x14ac:dyDescent="0.2">
      <c r="A306" s="28"/>
      <c r="B306" s="28"/>
      <c r="C306" s="28"/>
      <c r="D306" s="28" t="s">
        <v>799</v>
      </c>
    </row>
    <row r="307" spans="1:4" x14ac:dyDescent="0.2">
      <c r="A307" s="28"/>
      <c r="B307" s="28"/>
      <c r="C307" s="28"/>
      <c r="D307" s="28" t="s">
        <v>1063</v>
      </c>
    </row>
    <row r="308" spans="1:4" x14ac:dyDescent="0.2">
      <c r="A308" s="28" t="s">
        <v>2410</v>
      </c>
      <c r="B308" s="28" t="s">
        <v>1707</v>
      </c>
      <c r="C308" s="28" t="s">
        <v>704</v>
      </c>
      <c r="D308" s="28" t="s">
        <v>797</v>
      </c>
    </row>
    <row r="309" spans="1:4" x14ac:dyDescent="0.2">
      <c r="A309" s="28"/>
      <c r="B309" s="28"/>
      <c r="C309" s="28"/>
      <c r="D309" s="28" t="s">
        <v>286</v>
      </c>
    </row>
    <row r="310" spans="1:4" x14ac:dyDescent="0.2">
      <c r="A310" s="28"/>
      <c r="B310" s="28"/>
      <c r="C310" s="28"/>
      <c r="D310" s="28" t="s">
        <v>2337</v>
      </c>
    </row>
    <row r="311" spans="1:4" x14ac:dyDescent="0.2">
      <c r="A311" s="28"/>
      <c r="B311" s="28"/>
      <c r="C311" s="28"/>
      <c r="D311" s="28" t="s">
        <v>2345</v>
      </c>
    </row>
    <row r="312" spans="1:4" x14ac:dyDescent="0.2">
      <c r="A312" s="28" t="s">
        <v>1804</v>
      </c>
      <c r="B312" s="28" t="s">
        <v>251</v>
      </c>
      <c r="C312" s="28" t="s">
        <v>704</v>
      </c>
      <c r="D312" s="28" t="s">
        <v>286</v>
      </c>
    </row>
    <row r="313" spans="1:4" x14ac:dyDescent="0.2">
      <c r="A313" s="28" t="s">
        <v>1807</v>
      </c>
      <c r="B313" s="28" t="s">
        <v>325</v>
      </c>
      <c r="C313" s="28" t="s">
        <v>704</v>
      </c>
      <c r="D313" s="28" t="s">
        <v>286</v>
      </c>
    </row>
    <row r="314" spans="1:4" x14ac:dyDescent="0.2">
      <c r="A314" s="28" t="s">
        <v>1779</v>
      </c>
      <c r="B314" s="28" t="s">
        <v>1051</v>
      </c>
      <c r="C314" s="28" t="s">
        <v>704</v>
      </c>
      <c r="D314" s="28" t="s">
        <v>286</v>
      </c>
    </row>
    <row r="315" spans="1:4" x14ac:dyDescent="0.2">
      <c r="A315" s="28" t="s">
        <v>2213</v>
      </c>
      <c r="B315" s="28" t="s">
        <v>35</v>
      </c>
      <c r="C315" s="28" t="s">
        <v>704</v>
      </c>
      <c r="D315" s="28" t="s">
        <v>286</v>
      </c>
    </row>
    <row r="316" spans="1:4" x14ac:dyDescent="0.2">
      <c r="A316" s="28" t="s">
        <v>2214</v>
      </c>
      <c r="B316" s="28" t="s">
        <v>110</v>
      </c>
      <c r="C316" s="28" t="s">
        <v>704</v>
      </c>
      <c r="D316" s="28" t="s">
        <v>286</v>
      </c>
    </row>
    <row r="317" spans="1:4" x14ac:dyDescent="0.2">
      <c r="A317" s="28" t="s">
        <v>1814</v>
      </c>
      <c r="B317" s="28" t="s">
        <v>276</v>
      </c>
      <c r="C317" s="28" t="s">
        <v>704</v>
      </c>
      <c r="D317" s="28" t="s">
        <v>286</v>
      </c>
    </row>
    <row r="318" spans="1:4" x14ac:dyDescent="0.2">
      <c r="A318" s="28"/>
      <c r="B318" s="28"/>
      <c r="C318" s="28"/>
      <c r="D318" s="28" t="s">
        <v>2345</v>
      </c>
    </row>
    <row r="319" spans="1:4" x14ac:dyDescent="0.2">
      <c r="A319" s="28"/>
      <c r="B319" s="28"/>
      <c r="C319" s="28"/>
      <c r="D319" s="28" t="s">
        <v>288</v>
      </c>
    </row>
    <row r="320" spans="1:4" x14ac:dyDescent="0.2">
      <c r="A320" s="28" t="s">
        <v>2201</v>
      </c>
      <c r="B320" s="28" t="s">
        <v>2202</v>
      </c>
      <c r="C320" s="28" t="s">
        <v>2091</v>
      </c>
      <c r="D320" s="28" t="s">
        <v>286</v>
      </c>
    </row>
    <row r="321" spans="1:4" x14ac:dyDescent="0.2">
      <c r="A321" s="28" t="s">
        <v>2494</v>
      </c>
      <c r="B321" s="28" t="s">
        <v>1015</v>
      </c>
      <c r="C321" s="28" t="s">
        <v>704</v>
      </c>
      <c r="D321" s="28" t="s">
        <v>797</v>
      </c>
    </row>
    <row r="322" spans="1:4" x14ac:dyDescent="0.2">
      <c r="A322" s="28"/>
      <c r="B322" s="28"/>
      <c r="C322" s="28"/>
      <c r="D322" s="28" t="s">
        <v>286</v>
      </c>
    </row>
    <row r="323" spans="1:4" x14ac:dyDescent="0.2">
      <c r="A323" s="28"/>
      <c r="B323" s="28"/>
      <c r="C323" s="28"/>
      <c r="D323" s="28" t="s">
        <v>2345</v>
      </c>
    </row>
    <row r="324" spans="1:4" x14ac:dyDescent="0.2">
      <c r="A324" s="28" t="s">
        <v>2498</v>
      </c>
      <c r="B324" s="28" t="s">
        <v>1708</v>
      </c>
      <c r="C324" s="28" t="s">
        <v>704</v>
      </c>
      <c r="D324" s="28" t="s">
        <v>797</v>
      </c>
    </row>
    <row r="325" spans="1:4" x14ac:dyDescent="0.2">
      <c r="A325" s="28"/>
      <c r="B325" s="28"/>
      <c r="C325" s="28"/>
      <c r="D325" s="28" t="s">
        <v>286</v>
      </c>
    </row>
    <row r="326" spans="1:4" x14ac:dyDescent="0.2">
      <c r="A326" s="28"/>
      <c r="B326" s="28"/>
      <c r="C326" s="28"/>
      <c r="D326" s="28" t="s">
        <v>2337</v>
      </c>
    </row>
    <row r="327" spans="1:4" x14ac:dyDescent="0.2">
      <c r="A327" s="28"/>
      <c r="B327" s="28"/>
      <c r="C327" s="28"/>
      <c r="D327" s="28" t="s">
        <v>2345</v>
      </c>
    </row>
    <row r="328" spans="1:4" x14ac:dyDescent="0.2">
      <c r="A328" s="28"/>
      <c r="B328" s="28"/>
      <c r="C328" s="28"/>
      <c r="D328" s="28" t="s">
        <v>288</v>
      </c>
    </row>
    <row r="329" spans="1:4" x14ac:dyDescent="0.2">
      <c r="A329" s="28" t="s">
        <v>2454</v>
      </c>
      <c r="B329" s="28" t="s">
        <v>1016</v>
      </c>
      <c r="C329" s="28" t="s">
        <v>704</v>
      </c>
      <c r="D329" s="28" t="s">
        <v>797</v>
      </c>
    </row>
    <row r="330" spans="1:4" x14ac:dyDescent="0.2">
      <c r="A330" s="28"/>
      <c r="B330" s="28"/>
      <c r="C330" s="28"/>
      <c r="D330" s="28" t="s">
        <v>286</v>
      </c>
    </row>
    <row r="331" spans="1:4" x14ac:dyDescent="0.2">
      <c r="A331" s="28"/>
      <c r="B331" s="28"/>
      <c r="C331" s="28"/>
      <c r="D331" s="28" t="s">
        <v>2345</v>
      </c>
    </row>
    <row r="332" spans="1:4" x14ac:dyDescent="0.2">
      <c r="A332" s="28"/>
      <c r="B332" s="28"/>
      <c r="C332" s="28"/>
      <c r="D332" s="28" t="s">
        <v>798</v>
      </c>
    </row>
    <row r="333" spans="1:4" x14ac:dyDescent="0.2">
      <c r="A333" s="28" t="s">
        <v>2438</v>
      </c>
      <c r="B333" s="28" t="s">
        <v>112</v>
      </c>
      <c r="C333" s="28" t="s">
        <v>704</v>
      </c>
      <c r="D333" s="28" t="s">
        <v>797</v>
      </c>
    </row>
    <row r="334" spans="1:4" x14ac:dyDescent="0.2">
      <c r="A334" s="28"/>
      <c r="B334" s="28"/>
      <c r="C334" s="28"/>
      <c r="D334" s="28" t="s">
        <v>286</v>
      </c>
    </row>
    <row r="335" spans="1:4" x14ac:dyDescent="0.2">
      <c r="A335" s="28"/>
      <c r="B335" s="28"/>
      <c r="C335" s="28"/>
      <c r="D335" s="28" t="s">
        <v>2345</v>
      </c>
    </row>
    <row r="336" spans="1:4" x14ac:dyDescent="0.2">
      <c r="A336" s="28"/>
      <c r="B336" s="28"/>
      <c r="C336" s="28"/>
      <c r="D336" s="28" t="s">
        <v>798</v>
      </c>
    </row>
    <row r="337" spans="1:4" x14ac:dyDescent="0.2">
      <c r="A337" s="28"/>
      <c r="B337" s="28"/>
      <c r="C337" s="28"/>
      <c r="D337" s="28" t="s">
        <v>799</v>
      </c>
    </row>
    <row r="338" spans="1:4" x14ac:dyDescent="0.2">
      <c r="A338" s="28" t="s">
        <v>2685</v>
      </c>
      <c r="B338" s="28" t="s">
        <v>1709</v>
      </c>
      <c r="C338" s="28" t="s">
        <v>704</v>
      </c>
      <c r="D338" s="28" t="s">
        <v>797</v>
      </c>
    </row>
    <row r="339" spans="1:4" x14ac:dyDescent="0.2">
      <c r="A339" s="28"/>
      <c r="B339" s="28"/>
      <c r="C339" s="28"/>
      <c r="D339" s="28" t="s">
        <v>286</v>
      </c>
    </row>
    <row r="340" spans="1:4" x14ac:dyDescent="0.2">
      <c r="A340" s="28"/>
      <c r="B340" s="28"/>
      <c r="C340" s="28"/>
      <c r="D340" s="28" t="s">
        <v>2337</v>
      </c>
    </row>
    <row r="341" spans="1:4" x14ac:dyDescent="0.2">
      <c r="A341" s="28"/>
      <c r="B341" s="28"/>
      <c r="C341" s="28"/>
      <c r="D341" s="28" t="s">
        <v>2345</v>
      </c>
    </row>
    <row r="342" spans="1:4" x14ac:dyDescent="0.2">
      <c r="A342" s="28" t="s">
        <v>2686</v>
      </c>
      <c r="B342" s="28" t="s">
        <v>434</v>
      </c>
      <c r="C342" s="28" t="s">
        <v>704</v>
      </c>
      <c r="D342" s="28" t="s">
        <v>797</v>
      </c>
    </row>
    <row r="343" spans="1:4" x14ac:dyDescent="0.2">
      <c r="A343" s="28"/>
      <c r="B343" s="28"/>
      <c r="C343" s="28"/>
      <c r="D343" s="28" t="s">
        <v>286</v>
      </c>
    </row>
    <row r="344" spans="1:4" x14ac:dyDescent="0.2">
      <c r="A344" s="28"/>
      <c r="B344" s="28"/>
      <c r="C344" s="28"/>
      <c r="D344" s="28" t="s">
        <v>2345</v>
      </c>
    </row>
    <row r="345" spans="1:4" x14ac:dyDescent="0.2">
      <c r="A345" s="28"/>
      <c r="B345" s="28"/>
      <c r="C345" s="28"/>
      <c r="D345" s="28" t="s">
        <v>798</v>
      </c>
    </row>
    <row r="346" spans="1:4" x14ac:dyDescent="0.2">
      <c r="A346" s="28"/>
      <c r="B346" s="28"/>
      <c r="C346" s="28"/>
      <c r="D346" s="28" t="s">
        <v>799</v>
      </c>
    </row>
    <row r="347" spans="1:4" x14ac:dyDescent="0.2">
      <c r="A347" s="28" t="s">
        <v>2687</v>
      </c>
      <c r="B347" s="28" t="s">
        <v>111</v>
      </c>
      <c r="C347" s="28" t="s">
        <v>704</v>
      </c>
      <c r="D347" s="28" t="s">
        <v>797</v>
      </c>
    </row>
    <row r="348" spans="1:4" x14ac:dyDescent="0.2">
      <c r="A348" s="28"/>
      <c r="B348" s="28"/>
      <c r="C348" s="28"/>
      <c r="D348" s="28" t="s">
        <v>286</v>
      </c>
    </row>
    <row r="349" spans="1:4" x14ac:dyDescent="0.2">
      <c r="A349" s="28"/>
      <c r="B349" s="28"/>
      <c r="C349" s="28"/>
      <c r="D349" s="28" t="s">
        <v>2345</v>
      </c>
    </row>
    <row r="350" spans="1:4" x14ac:dyDescent="0.2">
      <c r="A350" s="28"/>
      <c r="B350" s="28"/>
      <c r="C350" s="28"/>
      <c r="D350" s="28" t="s">
        <v>798</v>
      </c>
    </row>
    <row r="351" spans="1:4" x14ac:dyDescent="0.2">
      <c r="A351" s="28"/>
      <c r="B351" s="28"/>
      <c r="C351" s="28"/>
      <c r="D351" s="28" t="s">
        <v>799</v>
      </c>
    </row>
    <row r="352" spans="1:4" x14ac:dyDescent="0.2">
      <c r="A352" s="28" t="s">
        <v>2688</v>
      </c>
      <c r="B352" s="28" t="s">
        <v>113</v>
      </c>
      <c r="C352" s="28" t="s">
        <v>704</v>
      </c>
      <c r="D352" s="28" t="s">
        <v>797</v>
      </c>
    </row>
    <row r="353" spans="1:4" x14ac:dyDescent="0.2">
      <c r="A353" s="28"/>
      <c r="B353" s="28"/>
      <c r="C353" s="28"/>
      <c r="D353" s="28" t="s">
        <v>286</v>
      </c>
    </row>
    <row r="354" spans="1:4" x14ac:dyDescent="0.2">
      <c r="A354" s="28"/>
      <c r="B354" s="28"/>
      <c r="C354" s="28"/>
      <c r="D354" s="28" t="s">
        <v>2345</v>
      </c>
    </row>
    <row r="355" spans="1:4" x14ac:dyDescent="0.2">
      <c r="A355" s="28"/>
      <c r="B355" s="28"/>
      <c r="C355" s="28"/>
      <c r="D355" s="28" t="s">
        <v>288</v>
      </c>
    </row>
    <row r="356" spans="1:4" x14ac:dyDescent="0.2">
      <c r="A356" s="28"/>
      <c r="B356" s="28"/>
      <c r="C356" s="28"/>
      <c r="D356" s="28" t="s">
        <v>1063</v>
      </c>
    </row>
    <row r="357" spans="1:4" x14ac:dyDescent="0.2">
      <c r="A357" s="28" t="s">
        <v>1809</v>
      </c>
      <c r="B357" s="28" t="s">
        <v>404</v>
      </c>
      <c r="C357" s="28" t="s">
        <v>704</v>
      </c>
      <c r="D357" s="28" t="s">
        <v>797</v>
      </c>
    </row>
    <row r="358" spans="1:4" x14ac:dyDescent="0.2">
      <c r="A358" s="28"/>
      <c r="B358" s="28"/>
      <c r="C358" s="28"/>
      <c r="D358" s="28" t="s">
        <v>286</v>
      </c>
    </row>
    <row r="359" spans="1:4" x14ac:dyDescent="0.2">
      <c r="A359" s="28"/>
      <c r="B359" s="28"/>
      <c r="C359" s="28"/>
      <c r="D359" s="28" t="s">
        <v>2345</v>
      </c>
    </row>
    <row r="360" spans="1:4" x14ac:dyDescent="0.2">
      <c r="A360" s="28"/>
      <c r="B360" s="28"/>
      <c r="C360" s="28"/>
      <c r="D360" s="28" t="s">
        <v>798</v>
      </c>
    </row>
    <row r="361" spans="1:4" x14ac:dyDescent="0.2">
      <c r="A361" s="28"/>
      <c r="B361" s="28"/>
      <c r="C361" s="28"/>
      <c r="D361" s="28" t="s">
        <v>799</v>
      </c>
    </row>
    <row r="362" spans="1:4" x14ac:dyDescent="0.2">
      <c r="A362" s="28" t="s">
        <v>1710</v>
      </c>
      <c r="B362" s="28" t="s">
        <v>1711</v>
      </c>
      <c r="C362" s="28" t="s">
        <v>704</v>
      </c>
      <c r="D362" s="28" t="s">
        <v>797</v>
      </c>
    </row>
    <row r="363" spans="1:4" x14ac:dyDescent="0.2">
      <c r="A363" s="28"/>
      <c r="B363" s="28"/>
      <c r="C363" s="28"/>
      <c r="D363" s="28" t="s">
        <v>286</v>
      </c>
    </row>
    <row r="364" spans="1:4" x14ac:dyDescent="0.2">
      <c r="A364" s="28"/>
      <c r="B364" s="28"/>
      <c r="C364" s="28"/>
      <c r="D364" s="28" t="s">
        <v>2345</v>
      </c>
    </row>
    <row r="365" spans="1:4" x14ac:dyDescent="0.2">
      <c r="A365" s="28" t="s">
        <v>2346</v>
      </c>
      <c r="B365" s="28" t="s">
        <v>129</v>
      </c>
      <c r="C365" s="28" t="s">
        <v>704</v>
      </c>
      <c r="D365" s="28" t="s">
        <v>797</v>
      </c>
    </row>
    <row r="366" spans="1:4" x14ac:dyDescent="0.2">
      <c r="A366" s="28"/>
      <c r="B366" s="28"/>
      <c r="C366" s="28"/>
      <c r="D366" s="28" t="s">
        <v>286</v>
      </c>
    </row>
    <row r="367" spans="1:4" x14ac:dyDescent="0.2">
      <c r="A367" s="28"/>
      <c r="B367" s="28"/>
      <c r="C367" s="28"/>
      <c r="D367" s="28" t="s">
        <v>2337</v>
      </c>
    </row>
    <row r="368" spans="1:4" x14ac:dyDescent="0.2">
      <c r="A368" s="28"/>
      <c r="B368" s="28"/>
      <c r="C368" s="28"/>
      <c r="D368" s="28" t="s">
        <v>2345</v>
      </c>
    </row>
    <row r="369" spans="1:4" x14ac:dyDescent="0.2">
      <c r="A369" s="28"/>
      <c r="B369" s="28"/>
      <c r="C369" s="28"/>
      <c r="D369" s="28" t="s">
        <v>798</v>
      </c>
    </row>
    <row r="370" spans="1:4" x14ac:dyDescent="0.2">
      <c r="A370" s="28"/>
      <c r="B370" s="28"/>
      <c r="C370" s="28"/>
      <c r="D370" s="28" t="s">
        <v>799</v>
      </c>
    </row>
    <row r="371" spans="1:4" x14ac:dyDescent="0.2">
      <c r="A371" s="28" t="s">
        <v>2347</v>
      </c>
      <c r="B371" s="28" t="s">
        <v>130</v>
      </c>
      <c r="C371" s="28" t="s">
        <v>704</v>
      </c>
      <c r="D371" s="28" t="s">
        <v>797</v>
      </c>
    </row>
    <row r="372" spans="1:4" x14ac:dyDescent="0.2">
      <c r="A372" s="28"/>
      <c r="B372" s="28"/>
      <c r="C372" s="28"/>
      <c r="D372" s="28" t="s">
        <v>286</v>
      </c>
    </row>
    <row r="373" spans="1:4" x14ac:dyDescent="0.2">
      <c r="A373" s="28"/>
      <c r="B373" s="28"/>
      <c r="C373" s="28"/>
      <c r="D373" s="28" t="s">
        <v>2345</v>
      </c>
    </row>
    <row r="374" spans="1:4" x14ac:dyDescent="0.2">
      <c r="A374" s="28"/>
      <c r="B374" s="28"/>
      <c r="C374" s="28"/>
      <c r="D374" s="28" t="s">
        <v>288</v>
      </c>
    </row>
    <row r="375" spans="1:4" x14ac:dyDescent="0.2">
      <c r="A375" s="28" t="s">
        <v>2536</v>
      </c>
      <c r="B375" s="28" t="s">
        <v>131</v>
      </c>
      <c r="C375" s="28" t="s">
        <v>704</v>
      </c>
      <c r="D375" s="28" t="s">
        <v>797</v>
      </c>
    </row>
    <row r="376" spans="1:4" x14ac:dyDescent="0.2">
      <c r="A376" s="28"/>
      <c r="B376" s="28"/>
      <c r="C376" s="28"/>
      <c r="D376" s="28" t="s">
        <v>286</v>
      </c>
    </row>
    <row r="377" spans="1:4" x14ac:dyDescent="0.2">
      <c r="A377" s="28"/>
      <c r="B377" s="28"/>
      <c r="C377" s="28"/>
      <c r="D377" s="28" t="s">
        <v>2345</v>
      </c>
    </row>
    <row r="378" spans="1:4" x14ac:dyDescent="0.2">
      <c r="A378" s="28"/>
      <c r="B378" s="28"/>
      <c r="C378" s="28"/>
      <c r="D378" s="28" t="s">
        <v>288</v>
      </c>
    </row>
    <row r="379" spans="1:4" x14ac:dyDescent="0.2">
      <c r="A379" s="28" t="s">
        <v>1788</v>
      </c>
      <c r="B379" s="28" t="s">
        <v>133</v>
      </c>
      <c r="C379" s="28" t="s">
        <v>704</v>
      </c>
      <c r="D379" s="28" t="s">
        <v>797</v>
      </c>
    </row>
    <row r="380" spans="1:4" x14ac:dyDescent="0.2">
      <c r="A380" s="28"/>
      <c r="B380" s="28"/>
      <c r="C380" s="28"/>
      <c r="D380" s="28" t="s">
        <v>286</v>
      </c>
    </row>
    <row r="381" spans="1:4" x14ac:dyDescent="0.2">
      <c r="A381" s="28"/>
      <c r="B381" s="28"/>
      <c r="C381" s="28"/>
      <c r="D381" s="28" t="s">
        <v>1186</v>
      </c>
    </row>
    <row r="382" spans="1:4" x14ac:dyDescent="0.2">
      <c r="A382" s="28"/>
      <c r="B382" s="28"/>
      <c r="C382" s="28"/>
      <c r="D382" s="28" t="s">
        <v>2345</v>
      </c>
    </row>
    <row r="383" spans="1:4" x14ac:dyDescent="0.2">
      <c r="A383" s="28"/>
      <c r="B383" s="28"/>
      <c r="C383" s="28"/>
      <c r="D383" s="28" t="s">
        <v>288</v>
      </c>
    </row>
    <row r="384" spans="1:4" x14ac:dyDescent="0.2">
      <c r="A384" s="28" t="s">
        <v>2479</v>
      </c>
      <c r="B384" s="28" t="s">
        <v>954</v>
      </c>
      <c r="C384" s="28" t="s">
        <v>704</v>
      </c>
      <c r="D384" s="28" t="s">
        <v>797</v>
      </c>
    </row>
    <row r="385" spans="1:4" x14ac:dyDescent="0.2">
      <c r="A385" s="28"/>
      <c r="B385" s="28"/>
      <c r="C385" s="28"/>
      <c r="D385" s="28" t="s">
        <v>286</v>
      </c>
    </row>
    <row r="386" spans="1:4" x14ac:dyDescent="0.2">
      <c r="A386" s="28"/>
      <c r="B386" s="28"/>
      <c r="C386" s="28"/>
      <c r="D386" s="28" t="s">
        <v>2345</v>
      </c>
    </row>
    <row r="387" spans="1:4" x14ac:dyDescent="0.2">
      <c r="A387" s="28"/>
      <c r="B387" s="28"/>
      <c r="C387" s="28"/>
      <c r="D387" s="28" t="s">
        <v>288</v>
      </c>
    </row>
    <row r="388" spans="1:4" x14ac:dyDescent="0.2">
      <c r="A388" s="28" t="s">
        <v>2348</v>
      </c>
      <c r="B388" s="28" t="s">
        <v>370</v>
      </c>
      <c r="C388" s="28" t="s">
        <v>704</v>
      </c>
      <c r="D388" s="28" t="s">
        <v>797</v>
      </c>
    </row>
    <row r="389" spans="1:4" x14ac:dyDescent="0.2">
      <c r="A389" s="28"/>
      <c r="B389" s="28"/>
      <c r="C389" s="28"/>
      <c r="D389" s="28" t="s">
        <v>286</v>
      </c>
    </row>
    <row r="390" spans="1:4" x14ac:dyDescent="0.2">
      <c r="A390" s="28"/>
      <c r="B390" s="28"/>
      <c r="C390" s="28"/>
      <c r="D390" s="28" t="s">
        <v>2345</v>
      </c>
    </row>
    <row r="391" spans="1:4" x14ac:dyDescent="0.2">
      <c r="A391" s="28"/>
      <c r="B391" s="28"/>
      <c r="C391" s="28"/>
      <c r="D391" s="28" t="s">
        <v>798</v>
      </c>
    </row>
    <row r="392" spans="1:4" x14ac:dyDescent="0.2">
      <c r="A392" s="28"/>
      <c r="B392" s="28"/>
      <c r="C392" s="28"/>
      <c r="D392" s="28" t="s">
        <v>799</v>
      </c>
    </row>
    <row r="393" spans="1:4" x14ac:dyDescent="0.2">
      <c r="A393" s="28"/>
      <c r="B393" s="28"/>
      <c r="C393" s="28"/>
      <c r="D393" s="28" t="s">
        <v>1063</v>
      </c>
    </row>
    <row r="394" spans="1:4" x14ac:dyDescent="0.2">
      <c r="A394" s="28" t="s">
        <v>1821</v>
      </c>
      <c r="B394" s="28" t="s">
        <v>132</v>
      </c>
      <c r="C394" s="28" t="s">
        <v>704</v>
      </c>
      <c r="D394" s="28" t="s">
        <v>797</v>
      </c>
    </row>
    <row r="395" spans="1:4" x14ac:dyDescent="0.2">
      <c r="A395" s="28"/>
      <c r="B395" s="28"/>
      <c r="C395" s="28"/>
      <c r="D395" s="28" t="s">
        <v>286</v>
      </c>
    </row>
    <row r="396" spans="1:4" x14ac:dyDescent="0.2">
      <c r="A396" s="28"/>
      <c r="B396" s="28"/>
      <c r="C396" s="28"/>
      <c r="D396" s="28" t="s">
        <v>2345</v>
      </c>
    </row>
    <row r="397" spans="1:4" x14ac:dyDescent="0.2">
      <c r="A397" s="28"/>
      <c r="B397" s="28"/>
      <c r="C397" s="28"/>
      <c r="D397" s="28" t="s">
        <v>288</v>
      </c>
    </row>
    <row r="398" spans="1:4" x14ac:dyDescent="0.2">
      <c r="A398" s="28" t="s">
        <v>2463</v>
      </c>
      <c r="B398" s="28" t="s">
        <v>2340</v>
      </c>
      <c r="C398" s="28" t="s">
        <v>2091</v>
      </c>
      <c r="D398" s="28" t="s">
        <v>286</v>
      </c>
    </row>
    <row r="399" spans="1:4" x14ac:dyDescent="0.2">
      <c r="A399" s="28"/>
      <c r="B399" s="28"/>
      <c r="C399" s="28"/>
      <c r="D399" s="28" t="s">
        <v>2345</v>
      </c>
    </row>
    <row r="400" spans="1:4" x14ac:dyDescent="0.2">
      <c r="A400" s="28"/>
      <c r="B400" s="28"/>
      <c r="C400" s="28"/>
      <c r="D400" s="28" t="s">
        <v>288</v>
      </c>
    </row>
    <row r="401" spans="1:4" x14ac:dyDescent="0.2">
      <c r="A401" s="28" t="s">
        <v>1805</v>
      </c>
      <c r="B401" s="28" t="s">
        <v>630</v>
      </c>
      <c r="C401" s="28" t="s">
        <v>704</v>
      </c>
      <c r="D401" s="28" t="s">
        <v>797</v>
      </c>
    </row>
    <row r="402" spans="1:4" x14ac:dyDescent="0.2">
      <c r="A402" s="28"/>
      <c r="B402" s="28"/>
      <c r="C402" s="28"/>
      <c r="D402" s="28" t="s">
        <v>286</v>
      </c>
    </row>
    <row r="403" spans="1:4" x14ac:dyDescent="0.2">
      <c r="A403" s="28"/>
      <c r="B403" s="28"/>
      <c r="C403" s="28"/>
      <c r="D403" s="28" t="s">
        <v>2345</v>
      </c>
    </row>
    <row r="404" spans="1:4" x14ac:dyDescent="0.2">
      <c r="A404" s="28"/>
      <c r="B404" s="28"/>
      <c r="C404" s="28"/>
      <c r="D404" s="28" t="s">
        <v>288</v>
      </c>
    </row>
    <row r="405" spans="1:4" x14ac:dyDescent="0.2">
      <c r="A405" s="28" t="s">
        <v>2199</v>
      </c>
      <c r="B405" s="28" t="s">
        <v>2200</v>
      </c>
      <c r="C405" s="28" t="s">
        <v>2091</v>
      </c>
      <c r="D405" s="28" t="s">
        <v>286</v>
      </c>
    </row>
    <row r="406" spans="1:4" x14ac:dyDescent="0.2">
      <c r="A406" s="28" t="s">
        <v>1883</v>
      </c>
      <c r="B406" s="28" t="s">
        <v>1884</v>
      </c>
      <c r="C406" s="28" t="s">
        <v>704</v>
      </c>
      <c r="D406" s="28" t="s">
        <v>286</v>
      </c>
    </row>
    <row r="407" spans="1:4" x14ac:dyDescent="0.2">
      <c r="A407" s="28" t="s">
        <v>2608</v>
      </c>
      <c r="B407" s="28" t="s">
        <v>2609</v>
      </c>
      <c r="C407" s="28" t="s">
        <v>2091</v>
      </c>
      <c r="D407" s="28" t="s">
        <v>286</v>
      </c>
    </row>
    <row r="408" spans="1:4" x14ac:dyDescent="0.2">
      <c r="A408" s="28" t="s">
        <v>2610</v>
      </c>
      <c r="B408" s="28" t="s">
        <v>2611</v>
      </c>
      <c r="C408" s="28" t="s">
        <v>2091</v>
      </c>
      <c r="D408" s="28" t="s">
        <v>286</v>
      </c>
    </row>
    <row r="409" spans="1:4" x14ac:dyDescent="0.2">
      <c r="A409" s="28" t="s">
        <v>2089</v>
      </c>
      <c r="B409" s="28" t="s">
        <v>2090</v>
      </c>
      <c r="C409" s="28" t="s">
        <v>2091</v>
      </c>
      <c r="D409" s="28" t="s">
        <v>286</v>
      </c>
    </row>
    <row r="410" spans="1:4" x14ac:dyDescent="0.2">
      <c r="A410" s="28" t="s">
        <v>2215</v>
      </c>
      <c r="B410" s="28" t="s">
        <v>392</v>
      </c>
      <c r="C410" s="28" t="s">
        <v>704</v>
      </c>
      <c r="D410" s="28" t="s">
        <v>286</v>
      </c>
    </row>
    <row r="411" spans="1:4" x14ac:dyDescent="0.2">
      <c r="A411" s="28" t="s">
        <v>1799</v>
      </c>
      <c r="B411" s="28" t="s">
        <v>134</v>
      </c>
      <c r="C411" s="28" t="s">
        <v>704</v>
      </c>
      <c r="D411" s="28" t="s">
        <v>286</v>
      </c>
    </row>
    <row r="412" spans="1:4" x14ac:dyDescent="0.2">
      <c r="A412" s="28"/>
      <c r="B412" s="28"/>
      <c r="C412" s="28"/>
      <c r="D412" s="28" t="s">
        <v>798</v>
      </c>
    </row>
    <row r="413" spans="1:4" x14ac:dyDescent="0.2">
      <c r="A413" s="28" t="s">
        <v>1799</v>
      </c>
      <c r="B413" s="28" t="s">
        <v>699</v>
      </c>
      <c r="C413" s="28" t="s">
        <v>704</v>
      </c>
      <c r="D413" s="28" t="s">
        <v>286</v>
      </c>
    </row>
    <row r="414" spans="1:4" x14ac:dyDescent="0.2">
      <c r="A414" s="28" t="s">
        <v>1806</v>
      </c>
      <c r="B414" s="28" t="s">
        <v>250</v>
      </c>
      <c r="C414" s="28" t="s">
        <v>704</v>
      </c>
      <c r="D414" s="28" t="s">
        <v>286</v>
      </c>
    </row>
    <row r="415" spans="1:4" x14ac:dyDescent="0.2">
      <c r="A415" s="28" t="s">
        <v>1844</v>
      </c>
      <c r="B415" s="28" t="s">
        <v>1619</v>
      </c>
      <c r="C415" s="28" t="s">
        <v>704</v>
      </c>
      <c r="D415" s="28" t="s">
        <v>286</v>
      </c>
    </row>
    <row r="416" spans="1:4" x14ac:dyDescent="0.2">
      <c r="A416" s="28" t="s">
        <v>1845</v>
      </c>
      <c r="B416" s="28" t="s">
        <v>1620</v>
      </c>
      <c r="C416" s="28" t="s">
        <v>704</v>
      </c>
      <c r="D416" s="28" t="s">
        <v>286</v>
      </c>
    </row>
    <row r="417" spans="1:4" x14ac:dyDescent="0.2">
      <c r="A417" s="28" t="s">
        <v>1823</v>
      </c>
      <c r="B417" s="28" t="s">
        <v>138</v>
      </c>
      <c r="C417" s="28" t="s">
        <v>704</v>
      </c>
      <c r="D417" s="28" t="s">
        <v>286</v>
      </c>
    </row>
    <row r="418" spans="1:4" x14ac:dyDescent="0.2">
      <c r="A418" s="28" t="s">
        <v>1803</v>
      </c>
      <c r="B418" s="28" t="s">
        <v>2092</v>
      </c>
      <c r="C418" s="28" t="s">
        <v>2091</v>
      </c>
      <c r="D418" s="28" t="s">
        <v>286</v>
      </c>
    </row>
    <row r="419" spans="1:4" x14ac:dyDescent="0.2">
      <c r="A419" s="28" t="s">
        <v>1803</v>
      </c>
      <c r="B419" s="28" t="s">
        <v>1424</v>
      </c>
      <c r="C419" s="28" t="s">
        <v>704</v>
      </c>
      <c r="D419" s="28" t="s">
        <v>286</v>
      </c>
    </row>
    <row r="420" spans="1:4" x14ac:dyDescent="0.2">
      <c r="A420" s="28" t="s">
        <v>2216</v>
      </c>
      <c r="B420" s="28" t="s">
        <v>693</v>
      </c>
      <c r="C420" s="28" t="s">
        <v>704</v>
      </c>
      <c r="D420" s="28" t="s">
        <v>286</v>
      </c>
    </row>
    <row r="421" spans="1:4" x14ac:dyDescent="0.2">
      <c r="A421" s="28" t="s">
        <v>1830</v>
      </c>
      <c r="B421" s="28" t="s">
        <v>302</v>
      </c>
      <c r="C421" s="28" t="s">
        <v>704</v>
      </c>
      <c r="D421" s="28" t="s">
        <v>286</v>
      </c>
    </row>
    <row r="422" spans="1:4" x14ac:dyDescent="0.2">
      <c r="A422" s="28" t="s">
        <v>1830</v>
      </c>
      <c r="B422" s="28" t="s">
        <v>2403</v>
      </c>
      <c r="C422" s="28" t="s">
        <v>2091</v>
      </c>
      <c r="D422" s="28" t="s">
        <v>286</v>
      </c>
    </row>
    <row r="423" spans="1:4" x14ac:dyDescent="0.2">
      <c r="A423" s="28" t="s">
        <v>1831</v>
      </c>
      <c r="B423" s="28" t="s">
        <v>301</v>
      </c>
      <c r="C423" s="28" t="s">
        <v>704</v>
      </c>
      <c r="D423" s="28" t="s">
        <v>286</v>
      </c>
    </row>
    <row r="424" spans="1:4" x14ac:dyDescent="0.2">
      <c r="A424" s="28" t="s">
        <v>1831</v>
      </c>
      <c r="B424" s="28" t="s">
        <v>2404</v>
      </c>
      <c r="C424" s="28" t="s">
        <v>2091</v>
      </c>
      <c r="D424" s="28" t="s">
        <v>286</v>
      </c>
    </row>
    <row r="425" spans="1:4" x14ac:dyDescent="0.2">
      <c r="A425" s="28" t="s">
        <v>1763</v>
      </c>
      <c r="B425" s="28" t="s">
        <v>192</v>
      </c>
      <c r="C425" s="28" t="s">
        <v>704</v>
      </c>
      <c r="D425" s="28" t="s">
        <v>286</v>
      </c>
    </row>
    <row r="426" spans="1:4" x14ac:dyDescent="0.2">
      <c r="A426" s="28" t="s">
        <v>1763</v>
      </c>
      <c r="B426" s="28" t="s">
        <v>2402</v>
      </c>
      <c r="C426" s="28" t="s">
        <v>2091</v>
      </c>
      <c r="D426" s="28" t="s">
        <v>286</v>
      </c>
    </row>
    <row r="427" spans="1:4" x14ac:dyDescent="0.2">
      <c r="A427" s="28" t="s">
        <v>1849</v>
      </c>
      <c r="B427" s="28" t="s">
        <v>1712</v>
      </c>
      <c r="C427" s="28" t="s">
        <v>704</v>
      </c>
      <c r="D427" s="28" t="s">
        <v>286</v>
      </c>
    </row>
    <row r="428" spans="1:4" x14ac:dyDescent="0.2">
      <c r="A428" s="28" t="s">
        <v>1794</v>
      </c>
      <c r="B428" s="28" t="s">
        <v>140</v>
      </c>
      <c r="C428" s="28" t="s">
        <v>704</v>
      </c>
      <c r="D428" s="28" t="s">
        <v>286</v>
      </c>
    </row>
    <row r="429" spans="1:4" x14ac:dyDescent="0.2">
      <c r="A429" s="28" t="s">
        <v>1762</v>
      </c>
      <c r="B429" s="28" t="s">
        <v>190</v>
      </c>
      <c r="C429" s="28" t="s">
        <v>704</v>
      </c>
      <c r="D429" s="28" t="s">
        <v>286</v>
      </c>
    </row>
    <row r="430" spans="1:4" x14ac:dyDescent="0.2">
      <c r="A430" s="28" t="s">
        <v>1847</v>
      </c>
      <c r="B430" s="28" t="s">
        <v>1551</v>
      </c>
      <c r="C430" s="28" t="s">
        <v>704</v>
      </c>
      <c r="D430" s="28" t="s">
        <v>286</v>
      </c>
    </row>
    <row r="431" spans="1:4" x14ac:dyDescent="0.2">
      <c r="A431" s="28" t="s">
        <v>1846</v>
      </c>
      <c r="B431" s="28" t="s">
        <v>1621</v>
      </c>
      <c r="C431" s="28" t="s">
        <v>704</v>
      </c>
      <c r="D431" s="28" t="s">
        <v>286</v>
      </c>
    </row>
    <row r="432" spans="1:4" x14ac:dyDescent="0.2">
      <c r="A432" s="28" t="s">
        <v>1824</v>
      </c>
      <c r="B432" s="28" t="s">
        <v>1306</v>
      </c>
      <c r="C432" s="28" t="s">
        <v>704</v>
      </c>
      <c r="D432" s="28" t="s">
        <v>286</v>
      </c>
    </row>
    <row r="433" spans="1:4" x14ac:dyDescent="0.2">
      <c r="A433" s="28" t="s">
        <v>2331</v>
      </c>
      <c r="B433" s="28" t="s">
        <v>139</v>
      </c>
      <c r="C433" s="28" t="s">
        <v>704</v>
      </c>
      <c r="D433" s="28" t="s">
        <v>286</v>
      </c>
    </row>
    <row r="434" spans="1:4" x14ac:dyDescent="0.2">
      <c r="A434" s="28" t="s">
        <v>2561</v>
      </c>
      <c r="B434" s="28" t="s">
        <v>2236</v>
      </c>
      <c r="C434" s="28" t="s">
        <v>2091</v>
      </c>
      <c r="D434" s="28" t="s">
        <v>286</v>
      </c>
    </row>
    <row r="435" spans="1:4" x14ac:dyDescent="0.2">
      <c r="A435" s="28" t="s">
        <v>1761</v>
      </c>
      <c r="B435" s="28" t="s">
        <v>189</v>
      </c>
      <c r="C435" s="28" t="s">
        <v>704</v>
      </c>
      <c r="D435" s="28" t="s">
        <v>286</v>
      </c>
    </row>
    <row r="436" spans="1:4" x14ac:dyDescent="0.2">
      <c r="A436" s="28" t="s">
        <v>1761</v>
      </c>
      <c r="B436" s="28" t="s">
        <v>1308</v>
      </c>
      <c r="C436" s="28" t="s">
        <v>704</v>
      </c>
      <c r="D436" s="28" t="s">
        <v>286</v>
      </c>
    </row>
    <row r="437" spans="1:4" x14ac:dyDescent="0.2">
      <c r="A437" s="28" t="s">
        <v>2557</v>
      </c>
      <c r="B437" s="28" t="s">
        <v>2237</v>
      </c>
      <c r="C437" s="28" t="s">
        <v>2091</v>
      </c>
      <c r="D437" s="28" t="s">
        <v>286</v>
      </c>
    </row>
    <row r="438" spans="1:4" x14ac:dyDescent="0.2">
      <c r="A438" s="28" t="s">
        <v>2594</v>
      </c>
      <c r="B438" s="28" t="s">
        <v>2093</v>
      </c>
      <c r="C438" s="28" t="s">
        <v>2091</v>
      </c>
      <c r="D438" s="28" t="s">
        <v>286</v>
      </c>
    </row>
    <row r="439" spans="1:4" x14ac:dyDescent="0.2">
      <c r="A439" s="28" t="s">
        <v>2332</v>
      </c>
      <c r="B439" s="28" t="s">
        <v>149</v>
      </c>
      <c r="C439" s="28" t="s">
        <v>704</v>
      </c>
      <c r="D439" s="28" t="s">
        <v>286</v>
      </c>
    </row>
    <row r="440" spans="1:4" x14ac:dyDescent="0.2">
      <c r="A440" s="28" t="s">
        <v>2510</v>
      </c>
      <c r="B440" s="28" t="s">
        <v>2235</v>
      </c>
      <c r="C440" s="28" t="s">
        <v>2091</v>
      </c>
      <c r="D440" s="28" t="s">
        <v>286</v>
      </c>
    </row>
    <row r="441" spans="1:4" x14ac:dyDescent="0.2">
      <c r="A441" s="28" t="s">
        <v>1790</v>
      </c>
      <c r="B441" s="28" t="s">
        <v>141</v>
      </c>
      <c r="C441" s="28" t="s">
        <v>704</v>
      </c>
      <c r="D441" s="28" t="s">
        <v>286</v>
      </c>
    </row>
    <row r="442" spans="1:4" x14ac:dyDescent="0.2">
      <c r="A442" s="28" t="s">
        <v>1796</v>
      </c>
      <c r="B442" s="28" t="s">
        <v>142</v>
      </c>
      <c r="C442" s="28" t="s">
        <v>704</v>
      </c>
      <c r="D442" s="28" t="s">
        <v>797</v>
      </c>
    </row>
    <row r="443" spans="1:4" x14ac:dyDescent="0.2">
      <c r="A443" s="28"/>
      <c r="B443" s="28"/>
      <c r="C443" s="28"/>
      <c r="D443" s="28" t="s">
        <v>286</v>
      </c>
    </row>
    <row r="444" spans="1:4" x14ac:dyDescent="0.2">
      <c r="A444" s="28"/>
      <c r="B444" s="28"/>
      <c r="C444" s="28"/>
      <c r="D444" s="28" t="s">
        <v>798</v>
      </c>
    </row>
    <row r="445" spans="1:4" x14ac:dyDescent="0.2">
      <c r="A445" s="28" t="s">
        <v>1796</v>
      </c>
      <c r="B445" s="28" t="s">
        <v>1422</v>
      </c>
      <c r="C445" s="28" t="s">
        <v>704</v>
      </c>
      <c r="D445" s="28" t="s">
        <v>286</v>
      </c>
    </row>
    <row r="446" spans="1:4" x14ac:dyDescent="0.2">
      <c r="A446" s="28" t="s">
        <v>1791</v>
      </c>
      <c r="B446" s="28" t="s">
        <v>143</v>
      </c>
      <c r="C446" s="28" t="s">
        <v>704</v>
      </c>
      <c r="D446" s="28" t="s">
        <v>286</v>
      </c>
    </row>
    <row r="447" spans="1:4" x14ac:dyDescent="0.2">
      <c r="A447" s="28" t="s">
        <v>1792</v>
      </c>
      <c r="B447" s="28" t="s">
        <v>144</v>
      </c>
      <c r="C447" s="28" t="s">
        <v>704</v>
      </c>
      <c r="D447" s="28" t="s">
        <v>286</v>
      </c>
    </row>
    <row r="448" spans="1:4" x14ac:dyDescent="0.2">
      <c r="A448" s="28" t="s">
        <v>1797</v>
      </c>
      <c r="B448" s="28" t="s">
        <v>145</v>
      </c>
      <c r="C448" s="28" t="s">
        <v>704</v>
      </c>
      <c r="D448" s="28" t="s">
        <v>797</v>
      </c>
    </row>
    <row r="449" spans="1:4" x14ac:dyDescent="0.2">
      <c r="A449" s="28"/>
      <c r="B449" s="28"/>
      <c r="C449" s="28"/>
      <c r="D449" s="28" t="s">
        <v>286</v>
      </c>
    </row>
    <row r="450" spans="1:4" x14ac:dyDescent="0.2">
      <c r="A450" s="28" t="s">
        <v>1797</v>
      </c>
      <c r="B450" s="28" t="s">
        <v>1423</v>
      </c>
      <c r="C450" s="28" t="s">
        <v>704</v>
      </c>
      <c r="D450" s="28" t="s">
        <v>286</v>
      </c>
    </row>
    <row r="451" spans="1:4" x14ac:dyDescent="0.2">
      <c r="A451" s="28" t="s">
        <v>1798</v>
      </c>
      <c r="B451" s="28" t="s">
        <v>146</v>
      </c>
      <c r="C451" s="28" t="s">
        <v>704</v>
      </c>
      <c r="D451" s="28" t="s">
        <v>797</v>
      </c>
    </row>
    <row r="452" spans="1:4" x14ac:dyDescent="0.2">
      <c r="A452" s="28"/>
      <c r="B452" s="28"/>
      <c r="C452" s="28"/>
      <c r="D452" s="28" t="s">
        <v>286</v>
      </c>
    </row>
    <row r="453" spans="1:4" x14ac:dyDescent="0.2">
      <c r="A453" s="28" t="s">
        <v>1789</v>
      </c>
      <c r="B453" s="28" t="s">
        <v>147</v>
      </c>
      <c r="C453" s="28" t="s">
        <v>704</v>
      </c>
      <c r="D453" s="28" t="s">
        <v>797</v>
      </c>
    </row>
    <row r="454" spans="1:4" x14ac:dyDescent="0.2">
      <c r="A454" s="28"/>
      <c r="B454" s="28"/>
      <c r="C454" s="28"/>
      <c r="D454" s="28" t="s">
        <v>286</v>
      </c>
    </row>
    <row r="455" spans="1:4" x14ac:dyDescent="0.2">
      <c r="A455" s="28" t="s">
        <v>1829</v>
      </c>
      <c r="B455" s="28" t="s">
        <v>1552</v>
      </c>
      <c r="C455" s="28" t="s">
        <v>704</v>
      </c>
      <c r="D455" s="28" t="s">
        <v>286</v>
      </c>
    </row>
    <row r="456" spans="1:4" x14ac:dyDescent="0.2">
      <c r="A456" s="28" t="s">
        <v>2333</v>
      </c>
      <c r="B456" s="28" t="s">
        <v>297</v>
      </c>
      <c r="C456" s="28" t="s">
        <v>704</v>
      </c>
      <c r="D456" s="28" t="s">
        <v>286</v>
      </c>
    </row>
    <row r="457" spans="1:4" x14ac:dyDescent="0.2">
      <c r="A457" s="28" t="s">
        <v>2596</v>
      </c>
      <c r="B457" s="28" t="s">
        <v>2234</v>
      </c>
      <c r="C457" s="28" t="s">
        <v>2091</v>
      </c>
      <c r="D457" s="28" t="s">
        <v>286</v>
      </c>
    </row>
    <row r="458" spans="1:4" x14ac:dyDescent="0.2">
      <c r="A458" s="28" t="s">
        <v>1795</v>
      </c>
      <c r="B458" s="28" t="s">
        <v>148</v>
      </c>
      <c r="C458" s="28" t="s">
        <v>704</v>
      </c>
      <c r="D458" s="28" t="s">
        <v>797</v>
      </c>
    </row>
    <row r="459" spans="1:4" x14ac:dyDescent="0.2">
      <c r="A459" s="28"/>
      <c r="B459" s="28"/>
      <c r="C459" s="28"/>
      <c r="D459" s="28" t="s">
        <v>286</v>
      </c>
    </row>
    <row r="460" spans="1:4" x14ac:dyDescent="0.2">
      <c r="A460" s="28" t="s">
        <v>1825</v>
      </c>
      <c r="B460" s="28" t="s">
        <v>1307</v>
      </c>
      <c r="C460" s="28" t="s">
        <v>704</v>
      </c>
      <c r="D460" s="28" t="s">
        <v>286</v>
      </c>
    </row>
    <row r="461" spans="1:4" x14ac:dyDescent="0.2">
      <c r="A461" s="28" t="s">
        <v>2334</v>
      </c>
      <c r="B461" s="28" t="s">
        <v>2094</v>
      </c>
      <c r="C461" s="28" t="s">
        <v>2091</v>
      </c>
      <c r="D461" s="28" t="s">
        <v>797</v>
      </c>
    </row>
    <row r="462" spans="1:4" x14ac:dyDescent="0.2">
      <c r="A462" s="28"/>
      <c r="B462" s="28"/>
      <c r="C462" s="28"/>
      <c r="D462" s="28" t="s">
        <v>286</v>
      </c>
    </row>
    <row r="463" spans="1:4" x14ac:dyDescent="0.2">
      <c r="A463" s="28" t="s">
        <v>2448</v>
      </c>
      <c r="B463" s="28" t="s">
        <v>2238</v>
      </c>
      <c r="C463" s="28" t="s">
        <v>2091</v>
      </c>
      <c r="D463" s="28" t="s">
        <v>286</v>
      </c>
    </row>
    <row r="464" spans="1:4" x14ac:dyDescent="0.2">
      <c r="A464" s="28" t="s">
        <v>2400</v>
      </c>
      <c r="B464" s="28" t="s">
        <v>2401</v>
      </c>
      <c r="C464" s="28" t="s">
        <v>2091</v>
      </c>
      <c r="D464" s="28" t="s">
        <v>286</v>
      </c>
    </row>
    <row r="465" spans="1:4" x14ac:dyDescent="0.2">
      <c r="A465" s="28" t="s">
        <v>2335</v>
      </c>
      <c r="B465" s="28" t="s">
        <v>281</v>
      </c>
      <c r="C465" s="28" t="s">
        <v>704</v>
      </c>
      <c r="D465" s="28" t="s">
        <v>797</v>
      </c>
    </row>
    <row r="466" spans="1:4" x14ac:dyDescent="0.2">
      <c r="A466" s="28"/>
      <c r="B466" s="28"/>
      <c r="C466" s="28"/>
      <c r="D466" s="28" t="s">
        <v>286</v>
      </c>
    </row>
    <row r="467" spans="1:4" x14ac:dyDescent="0.2">
      <c r="A467" s="28" t="s">
        <v>2095</v>
      </c>
      <c r="B467" s="28" t="s">
        <v>2096</v>
      </c>
      <c r="C467" s="28" t="s">
        <v>2091</v>
      </c>
      <c r="D467" s="28" t="s">
        <v>797</v>
      </c>
    </row>
    <row r="468" spans="1:4" x14ac:dyDescent="0.2">
      <c r="A468" s="28"/>
      <c r="B468" s="28"/>
      <c r="C468" s="28"/>
      <c r="D468" s="28" t="s">
        <v>286</v>
      </c>
    </row>
    <row r="469" spans="1:4" x14ac:dyDescent="0.2">
      <c r="A469" s="28" t="s">
        <v>2097</v>
      </c>
      <c r="B469" s="28" t="s">
        <v>2098</v>
      </c>
      <c r="C469" s="28" t="s">
        <v>2091</v>
      </c>
      <c r="D469" s="28" t="s">
        <v>797</v>
      </c>
    </row>
    <row r="470" spans="1:4" x14ac:dyDescent="0.2">
      <c r="A470" s="28"/>
      <c r="B470" s="28"/>
      <c r="C470" s="28"/>
      <c r="D470" s="28" t="s">
        <v>286</v>
      </c>
    </row>
    <row r="471" spans="1:4" x14ac:dyDescent="0.2">
      <c r="A471" s="28" t="s">
        <v>2532</v>
      </c>
      <c r="B471" s="28" t="s">
        <v>1437</v>
      </c>
      <c r="C471" s="28" t="s">
        <v>704</v>
      </c>
      <c r="D471" s="28" t="s">
        <v>286</v>
      </c>
    </row>
    <row r="472" spans="1:4" x14ac:dyDescent="0.2">
      <c r="A472" s="28" t="s">
        <v>2524</v>
      </c>
      <c r="B472" s="28" t="s">
        <v>1421</v>
      </c>
      <c r="C472" s="28" t="s">
        <v>704</v>
      </c>
      <c r="D472" s="28" t="s">
        <v>286</v>
      </c>
    </row>
    <row r="473" spans="1:4" x14ac:dyDescent="0.2">
      <c r="A473" s="28" t="s">
        <v>2556</v>
      </c>
      <c r="B473" s="28" t="s">
        <v>150</v>
      </c>
      <c r="C473" s="28" t="s">
        <v>704</v>
      </c>
      <c r="D473" s="28" t="s">
        <v>286</v>
      </c>
    </row>
    <row r="474" spans="1:4" x14ac:dyDescent="0.2">
      <c r="A474" s="28" t="s">
        <v>2462</v>
      </c>
      <c r="B474" s="28" t="s">
        <v>151</v>
      </c>
      <c r="C474" s="28" t="s">
        <v>704</v>
      </c>
      <c r="D474" s="28" t="s">
        <v>286</v>
      </c>
    </row>
    <row r="475" spans="1:4" x14ac:dyDescent="0.2">
      <c r="A475" s="28" t="s">
        <v>2531</v>
      </c>
      <c r="B475" s="28" t="s">
        <v>1436</v>
      </c>
      <c r="C475" s="28" t="s">
        <v>704</v>
      </c>
      <c r="D475" s="28" t="s">
        <v>286</v>
      </c>
    </row>
    <row r="476" spans="1:4" x14ac:dyDescent="0.2">
      <c r="A476" s="28" t="s">
        <v>2593</v>
      </c>
      <c r="B476" s="28" t="s">
        <v>1420</v>
      </c>
      <c r="C476" s="28" t="s">
        <v>704</v>
      </c>
      <c r="D476" s="28" t="s">
        <v>286</v>
      </c>
    </row>
    <row r="477" spans="1:4" x14ac:dyDescent="0.2">
      <c r="A477" s="28" t="s">
        <v>2592</v>
      </c>
      <c r="B477" s="28" t="s">
        <v>428</v>
      </c>
      <c r="C477" s="28" t="s">
        <v>704</v>
      </c>
      <c r="D477" s="28" t="s">
        <v>286</v>
      </c>
    </row>
    <row r="478" spans="1:4" x14ac:dyDescent="0.2">
      <c r="A478" s="28" t="s">
        <v>2591</v>
      </c>
      <c r="B478" s="28" t="s">
        <v>429</v>
      </c>
      <c r="C478" s="28" t="s">
        <v>704</v>
      </c>
      <c r="D478" s="28" t="s">
        <v>286</v>
      </c>
    </row>
    <row r="479" spans="1:4" x14ac:dyDescent="0.2">
      <c r="A479" s="28" t="s">
        <v>2590</v>
      </c>
      <c r="B479" s="28" t="s">
        <v>152</v>
      </c>
      <c r="C479" s="28" t="s">
        <v>704</v>
      </c>
      <c r="D479" s="28" t="s">
        <v>286</v>
      </c>
    </row>
    <row r="480" spans="1:4" x14ac:dyDescent="0.2">
      <c r="A480" s="28" t="s">
        <v>2521</v>
      </c>
      <c r="B480" s="28" t="s">
        <v>431</v>
      </c>
      <c r="C480" s="28" t="s">
        <v>704</v>
      </c>
      <c r="D480" s="28" t="s">
        <v>286</v>
      </c>
    </row>
    <row r="481" spans="1:4" x14ac:dyDescent="0.2">
      <c r="A481" s="28" t="s">
        <v>2514</v>
      </c>
      <c r="B481" s="28" t="s">
        <v>432</v>
      </c>
      <c r="C481" s="28" t="s">
        <v>704</v>
      </c>
      <c r="D481" s="28" t="s">
        <v>286</v>
      </c>
    </row>
    <row r="482" spans="1:4" x14ac:dyDescent="0.2">
      <c r="A482" s="28" t="s">
        <v>2487</v>
      </c>
      <c r="B482" s="28" t="s">
        <v>153</v>
      </c>
      <c r="C482" s="28" t="s">
        <v>704</v>
      </c>
      <c r="D482" s="28" t="s">
        <v>286</v>
      </c>
    </row>
    <row r="483" spans="1:4" x14ac:dyDescent="0.2">
      <c r="A483" s="28" t="s">
        <v>2698</v>
      </c>
      <c r="B483" s="28" t="s">
        <v>2699</v>
      </c>
      <c r="C483" s="28" t="s">
        <v>2091</v>
      </c>
      <c r="D483" s="28" t="s">
        <v>286</v>
      </c>
    </row>
    <row r="484" spans="1:4" x14ac:dyDescent="0.2">
      <c r="A484" s="28" t="s">
        <v>2595</v>
      </c>
      <c r="B484" s="28" t="s">
        <v>2232</v>
      </c>
      <c r="C484" s="28" t="s">
        <v>2091</v>
      </c>
      <c r="D484" s="28" t="s">
        <v>286</v>
      </c>
    </row>
    <row r="485" spans="1:4" x14ac:dyDescent="0.2">
      <c r="A485" s="28" t="s">
        <v>2572</v>
      </c>
      <c r="B485" s="28" t="s">
        <v>2233</v>
      </c>
      <c r="C485" s="28" t="s">
        <v>2091</v>
      </c>
      <c r="D485" s="28" t="s">
        <v>286</v>
      </c>
    </row>
    <row r="486" spans="1:4" x14ac:dyDescent="0.2">
      <c r="A486" s="28" t="s">
        <v>1838</v>
      </c>
      <c r="B486" s="28" t="s">
        <v>1693</v>
      </c>
      <c r="C486" s="28" t="s">
        <v>704</v>
      </c>
      <c r="D486" s="28" t="s">
        <v>797</v>
      </c>
    </row>
    <row r="487" spans="1:4" x14ac:dyDescent="0.2">
      <c r="A487" s="28"/>
      <c r="B487" s="28"/>
      <c r="C487" s="28"/>
      <c r="D487" s="28" t="s">
        <v>286</v>
      </c>
    </row>
    <row r="488" spans="1:4" x14ac:dyDescent="0.2">
      <c r="A488" s="28" t="s">
        <v>1837</v>
      </c>
      <c r="B488" s="28" t="s">
        <v>1691</v>
      </c>
      <c r="C488" s="28" t="s">
        <v>704</v>
      </c>
      <c r="D488" s="28" t="s">
        <v>797</v>
      </c>
    </row>
    <row r="489" spans="1:4" x14ac:dyDescent="0.2">
      <c r="A489" s="28"/>
      <c r="B489" s="28"/>
      <c r="C489" s="28"/>
      <c r="D489" s="28" t="s">
        <v>286</v>
      </c>
    </row>
    <row r="490" spans="1:4" x14ac:dyDescent="0.2">
      <c r="A490" s="28" t="s">
        <v>1836</v>
      </c>
      <c r="B490" s="28" t="s">
        <v>1692</v>
      </c>
      <c r="C490" s="28" t="s">
        <v>704</v>
      </c>
      <c r="D490" s="28" t="s">
        <v>797</v>
      </c>
    </row>
    <row r="491" spans="1:4" x14ac:dyDescent="0.2">
      <c r="A491" s="28"/>
      <c r="B491" s="28"/>
      <c r="C491" s="28"/>
      <c r="D491" s="28" t="s">
        <v>286</v>
      </c>
    </row>
    <row r="492" spans="1:4" x14ac:dyDescent="0.2">
      <c r="A492" s="28" t="s">
        <v>2099</v>
      </c>
      <c r="B492" s="28" t="s">
        <v>2100</v>
      </c>
      <c r="C492" s="28" t="s">
        <v>2091</v>
      </c>
      <c r="D492" s="28" t="s">
        <v>797</v>
      </c>
    </row>
    <row r="493" spans="1:4" x14ac:dyDescent="0.2">
      <c r="A493" s="28"/>
      <c r="B493" s="28"/>
      <c r="C493" s="28"/>
      <c r="D493" s="28" t="s">
        <v>286</v>
      </c>
    </row>
    <row r="494" spans="1:4" x14ac:dyDescent="0.2">
      <c r="A494" s="28" t="s">
        <v>2101</v>
      </c>
      <c r="B494" s="28" t="s">
        <v>2102</v>
      </c>
      <c r="C494" s="28" t="s">
        <v>2091</v>
      </c>
      <c r="D494" s="28" t="s">
        <v>797</v>
      </c>
    </row>
    <row r="495" spans="1:4" x14ac:dyDescent="0.2">
      <c r="A495" s="28"/>
      <c r="B495" s="28"/>
      <c r="C495" s="28"/>
      <c r="D495" s="28" t="s">
        <v>286</v>
      </c>
    </row>
    <row r="496" spans="1:4" x14ac:dyDescent="0.2">
      <c r="A496" s="28" t="s">
        <v>1822</v>
      </c>
      <c r="B496" s="28" t="s">
        <v>700</v>
      </c>
      <c r="C496" s="28" t="s">
        <v>704</v>
      </c>
      <c r="D496" s="28" t="s">
        <v>286</v>
      </c>
    </row>
    <row r="497" spans="1:4" x14ac:dyDescent="0.2">
      <c r="A497" s="28" t="s">
        <v>1816</v>
      </c>
      <c r="B497" s="28" t="s">
        <v>172</v>
      </c>
      <c r="C497" s="28" t="s">
        <v>704</v>
      </c>
      <c r="D497" s="28" t="s">
        <v>286</v>
      </c>
    </row>
    <row r="498" spans="1:4" x14ac:dyDescent="0.2">
      <c r="A498" s="28" t="s">
        <v>2423</v>
      </c>
      <c r="B498" s="28" t="s">
        <v>1014</v>
      </c>
      <c r="C498" s="28" t="s">
        <v>704</v>
      </c>
      <c r="D498" s="28" t="s">
        <v>797</v>
      </c>
    </row>
    <row r="499" spans="1:4" x14ac:dyDescent="0.2">
      <c r="A499" s="28"/>
      <c r="B499" s="28"/>
      <c r="C499" s="28"/>
      <c r="D499" s="28" t="s">
        <v>286</v>
      </c>
    </row>
    <row r="500" spans="1:4" x14ac:dyDescent="0.2">
      <c r="A500" s="28"/>
      <c r="B500" s="28"/>
      <c r="C500" s="28"/>
      <c r="D500" s="28" t="s">
        <v>2345</v>
      </c>
    </row>
    <row r="501" spans="1:4" x14ac:dyDescent="0.2">
      <c r="A501" s="28"/>
      <c r="B501" s="28"/>
      <c r="C501" s="28"/>
      <c r="D501" s="28" t="s">
        <v>798</v>
      </c>
    </row>
    <row r="502" spans="1:4" x14ac:dyDescent="0.2">
      <c r="A502" s="28" t="s">
        <v>2447</v>
      </c>
      <c r="B502" s="28" t="s">
        <v>173</v>
      </c>
      <c r="C502" s="28" t="s">
        <v>704</v>
      </c>
      <c r="D502" s="28" t="s">
        <v>797</v>
      </c>
    </row>
    <row r="503" spans="1:4" x14ac:dyDescent="0.2">
      <c r="A503" s="28"/>
      <c r="B503" s="28"/>
      <c r="C503" s="28"/>
      <c r="D503" s="28" t="s">
        <v>286</v>
      </c>
    </row>
    <row r="504" spans="1:4" x14ac:dyDescent="0.2">
      <c r="A504" s="28"/>
      <c r="B504" s="28"/>
      <c r="C504" s="28"/>
      <c r="D504" s="28" t="s">
        <v>2345</v>
      </c>
    </row>
    <row r="505" spans="1:4" x14ac:dyDescent="0.2">
      <c r="A505" s="28"/>
      <c r="B505" s="28"/>
      <c r="C505" s="28"/>
      <c r="D505" s="28" t="s">
        <v>288</v>
      </c>
    </row>
    <row r="506" spans="1:4" x14ac:dyDescent="0.2">
      <c r="A506" s="28" t="s">
        <v>2341</v>
      </c>
      <c r="B506" s="28" t="s">
        <v>2342</v>
      </c>
      <c r="C506" s="28" t="s">
        <v>2091</v>
      </c>
      <c r="D506" s="28" t="s">
        <v>286</v>
      </c>
    </row>
    <row r="507" spans="1:4" x14ac:dyDescent="0.2">
      <c r="A507" s="28"/>
      <c r="B507" s="28"/>
      <c r="C507" s="28"/>
      <c r="D507" s="28" t="s">
        <v>2345</v>
      </c>
    </row>
    <row r="508" spans="1:4" x14ac:dyDescent="0.2">
      <c r="A508" s="28" t="s">
        <v>1819</v>
      </c>
      <c r="B508" s="28" t="s">
        <v>583</v>
      </c>
      <c r="C508" s="28" t="s">
        <v>704</v>
      </c>
      <c r="D508" s="28" t="s">
        <v>797</v>
      </c>
    </row>
    <row r="509" spans="1:4" x14ac:dyDescent="0.2">
      <c r="A509" s="28"/>
      <c r="B509" s="28"/>
      <c r="C509" s="28"/>
      <c r="D509" s="28" t="s">
        <v>286</v>
      </c>
    </row>
    <row r="510" spans="1:4" x14ac:dyDescent="0.2">
      <c r="A510" s="28"/>
      <c r="B510" s="28"/>
      <c r="C510" s="28"/>
      <c r="D510" s="28" t="s">
        <v>2345</v>
      </c>
    </row>
    <row r="511" spans="1:4" x14ac:dyDescent="0.2">
      <c r="A511" s="28"/>
      <c r="B511" s="28"/>
      <c r="C511" s="28"/>
      <c r="D511" s="28" t="s">
        <v>288</v>
      </c>
    </row>
    <row r="512" spans="1:4" x14ac:dyDescent="0.2">
      <c r="A512" s="28" t="s">
        <v>2602</v>
      </c>
      <c r="B512" s="28" t="s">
        <v>2603</v>
      </c>
      <c r="C512" s="28" t="s">
        <v>2091</v>
      </c>
      <c r="D512" s="28" t="s">
        <v>286</v>
      </c>
    </row>
    <row r="513" spans="1:4" x14ac:dyDescent="0.2">
      <c r="A513" s="28"/>
      <c r="B513" s="28"/>
      <c r="C513" s="28"/>
      <c r="D513" s="28" t="s">
        <v>288</v>
      </c>
    </row>
    <row r="514" spans="1:4" x14ac:dyDescent="0.2">
      <c r="A514" s="28" t="s">
        <v>2405</v>
      </c>
      <c r="B514" s="28" t="s">
        <v>2406</v>
      </c>
      <c r="C514" s="28" t="s">
        <v>2091</v>
      </c>
      <c r="D514" s="28" t="s">
        <v>286</v>
      </c>
    </row>
    <row r="515" spans="1:4" x14ac:dyDescent="0.2">
      <c r="A515" s="28"/>
      <c r="B515" s="28"/>
      <c r="C515" s="28"/>
      <c r="D515" s="28" t="s">
        <v>2345</v>
      </c>
    </row>
    <row r="516" spans="1:4" x14ac:dyDescent="0.2">
      <c r="A516" s="28" t="s">
        <v>1834</v>
      </c>
      <c r="B516" s="28" t="s">
        <v>1687</v>
      </c>
      <c r="C516" s="28" t="s">
        <v>704</v>
      </c>
      <c r="D516" s="28" t="s">
        <v>286</v>
      </c>
    </row>
    <row r="517" spans="1:4" x14ac:dyDescent="0.2">
      <c r="A517" s="28"/>
      <c r="B517" s="28"/>
      <c r="C517" s="28"/>
      <c r="D517" s="28" t="s">
        <v>2345</v>
      </c>
    </row>
    <row r="518" spans="1:4" x14ac:dyDescent="0.2">
      <c r="A518" s="28" t="s">
        <v>1786</v>
      </c>
      <c r="B518" s="28" t="s">
        <v>174</v>
      </c>
      <c r="C518" s="28" t="s">
        <v>704</v>
      </c>
      <c r="D518" s="28" t="s">
        <v>797</v>
      </c>
    </row>
    <row r="519" spans="1:4" x14ac:dyDescent="0.2">
      <c r="A519" s="28"/>
      <c r="B519" s="28"/>
      <c r="C519" s="28"/>
      <c r="D519" s="28" t="s">
        <v>286</v>
      </c>
    </row>
    <row r="520" spans="1:4" x14ac:dyDescent="0.2">
      <c r="A520" s="28"/>
      <c r="B520" s="28"/>
      <c r="C520" s="28"/>
      <c r="D520" s="28" t="s">
        <v>2345</v>
      </c>
    </row>
    <row r="521" spans="1:4" x14ac:dyDescent="0.2">
      <c r="A521" s="28"/>
      <c r="B521" s="28"/>
      <c r="C521" s="28"/>
      <c r="D521" s="28" t="s">
        <v>288</v>
      </c>
    </row>
    <row r="522" spans="1:4" x14ac:dyDescent="0.2">
      <c r="A522" s="28" t="s">
        <v>1832</v>
      </c>
      <c r="B522" s="28" t="s">
        <v>1091</v>
      </c>
      <c r="C522" s="28" t="s">
        <v>704</v>
      </c>
      <c r="D522" s="28" t="s">
        <v>286</v>
      </c>
    </row>
    <row r="523" spans="1:4" x14ac:dyDescent="0.2">
      <c r="A523" s="28"/>
      <c r="B523" s="28"/>
      <c r="C523" s="28"/>
      <c r="D523" s="28" t="s">
        <v>2345</v>
      </c>
    </row>
    <row r="524" spans="1:4" x14ac:dyDescent="0.2">
      <c r="A524" s="28"/>
      <c r="B524" s="28"/>
      <c r="C524" s="28"/>
      <c r="D524" s="28" t="s">
        <v>288</v>
      </c>
    </row>
    <row r="525" spans="1:4" x14ac:dyDescent="0.2">
      <c r="A525" s="28" t="s">
        <v>1764</v>
      </c>
      <c r="B525" s="28" t="s">
        <v>955</v>
      </c>
      <c r="C525" s="28" t="s">
        <v>704</v>
      </c>
      <c r="D525" s="28" t="s">
        <v>797</v>
      </c>
    </row>
    <row r="526" spans="1:4" x14ac:dyDescent="0.2">
      <c r="A526" s="28"/>
      <c r="B526" s="28"/>
      <c r="C526" s="28"/>
      <c r="D526" s="28" t="s">
        <v>286</v>
      </c>
    </row>
    <row r="527" spans="1:4" x14ac:dyDescent="0.2">
      <c r="A527" s="28"/>
      <c r="B527" s="28"/>
      <c r="C527" s="28"/>
      <c r="D527" s="28" t="s">
        <v>2345</v>
      </c>
    </row>
    <row r="528" spans="1:4" x14ac:dyDescent="0.2">
      <c r="A528" s="28"/>
      <c r="B528" s="28"/>
      <c r="C528" s="28"/>
      <c r="D528" s="28" t="s">
        <v>288</v>
      </c>
    </row>
    <row r="529" spans="1:4" x14ac:dyDescent="0.2">
      <c r="A529" s="28" t="s">
        <v>1826</v>
      </c>
      <c r="B529" s="28" t="s">
        <v>1088</v>
      </c>
      <c r="C529" s="28" t="s">
        <v>704</v>
      </c>
      <c r="D529" s="28" t="s">
        <v>286</v>
      </c>
    </row>
    <row r="530" spans="1:4" x14ac:dyDescent="0.2">
      <c r="A530" s="28"/>
      <c r="B530" s="28"/>
      <c r="C530" s="28"/>
      <c r="D530" s="28" t="s">
        <v>2345</v>
      </c>
    </row>
    <row r="531" spans="1:4" x14ac:dyDescent="0.2">
      <c r="A531" s="28"/>
      <c r="B531" s="28"/>
      <c r="C531" s="28"/>
      <c r="D531" s="28" t="s">
        <v>288</v>
      </c>
    </row>
    <row r="532" spans="1:4" x14ac:dyDescent="0.2">
      <c r="A532" s="28" t="s">
        <v>1843</v>
      </c>
      <c r="B532" s="28" t="s">
        <v>1087</v>
      </c>
      <c r="C532" s="28" t="s">
        <v>704</v>
      </c>
      <c r="D532" s="28" t="s">
        <v>797</v>
      </c>
    </row>
    <row r="533" spans="1:4" x14ac:dyDescent="0.2">
      <c r="A533" s="28"/>
      <c r="B533" s="28"/>
      <c r="C533" s="28"/>
      <c r="D533" s="28" t="s">
        <v>286</v>
      </c>
    </row>
    <row r="534" spans="1:4" x14ac:dyDescent="0.2">
      <c r="A534" s="28"/>
      <c r="B534" s="28"/>
      <c r="C534" s="28"/>
      <c r="D534" s="28" t="s">
        <v>2345</v>
      </c>
    </row>
    <row r="535" spans="1:4" x14ac:dyDescent="0.2">
      <c r="A535" s="28"/>
      <c r="B535" s="28"/>
      <c r="C535" s="28"/>
      <c r="D535" s="28" t="s">
        <v>288</v>
      </c>
    </row>
    <row r="536" spans="1:4" x14ac:dyDescent="0.2">
      <c r="A536" s="28" t="s">
        <v>1852</v>
      </c>
      <c r="B536" s="28" t="s">
        <v>1081</v>
      </c>
      <c r="C536" s="28" t="s">
        <v>704</v>
      </c>
      <c r="D536" s="28" t="s">
        <v>286</v>
      </c>
    </row>
    <row r="537" spans="1:4" x14ac:dyDescent="0.2">
      <c r="A537" s="28"/>
      <c r="B537" s="28"/>
      <c r="C537" s="28"/>
      <c r="D537" s="28" t="s">
        <v>2345</v>
      </c>
    </row>
    <row r="538" spans="1:4" x14ac:dyDescent="0.2">
      <c r="A538" s="28"/>
      <c r="B538" s="28"/>
      <c r="C538" s="28"/>
      <c r="D538" s="28" t="s">
        <v>288</v>
      </c>
    </row>
    <row r="539" spans="1:4" x14ac:dyDescent="0.2">
      <c r="A539" s="28" t="s">
        <v>1782</v>
      </c>
      <c r="B539" s="28" t="s">
        <v>175</v>
      </c>
      <c r="C539" s="28" t="s">
        <v>704</v>
      </c>
      <c r="D539" s="28" t="s">
        <v>797</v>
      </c>
    </row>
    <row r="540" spans="1:4" x14ac:dyDescent="0.2">
      <c r="A540" s="28"/>
      <c r="B540" s="28"/>
      <c r="C540" s="28"/>
      <c r="D540" s="28" t="s">
        <v>286</v>
      </c>
    </row>
    <row r="541" spans="1:4" x14ac:dyDescent="0.2">
      <c r="A541" s="28"/>
      <c r="B541" s="28"/>
      <c r="C541" s="28"/>
      <c r="D541" s="28" t="s">
        <v>2345</v>
      </c>
    </row>
    <row r="542" spans="1:4" x14ac:dyDescent="0.2">
      <c r="A542" s="28"/>
      <c r="B542" s="28"/>
      <c r="C542" s="28"/>
      <c r="D542" s="28" t="s">
        <v>288</v>
      </c>
    </row>
    <row r="543" spans="1:4" x14ac:dyDescent="0.2">
      <c r="A543" s="28" t="s">
        <v>1853</v>
      </c>
      <c r="B543" s="28" t="s">
        <v>1053</v>
      </c>
      <c r="C543" s="28" t="s">
        <v>704</v>
      </c>
      <c r="D543" s="28" t="s">
        <v>286</v>
      </c>
    </row>
    <row r="544" spans="1:4" x14ac:dyDescent="0.2">
      <c r="A544" s="28"/>
      <c r="B544" s="28"/>
      <c r="C544" s="28"/>
      <c r="D544" s="28" t="s">
        <v>2345</v>
      </c>
    </row>
    <row r="545" spans="1:4" x14ac:dyDescent="0.2">
      <c r="A545" s="28"/>
      <c r="B545" s="28"/>
      <c r="C545" s="28"/>
      <c r="D545" s="28" t="s">
        <v>288</v>
      </c>
    </row>
    <row r="546" spans="1:4" x14ac:dyDescent="0.2">
      <c r="A546" s="28" t="s">
        <v>1860</v>
      </c>
      <c r="B546" s="28" t="s">
        <v>1054</v>
      </c>
      <c r="C546" s="28" t="s">
        <v>704</v>
      </c>
      <c r="D546" s="28" t="s">
        <v>797</v>
      </c>
    </row>
    <row r="547" spans="1:4" x14ac:dyDescent="0.2">
      <c r="A547" s="28"/>
      <c r="B547" s="28"/>
      <c r="C547" s="28"/>
      <c r="D547" s="28" t="s">
        <v>286</v>
      </c>
    </row>
    <row r="548" spans="1:4" x14ac:dyDescent="0.2">
      <c r="A548" s="28"/>
      <c r="B548" s="28"/>
      <c r="C548" s="28"/>
      <c r="D548" s="28" t="s">
        <v>2345</v>
      </c>
    </row>
    <row r="549" spans="1:4" x14ac:dyDescent="0.2">
      <c r="A549" s="28"/>
      <c r="B549" s="28"/>
      <c r="C549" s="28"/>
      <c r="D549" s="28" t="s">
        <v>288</v>
      </c>
    </row>
    <row r="550" spans="1:4" x14ac:dyDescent="0.2">
      <c r="A550" s="28" t="s">
        <v>1827</v>
      </c>
      <c r="B550" s="28" t="s">
        <v>1083</v>
      </c>
      <c r="C550" s="28" t="s">
        <v>704</v>
      </c>
      <c r="D550" s="28" t="s">
        <v>286</v>
      </c>
    </row>
    <row r="551" spans="1:4" x14ac:dyDescent="0.2">
      <c r="A551" s="28"/>
      <c r="B551" s="28"/>
      <c r="C551" s="28"/>
      <c r="D551" s="28" t="s">
        <v>2345</v>
      </c>
    </row>
    <row r="552" spans="1:4" x14ac:dyDescent="0.2">
      <c r="A552" s="28"/>
      <c r="B552" s="28"/>
      <c r="C552" s="28"/>
      <c r="D552" s="28" t="s">
        <v>288</v>
      </c>
    </row>
    <row r="553" spans="1:4" x14ac:dyDescent="0.2">
      <c r="A553" s="28" t="s">
        <v>1784</v>
      </c>
      <c r="B553" s="28" t="s">
        <v>176</v>
      </c>
      <c r="C553" s="28" t="s">
        <v>704</v>
      </c>
      <c r="D553" s="28" t="s">
        <v>797</v>
      </c>
    </row>
    <row r="554" spans="1:4" x14ac:dyDescent="0.2">
      <c r="A554" s="28"/>
      <c r="B554" s="28"/>
      <c r="C554" s="28"/>
      <c r="D554" s="28" t="s">
        <v>286</v>
      </c>
    </row>
    <row r="555" spans="1:4" x14ac:dyDescent="0.2">
      <c r="A555" s="28"/>
      <c r="B555" s="28"/>
      <c r="C555" s="28"/>
      <c r="D555" s="28" t="s">
        <v>2345</v>
      </c>
    </row>
    <row r="556" spans="1:4" x14ac:dyDescent="0.2">
      <c r="A556" s="28"/>
      <c r="B556" s="28"/>
      <c r="C556" s="28"/>
      <c r="D556" s="28" t="s">
        <v>288</v>
      </c>
    </row>
    <row r="557" spans="1:4" x14ac:dyDescent="0.2">
      <c r="A557" s="28" t="s">
        <v>1854</v>
      </c>
      <c r="B557" s="28" t="s">
        <v>1055</v>
      </c>
      <c r="C557" s="28" t="s">
        <v>704</v>
      </c>
      <c r="D557" s="28" t="s">
        <v>286</v>
      </c>
    </row>
    <row r="558" spans="1:4" x14ac:dyDescent="0.2">
      <c r="A558" s="28"/>
      <c r="B558" s="28"/>
      <c r="C558" s="28"/>
      <c r="D558" s="28" t="s">
        <v>2345</v>
      </c>
    </row>
    <row r="559" spans="1:4" x14ac:dyDescent="0.2">
      <c r="A559" s="28"/>
      <c r="B559" s="28"/>
      <c r="C559" s="28"/>
      <c r="D559" s="28" t="s">
        <v>288</v>
      </c>
    </row>
    <row r="560" spans="1:4" x14ac:dyDescent="0.2">
      <c r="A560" s="28" t="s">
        <v>1855</v>
      </c>
      <c r="B560" s="28" t="s">
        <v>1056</v>
      </c>
      <c r="C560" s="28" t="s">
        <v>704</v>
      </c>
      <c r="D560" s="28" t="s">
        <v>286</v>
      </c>
    </row>
    <row r="561" spans="1:4" x14ac:dyDescent="0.2">
      <c r="A561" s="28"/>
      <c r="B561" s="28"/>
      <c r="C561" s="28"/>
      <c r="D561" s="28" t="s">
        <v>2345</v>
      </c>
    </row>
    <row r="562" spans="1:4" x14ac:dyDescent="0.2">
      <c r="A562" s="28"/>
      <c r="B562" s="28"/>
      <c r="C562" s="28"/>
      <c r="D562" s="28" t="s">
        <v>288</v>
      </c>
    </row>
    <row r="563" spans="1:4" x14ac:dyDescent="0.2">
      <c r="A563" s="28" t="s">
        <v>1856</v>
      </c>
      <c r="B563" s="28" t="s">
        <v>1057</v>
      </c>
      <c r="C563" s="28" t="s">
        <v>704</v>
      </c>
      <c r="D563" s="28" t="s">
        <v>286</v>
      </c>
    </row>
    <row r="564" spans="1:4" x14ac:dyDescent="0.2">
      <c r="A564" s="28"/>
      <c r="B564" s="28"/>
      <c r="C564" s="28"/>
      <c r="D564" s="28" t="s">
        <v>2345</v>
      </c>
    </row>
    <row r="565" spans="1:4" x14ac:dyDescent="0.2">
      <c r="A565" s="28"/>
      <c r="B565" s="28"/>
      <c r="C565" s="28"/>
      <c r="D565" s="28" t="s">
        <v>288</v>
      </c>
    </row>
    <row r="566" spans="1:4" x14ac:dyDescent="0.2">
      <c r="A566" s="28" t="s">
        <v>1857</v>
      </c>
      <c r="B566" s="28" t="s">
        <v>1058</v>
      </c>
      <c r="C566" s="28" t="s">
        <v>704</v>
      </c>
      <c r="D566" s="28" t="s">
        <v>286</v>
      </c>
    </row>
    <row r="567" spans="1:4" x14ac:dyDescent="0.2">
      <c r="A567" s="28"/>
      <c r="B567" s="28"/>
      <c r="C567" s="28"/>
      <c r="D567" s="28" t="s">
        <v>2345</v>
      </c>
    </row>
    <row r="568" spans="1:4" x14ac:dyDescent="0.2">
      <c r="A568" s="28"/>
      <c r="B568" s="28"/>
      <c r="C568" s="28"/>
      <c r="D568" s="28" t="s">
        <v>288</v>
      </c>
    </row>
    <row r="569" spans="1:4" x14ac:dyDescent="0.2">
      <c r="A569" s="28" t="s">
        <v>1850</v>
      </c>
      <c r="B569" s="28" t="s">
        <v>1059</v>
      </c>
      <c r="C569" s="28" t="s">
        <v>704</v>
      </c>
      <c r="D569" s="28" t="s">
        <v>286</v>
      </c>
    </row>
    <row r="570" spans="1:4" x14ac:dyDescent="0.2">
      <c r="A570" s="28"/>
      <c r="B570" s="28"/>
      <c r="C570" s="28"/>
      <c r="D570" s="28" t="s">
        <v>2345</v>
      </c>
    </row>
    <row r="571" spans="1:4" x14ac:dyDescent="0.2">
      <c r="A571" s="28"/>
      <c r="B571" s="28"/>
      <c r="C571" s="28"/>
      <c r="D571" s="28" t="s">
        <v>288</v>
      </c>
    </row>
    <row r="572" spans="1:4" x14ac:dyDescent="0.2">
      <c r="A572" s="28" t="s">
        <v>1783</v>
      </c>
      <c r="B572" s="28" t="s">
        <v>177</v>
      </c>
      <c r="C572" s="28" t="s">
        <v>704</v>
      </c>
      <c r="D572" s="28" t="s">
        <v>797</v>
      </c>
    </row>
    <row r="573" spans="1:4" x14ac:dyDescent="0.2">
      <c r="A573" s="28"/>
      <c r="B573" s="28"/>
      <c r="C573" s="28"/>
      <c r="D573" s="28" t="s">
        <v>286</v>
      </c>
    </row>
    <row r="574" spans="1:4" x14ac:dyDescent="0.2">
      <c r="A574" s="28"/>
      <c r="B574" s="28"/>
      <c r="C574" s="28"/>
      <c r="D574" s="28" t="s">
        <v>2345</v>
      </c>
    </row>
    <row r="575" spans="1:4" x14ac:dyDescent="0.2">
      <c r="A575" s="28"/>
      <c r="B575" s="28"/>
      <c r="C575" s="28"/>
      <c r="D575" s="28" t="s">
        <v>288</v>
      </c>
    </row>
    <row r="576" spans="1:4" x14ac:dyDescent="0.2">
      <c r="A576" s="28" t="s">
        <v>1858</v>
      </c>
      <c r="B576" s="28" t="s">
        <v>1060</v>
      </c>
      <c r="C576" s="28" t="s">
        <v>704</v>
      </c>
      <c r="D576" s="28" t="s">
        <v>286</v>
      </c>
    </row>
    <row r="577" spans="1:4" x14ac:dyDescent="0.2">
      <c r="A577" s="28"/>
      <c r="B577" s="28"/>
      <c r="C577" s="28"/>
      <c r="D577" s="28" t="s">
        <v>2345</v>
      </c>
    </row>
    <row r="578" spans="1:4" x14ac:dyDescent="0.2">
      <c r="A578" s="28"/>
      <c r="B578" s="28"/>
      <c r="C578" s="28"/>
      <c r="D578" s="28" t="s">
        <v>288</v>
      </c>
    </row>
    <row r="579" spans="1:4" x14ac:dyDescent="0.2">
      <c r="A579" s="28" t="s">
        <v>1863</v>
      </c>
      <c r="B579" s="28" t="s">
        <v>1052</v>
      </c>
      <c r="C579" s="28" t="s">
        <v>704</v>
      </c>
      <c r="D579" s="28" t="s">
        <v>286</v>
      </c>
    </row>
    <row r="580" spans="1:4" x14ac:dyDescent="0.2">
      <c r="A580" s="28"/>
      <c r="B580" s="28"/>
      <c r="C580" s="28"/>
      <c r="D580" s="28" t="s">
        <v>2345</v>
      </c>
    </row>
    <row r="581" spans="1:4" x14ac:dyDescent="0.2">
      <c r="A581" s="28"/>
      <c r="B581" s="28"/>
      <c r="C581" s="28"/>
      <c r="D581" s="28" t="s">
        <v>288</v>
      </c>
    </row>
    <row r="582" spans="1:4" x14ac:dyDescent="0.2">
      <c r="A582" s="28" t="s">
        <v>1861</v>
      </c>
      <c r="B582" s="28" t="s">
        <v>1061</v>
      </c>
      <c r="C582" s="28" t="s">
        <v>704</v>
      </c>
      <c r="D582" s="28" t="s">
        <v>286</v>
      </c>
    </row>
    <row r="583" spans="1:4" x14ac:dyDescent="0.2">
      <c r="A583" s="28"/>
      <c r="B583" s="28"/>
      <c r="C583" s="28"/>
      <c r="D583" s="28" t="s">
        <v>2345</v>
      </c>
    </row>
    <row r="584" spans="1:4" x14ac:dyDescent="0.2">
      <c r="A584" s="28"/>
      <c r="B584" s="28"/>
      <c r="C584" s="28"/>
      <c r="D584" s="28" t="s">
        <v>288</v>
      </c>
    </row>
    <row r="585" spans="1:4" x14ac:dyDescent="0.2">
      <c r="A585" s="28" t="s">
        <v>1862</v>
      </c>
      <c r="B585" s="28" t="s">
        <v>1062</v>
      </c>
      <c r="C585" s="28" t="s">
        <v>704</v>
      </c>
      <c r="D585" s="28" t="s">
        <v>286</v>
      </c>
    </row>
    <row r="586" spans="1:4" x14ac:dyDescent="0.2">
      <c r="A586" s="28"/>
      <c r="B586" s="28"/>
      <c r="C586" s="28"/>
      <c r="D586" s="28" t="s">
        <v>2345</v>
      </c>
    </row>
    <row r="587" spans="1:4" x14ac:dyDescent="0.2">
      <c r="A587" s="28"/>
      <c r="B587" s="28"/>
      <c r="C587" s="28"/>
      <c r="D587" s="28" t="s">
        <v>288</v>
      </c>
    </row>
    <row r="588" spans="1:4" x14ac:dyDescent="0.2">
      <c r="A588" s="28" t="s">
        <v>1781</v>
      </c>
      <c r="B588" s="28" t="s">
        <v>178</v>
      </c>
      <c r="C588" s="28" t="s">
        <v>704</v>
      </c>
      <c r="D588" s="28" t="s">
        <v>797</v>
      </c>
    </row>
    <row r="589" spans="1:4" x14ac:dyDescent="0.2">
      <c r="A589" s="28"/>
      <c r="B589" s="28"/>
      <c r="C589" s="28"/>
      <c r="D589" s="28" t="s">
        <v>286</v>
      </c>
    </row>
    <row r="590" spans="1:4" x14ac:dyDescent="0.2">
      <c r="A590" s="28"/>
      <c r="B590" s="28"/>
      <c r="C590" s="28"/>
      <c r="D590" s="28" t="s">
        <v>2345</v>
      </c>
    </row>
    <row r="591" spans="1:4" x14ac:dyDescent="0.2">
      <c r="A591" s="28"/>
      <c r="B591" s="28"/>
      <c r="C591" s="28"/>
      <c r="D591" s="28" t="s">
        <v>288</v>
      </c>
    </row>
    <row r="592" spans="1:4" x14ac:dyDescent="0.2">
      <c r="A592" s="28" t="s">
        <v>2416</v>
      </c>
      <c r="B592" s="28" t="s">
        <v>329</v>
      </c>
      <c r="C592" s="28" t="s">
        <v>704</v>
      </c>
      <c r="D592" s="28" t="s">
        <v>797</v>
      </c>
    </row>
    <row r="593" spans="1:4" x14ac:dyDescent="0.2">
      <c r="A593" s="28"/>
      <c r="B593" s="28"/>
      <c r="C593" s="28"/>
      <c r="D593" s="28" t="s">
        <v>286</v>
      </c>
    </row>
    <row r="594" spans="1:4" x14ac:dyDescent="0.2">
      <c r="A594" s="28"/>
      <c r="B594" s="28"/>
      <c r="C594" s="28"/>
      <c r="D594" s="28" t="s">
        <v>2345</v>
      </c>
    </row>
    <row r="595" spans="1:4" x14ac:dyDescent="0.2">
      <c r="A595" s="28"/>
      <c r="B595" s="28"/>
      <c r="C595" s="28"/>
      <c r="D595" s="28" t="s">
        <v>288</v>
      </c>
    </row>
    <row r="596" spans="1:4" x14ac:dyDescent="0.2">
      <c r="A596" s="28"/>
      <c r="B596" s="28"/>
      <c r="C596" s="28"/>
      <c r="D596" s="28" t="s">
        <v>1063</v>
      </c>
    </row>
    <row r="597" spans="1:4" x14ac:dyDescent="0.2">
      <c r="A597" s="28" t="s">
        <v>2689</v>
      </c>
      <c r="B597" s="28" t="s">
        <v>327</v>
      </c>
      <c r="C597" s="28" t="s">
        <v>704</v>
      </c>
      <c r="D597" s="28" t="s">
        <v>797</v>
      </c>
    </row>
    <row r="598" spans="1:4" x14ac:dyDescent="0.2">
      <c r="A598" s="28"/>
      <c r="B598" s="28"/>
      <c r="C598" s="28"/>
      <c r="D598" s="28" t="s">
        <v>286</v>
      </c>
    </row>
    <row r="599" spans="1:4" x14ac:dyDescent="0.2">
      <c r="A599" s="28"/>
      <c r="B599" s="28"/>
      <c r="C599" s="28"/>
      <c r="D599" s="28" t="s">
        <v>2345</v>
      </c>
    </row>
    <row r="600" spans="1:4" x14ac:dyDescent="0.2">
      <c r="A600" s="28"/>
      <c r="B600" s="28"/>
      <c r="C600" s="28"/>
      <c r="D600" s="28" t="s">
        <v>288</v>
      </c>
    </row>
    <row r="601" spans="1:4" x14ac:dyDescent="0.2">
      <c r="A601" s="28"/>
      <c r="B601" s="28"/>
      <c r="C601" s="28"/>
      <c r="D601" s="28" t="s">
        <v>1063</v>
      </c>
    </row>
    <row r="602" spans="1:4" x14ac:dyDescent="0.2">
      <c r="A602" s="28" t="s">
        <v>2690</v>
      </c>
      <c r="B602" s="28" t="s">
        <v>328</v>
      </c>
      <c r="C602" s="28" t="s">
        <v>704</v>
      </c>
      <c r="D602" s="28" t="s">
        <v>797</v>
      </c>
    </row>
    <row r="603" spans="1:4" x14ac:dyDescent="0.2">
      <c r="A603" s="28"/>
      <c r="B603" s="28"/>
      <c r="C603" s="28"/>
      <c r="D603" s="28" t="s">
        <v>286</v>
      </c>
    </row>
    <row r="604" spans="1:4" x14ac:dyDescent="0.2">
      <c r="A604" s="28"/>
      <c r="B604" s="28"/>
      <c r="C604" s="28"/>
      <c r="D604" s="28" t="s">
        <v>2345</v>
      </c>
    </row>
    <row r="605" spans="1:4" x14ac:dyDescent="0.2">
      <c r="A605" s="28"/>
      <c r="B605" s="28"/>
      <c r="C605" s="28"/>
      <c r="D605" s="28" t="s">
        <v>288</v>
      </c>
    </row>
    <row r="606" spans="1:4" x14ac:dyDescent="0.2">
      <c r="A606" s="28" t="s">
        <v>1765</v>
      </c>
      <c r="B606" s="28" t="s">
        <v>956</v>
      </c>
      <c r="C606" s="28" t="s">
        <v>704</v>
      </c>
      <c r="D606" s="28" t="s">
        <v>286</v>
      </c>
    </row>
    <row r="607" spans="1:4" x14ac:dyDescent="0.2">
      <c r="A607" s="28"/>
      <c r="B607" s="28"/>
      <c r="C607" s="28"/>
      <c r="D607" s="28" t="s">
        <v>2345</v>
      </c>
    </row>
    <row r="608" spans="1:4" x14ac:dyDescent="0.2">
      <c r="A608" s="28"/>
      <c r="B608" s="28"/>
      <c r="C608" s="28"/>
      <c r="D608" s="28" t="s">
        <v>288</v>
      </c>
    </row>
    <row r="609" spans="1:4" x14ac:dyDescent="0.2">
      <c r="A609" s="28" t="s">
        <v>1842</v>
      </c>
      <c r="B609" s="28" t="s">
        <v>1086</v>
      </c>
      <c r="C609" s="28" t="s">
        <v>704</v>
      </c>
      <c r="D609" s="28" t="s">
        <v>286</v>
      </c>
    </row>
    <row r="610" spans="1:4" x14ac:dyDescent="0.2">
      <c r="A610" s="28"/>
      <c r="B610" s="28"/>
      <c r="C610" s="28"/>
      <c r="D610" s="28" t="s">
        <v>2345</v>
      </c>
    </row>
    <row r="611" spans="1:4" x14ac:dyDescent="0.2">
      <c r="A611" s="28"/>
      <c r="B611" s="28"/>
      <c r="C611" s="28"/>
      <c r="D611" s="28" t="s">
        <v>288</v>
      </c>
    </row>
    <row r="612" spans="1:4" x14ac:dyDescent="0.2">
      <c r="A612" s="28" t="s">
        <v>1828</v>
      </c>
      <c r="B612" s="28" t="s">
        <v>154</v>
      </c>
      <c r="C612" s="28" t="s">
        <v>704</v>
      </c>
      <c r="D612" s="28" t="s">
        <v>286</v>
      </c>
    </row>
    <row r="613" spans="1:4" x14ac:dyDescent="0.2">
      <c r="A613" s="28"/>
      <c r="B613" s="28"/>
      <c r="C613" s="28"/>
      <c r="D613" s="28" t="s">
        <v>2345</v>
      </c>
    </row>
    <row r="614" spans="1:4" x14ac:dyDescent="0.2">
      <c r="A614" s="28"/>
      <c r="B614" s="28"/>
      <c r="C614" s="28"/>
      <c r="D614" s="28" t="s">
        <v>288</v>
      </c>
    </row>
    <row r="615" spans="1:4" x14ac:dyDescent="0.2">
      <c r="A615" s="28" t="s">
        <v>1851</v>
      </c>
      <c r="B615" s="28" t="s">
        <v>1689</v>
      </c>
      <c r="C615" s="28" t="s">
        <v>704</v>
      </c>
      <c r="D615" s="28" t="s">
        <v>797</v>
      </c>
    </row>
    <row r="616" spans="1:4" x14ac:dyDescent="0.2">
      <c r="A616" s="28"/>
      <c r="B616" s="28"/>
      <c r="C616" s="28"/>
      <c r="D616" s="28" t="s">
        <v>286</v>
      </c>
    </row>
    <row r="617" spans="1:4" x14ac:dyDescent="0.2">
      <c r="A617" s="28"/>
      <c r="B617" s="28"/>
      <c r="C617" s="28"/>
      <c r="D617" s="28" t="s">
        <v>2345</v>
      </c>
    </row>
    <row r="618" spans="1:4" x14ac:dyDescent="0.2">
      <c r="A618" s="28"/>
      <c r="B618" s="28"/>
      <c r="C618" s="28"/>
      <c r="D618" s="28" t="s">
        <v>288</v>
      </c>
    </row>
    <row r="619" spans="1:4" x14ac:dyDescent="0.2">
      <c r="A619" s="28" t="s">
        <v>1793</v>
      </c>
      <c r="B619" s="28" t="s">
        <v>330</v>
      </c>
      <c r="C619" s="28" t="s">
        <v>704</v>
      </c>
      <c r="D619" s="28" t="s">
        <v>797</v>
      </c>
    </row>
    <row r="620" spans="1:4" x14ac:dyDescent="0.2">
      <c r="A620" s="28"/>
      <c r="B620" s="28"/>
      <c r="C620" s="28"/>
      <c r="D620" s="28" t="s">
        <v>286</v>
      </c>
    </row>
    <row r="621" spans="1:4" x14ac:dyDescent="0.2">
      <c r="A621" s="28"/>
      <c r="B621" s="28"/>
      <c r="C621" s="28"/>
      <c r="D621" s="28" t="s">
        <v>2345</v>
      </c>
    </row>
    <row r="622" spans="1:4" x14ac:dyDescent="0.2">
      <c r="A622" s="28"/>
      <c r="B622" s="28"/>
      <c r="C622" s="28"/>
      <c r="D622" s="28" t="s">
        <v>798</v>
      </c>
    </row>
    <row r="623" spans="1:4" x14ac:dyDescent="0.2">
      <c r="A623" s="28"/>
      <c r="B623" s="28"/>
      <c r="C623" s="28"/>
      <c r="D623" s="28" t="s">
        <v>288</v>
      </c>
    </row>
    <row r="624" spans="1:4" x14ac:dyDescent="0.2">
      <c r="A624" s="28" t="s">
        <v>1787</v>
      </c>
      <c r="B624" s="28" t="s">
        <v>331</v>
      </c>
      <c r="C624" s="28" t="s">
        <v>704</v>
      </c>
      <c r="D624" s="28" t="s">
        <v>797</v>
      </c>
    </row>
    <row r="625" spans="1:4" x14ac:dyDescent="0.2">
      <c r="A625" s="28"/>
      <c r="B625" s="28"/>
      <c r="C625" s="28"/>
      <c r="D625" s="28" t="s">
        <v>286</v>
      </c>
    </row>
    <row r="626" spans="1:4" x14ac:dyDescent="0.2">
      <c r="A626" s="28"/>
      <c r="B626" s="28"/>
      <c r="C626" s="28"/>
      <c r="D626" s="28" t="s">
        <v>2345</v>
      </c>
    </row>
    <row r="627" spans="1:4" x14ac:dyDescent="0.2">
      <c r="A627" s="28"/>
      <c r="B627" s="28"/>
      <c r="C627" s="28"/>
      <c r="D627" s="28" t="s">
        <v>288</v>
      </c>
    </row>
    <row r="628" spans="1:4" x14ac:dyDescent="0.2">
      <c r="A628" s="28" t="s">
        <v>1840</v>
      </c>
      <c r="B628" s="28" t="s">
        <v>1084</v>
      </c>
      <c r="C628" s="28" t="s">
        <v>704</v>
      </c>
      <c r="D628" s="28" t="s">
        <v>286</v>
      </c>
    </row>
    <row r="629" spans="1:4" x14ac:dyDescent="0.2">
      <c r="A629" s="28"/>
      <c r="B629" s="28"/>
      <c r="C629" s="28"/>
      <c r="D629" s="28" t="s">
        <v>2345</v>
      </c>
    </row>
    <row r="630" spans="1:4" x14ac:dyDescent="0.2">
      <c r="A630" s="28"/>
      <c r="B630" s="28"/>
      <c r="C630" s="28"/>
      <c r="D630" s="28" t="s">
        <v>288</v>
      </c>
    </row>
    <row r="631" spans="1:4" x14ac:dyDescent="0.2">
      <c r="A631" s="28" t="s">
        <v>2691</v>
      </c>
      <c r="B631" s="28" t="s">
        <v>958</v>
      </c>
      <c r="C631" s="28" t="s">
        <v>704</v>
      </c>
      <c r="D631" s="28" t="s">
        <v>286</v>
      </c>
    </row>
    <row r="632" spans="1:4" x14ac:dyDescent="0.2">
      <c r="A632" s="28"/>
      <c r="B632" s="28"/>
      <c r="C632" s="28"/>
      <c r="D632" s="28" t="s">
        <v>2345</v>
      </c>
    </row>
    <row r="633" spans="1:4" x14ac:dyDescent="0.2">
      <c r="A633" s="28"/>
      <c r="B633" s="28"/>
      <c r="C633" s="28"/>
      <c r="D633" s="28" t="s">
        <v>288</v>
      </c>
    </row>
    <row r="634" spans="1:4" x14ac:dyDescent="0.2">
      <c r="A634" s="28" t="s">
        <v>2149</v>
      </c>
      <c r="B634" s="28" t="s">
        <v>2150</v>
      </c>
      <c r="C634" s="28" t="s">
        <v>704</v>
      </c>
      <c r="D634" s="28" t="s">
        <v>286</v>
      </c>
    </row>
    <row r="635" spans="1:4" x14ac:dyDescent="0.2">
      <c r="A635" s="28"/>
      <c r="B635" s="28"/>
      <c r="C635" s="28"/>
      <c r="D635" s="28" t="s">
        <v>2345</v>
      </c>
    </row>
    <row r="636" spans="1:4" x14ac:dyDescent="0.2">
      <c r="A636" s="28"/>
      <c r="B636" s="28"/>
      <c r="C636" s="28"/>
      <c r="D636" s="28" t="s">
        <v>288</v>
      </c>
    </row>
    <row r="637" spans="1:4" x14ac:dyDescent="0.2">
      <c r="A637" s="28" t="s">
        <v>2398</v>
      </c>
      <c r="B637" s="28" t="s">
        <v>2399</v>
      </c>
      <c r="C637" s="28" t="s">
        <v>2091</v>
      </c>
      <c r="D637" s="28" t="s">
        <v>286</v>
      </c>
    </row>
    <row r="638" spans="1:4" x14ac:dyDescent="0.2">
      <c r="A638" s="28"/>
      <c r="B638" s="28"/>
      <c r="C638" s="28"/>
      <c r="D638" s="28" t="s">
        <v>2345</v>
      </c>
    </row>
    <row r="639" spans="1:4" x14ac:dyDescent="0.2">
      <c r="A639" s="28" t="s">
        <v>1820</v>
      </c>
      <c r="B639" s="28" t="s">
        <v>582</v>
      </c>
      <c r="C639" s="28" t="s">
        <v>704</v>
      </c>
      <c r="D639" s="28" t="s">
        <v>797</v>
      </c>
    </row>
    <row r="640" spans="1:4" x14ac:dyDescent="0.2">
      <c r="A640" s="28"/>
      <c r="B640" s="28"/>
      <c r="C640" s="28"/>
      <c r="D640" s="28" t="s">
        <v>286</v>
      </c>
    </row>
    <row r="641" spans="1:4" x14ac:dyDescent="0.2">
      <c r="A641" s="28"/>
      <c r="B641" s="28"/>
      <c r="C641" s="28"/>
      <c r="D641" s="28" t="s">
        <v>2345</v>
      </c>
    </row>
    <row r="642" spans="1:4" x14ac:dyDescent="0.2">
      <c r="A642" s="28"/>
      <c r="B642" s="28"/>
      <c r="C642" s="28"/>
      <c r="D642" s="28" t="s">
        <v>288</v>
      </c>
    </row>
    <row r="643" spans="1:4" x14ac:dyDescent="0.2">
      <c r="A643" s="28" t="s">
        <v>1833</v>
      </c>
      <c r="B643" s="28" t="s">
        <v>1688</v>
      </c>
      <c r="C643" s="28" t="s">
        <v>704</v>
      </c>
      <c r="D643" s="28" t="s">
        <v>286</v>
      </c>
    </row>
    <row r="644" spans="1:4" x14ac:dyDescent="0.2">
      <c r="A644" s="28"/>
      <c r="B644" s="28"/>
      <c r="C644" s="28"/>
      <c r="D644" s="28" t="s">
        <v>2345</v>
      </c>
    </row>
    <row r="645" spans="1:4" x14ac:dyDescent="0.2">
      <c r="A645" s="28" t="s">
        <v>2576</v>
      </c>
      <c r="B645" s="28" t="s">
        <v>322</v>
      </c>
      <c r="C645" s="28" t="s">
        <v>704</v>
      </c>
      <c r="D645" s="28" t="s">
        <v>286</v>
      </c>
    </row>
    <row r="646" spans="1:4" x14ac:dyDescent="0.2">
      <c r="A646" s="28"/>
      <c r="B646" s="28"/>
      <c r="C646" s="28"/>
      <c r="D646" s="28" t="s">
        <v>2345</v>
      </c>
    </row>
    <row r="647" spans="1:4" x14ac:dyDescent="0.2">
      <c r="A647" s="28"/>
      <c r="B647" s="28"/>
      <c r="C647" s="28"/>
      <c r="D647" s="28" t="s">
        <v>288</v>
      </c>
    </row>
    <row r="648" spans="1:4" x14ac:dyDescent="0.2">
      <c r="A648" s="28" t="s">
        <v>1864</v>
      </c>
      <c r="B648" s="28" t="s">
        <v>1686</v>
      </c>
      <c r="C648" s="28" t="s">
        <v>704</v>
      </c>
      <c r="D648" s="28" t="s">
        <v>286</v>
      </c>
    </row>
    <row r="649" spans="1:4" x14ac:dyDescent="0.2">
      <c r="A649" s="28"/>
      <c r="B649" s="28"/>
      <c r="C649" s="28"/>
      <c r="D649" s="28" t="s">
        <v>2345</v>
      </c>
    </row>
    <row r="650" spans="1:4" x14ac:dyDescent="0.2">
      <c r="A650" s="28" t="s">
        <v>1801</v>
      </c>
      <c r="B650" s="28" t="s">
        <v>361</v>
      </c>
      <c r="C650" s="28" t="s">
        <v>704</v>
      </c>
      <c r="D650" s="28" t="s">
        <v>797</v>
      </c>
    </row>
    <row r="651" spans="1:4" x14ac:dyDescent="0.2">
      <c r="A651" s="28"/>
      <c r="B651" s="28"/>
      <c r="C651" s="28"/>
      <c r="D651" s="28" t="s">
        <v>286</v>
      </c>
    </row>
    <row r="652" spans="1:4" x14ac:dyDescent="0.2">
      <c r="A652" s="28"/>
      <c r="B652" s="28"/>
      <c r="C652" s="28"/>
      <c r="D652" s="28" t="s">
        <v>2345</v>
      </c>
    </row>
    <row r="653" spans="1:4" x14ac:dyDescent="0.2">
      <c r="A653" s="28"/>
      <c r="B653" s="28"/>
      <c r="C653" s="28"/>
      <c r="D653" s="28" t="s">
        <v>288</v>
      </c>
    </row>
    <row r="654" spans="1:4" x14ac:dyDescent="0.2">
      <c r="A654" s="28" t="s">
        <v>1835</v>
      </c>
      <c r="B654" s="28" t="s">
        <v>1685</v>
      </c>
      <c r="C654" s="28" t="s">
        <v>704</v>
      </c>
      <c r="D654" s="28" t="s">
        <v>286</v>
      </c>
    </row>
    <row r="655" spans="1:4" x14ac:dyDescent="0.2">
      <c r="A655" s="28"/>
      <c r="B655" s="28"/>
      <c r="C655" s="28"/>
      <c r="D655" s="28" t="s">
        <v>2345</v>
      </c>
    </row>
    <row r="656" spans="1:4" x14ac:dyDescent="0.2">
      <c r="A656" s="28"/>
      <c r="B656" s="28"/>
      <c r="C656" s="28"/>
      <c r="D656" s="28" t="s">
        <v>288</v>
      </c>
    </row>
    <row r="657" spans="1:4" x14ac:dyDescent="0.2">
      <c r="A657" s="28" t="s">
        <v>1785</v>
      </c>
      <c r="B657" s="28" t="s">
        <v>362</v>
      </c>
      <c r="C657" s="28" t="s">
        <v>704</v>
      </c>
      <c r="D657" s="28" t="s">
        <v>797</v>
      </c>
    </row>
    <row r="658" spans="1:4" x14ac:dyDescent="0.2">
      <c r="A658" s="28"/>
      <c r="B658" s="28"/>
      <c r="C658" s="28"/>
      <c r="D658" s="28" t="s">
        <v>286</v>
      </c>
    </row>
    <row r="659" spans="1:4" x14ac:dyDescent="0.2">
      <c r="A659" s="28"/>
      <c r="B659" s="28"/>
      <c r="C659" s="28"/>
      <c r="D659" s="28" t="s">
        <v>2345</v>
      </c>
    </row>
    <row r="660" spans="1:4" x14ac:dyDescent="0.2">
      <c r="A660" s="28"/>
      <c r="B660" s="28"/>
      <c r="C660" s="28"/>
      <c r="D660" s="28" t="s">
        <v>288</v>
      </c>
    </row>
    <row r="661" spans="1:4" x14ac:dyDescent="0.2">
      <c r="A661" s="28" t="s">
        <v>1841</v>
      </c>
      <c r="B661" s="28" t="s">
        <v>1085</v>
      </c>
      <c r="C661" s="28" t="s">
        <v>704</v>
      </c>
      <c r="D661" s="28" t="s">
        <v>286</v>
      </c>
    </row>
    <row r="662" spans="1:4" x14ac:dyDescent="0.2">
      <c r="A662" s="28"/>
      <c r="B662" s="28"/>
      <c r="C662" s="28"/>
      <c r="D662" s="28" t="s">
        <v>2345</v>
      </c>
    </row>
    <row r="663" spans="1:4" x14ac:dyDescent="0.2">
      <c r="A663" s="28"/>
      <c r="B663" s="28"/>
      <c r="C663" s="28"/>
      <c r="D663" s="28" t="s">
        <v>288</v>
      </c>
    </row>
    <row r="664" spans="1:4" x14ac:dyDescent="0.2">
      <c r="A664" s="28" t="s">
        <v>2151</v>
      </c>
      <c r="B664" s="28" t="s">
        <v>2152</v>
      </c>
      <c r="C664" s="28" t="s">
        <v>704</v>
      </c>
      <c r="D664" s="28" t="s">
        <v>286</v>
      </c>
    </row>
    <row r="665" spans="1:4" x14ac:dyDescent="0.2">
      <c r="A665" s="28"/>
      <c r="B665" s="28"/>
      <c r="C665" s="28"/>
      <c r="D665" s="28" t="s">
        <v>2345</v>
      </c>
    </row>
    <row r="666" spans="1:4" x14ac:dyDescent="0.2">
      <c r="A666" s="28"/>
      <c r="B666" s="28"/>
      <c r="C666" s="28"/>
      <c r="D666" s="28" t="s">
        <v>288</v>
      </c>
    </row>
    <row r="667" spans="1:4" x14ac:dyDescent="0.2">
      <c r="A667" s="28" t="s">
        <v>1800</v>
      </c>
      <c r="B667" s="28" t="s">
        <v>363</v>
      </c>
      <c r="C667" s="28" t="s">
        <v>704</v>
      </c>
      <c r="D667" s="28" t="s">
        <v>797</v>
      </c>
    </row>
    <row r="668" spans="1:4" x14ac:dyDescent="0.2">
      <c r="A668" s="28"/>
      <c r="B668" s="28"/>
      <c r="C668" s="28"/>
      <c r="D668" s="28" t="s">
        <v>286</v>
      </c>
    </row>
    <row r="669" spans="1:4" x14ac:dyDescent="0.2">
      <c r="A669" s="28"/>
      <c r="B669" s="28"/>
      <c r="C669" s="28"/>
      <c r="D669" s="28" t="s">
        <v>2345</v>
      </c>
    </row>
    <row r="670" spans="1:4" x14ac:dyDescent="0.2">
      <c r="A670" s="28"/>
      <c r="B670" s="28"/>
      <c r="C670" s="28"/>
      <c r="D670" s="28" t="s">
        <v>798</v>
      </c>
    </row>
    <row r="671" spans="1:4" x14ac:dyDescent="0.2">
      <c r="A671" s="28"/>
      <c r="B671" s="28"/>
      <c r="C671" s="28"/>
      <c r="D671" s="28" t="s">
        <v>288</v>
      </c>
    </row>
    <row r="672" spans="1:4" x14ac:dyDescent="0.2">
      <c r="A672" s="28" t="s">
        <v>2724</v>
      </c>
      <c r="B672" s="28" t="s">
        <v>2718</v>
      </c>
      <c r="C672" s="28" t="s">
        <v>2091</v>
      </c>
      <c r="D672" s="28" t="s">
        <v>286</v>
      </c>
    </row>
    <row r="673" spans="1:4" x14ac:dyDescent="0.2">
      <c r="A673" s="28"/>
      <c r="B673" s="28"/>
      <c r="C673" s="28"/>
      <c r="D673" s="28" t="s">
        <v>2345</v>
      </c>
    </row>
    <row r="674" spans="1:4" x14ac:dyDescent="0.2">
      <c r="A674" s="28" t="s">
        <v>1769</v>
      </c>
      <c r="B674" s="28" t="s">
        <v>1071</v>
      </c>
      <c r="C674" s="28" t="s">
        <v>704</v>
      </c>
      <c r="D674" s="28" t="s">
        <v>286</v>
      </c>
    </row>
    <row r="675" spans="1:4" x14ac:dyDescent="0.2">
      <c r="A675" s="28"/>
      <c r="B675" s="28"/>
      <c r="C675" s="28"/>
      <c r="D675" s="28" t="s">
        <v>2345</v>
      </c>
    </row>
    <row r="676" spans="1:4" x14ac:dyDescent="0.2">
      <c r="A676" s="28"/>
      <c r="B676" s="28"/>
      <c r="C676" s="28"/>
      <c r="D676" s="28" t="s">
        <v>288</v>
      </c>
    </row>
    <row r="677" spans="1:4" x14ac:dyDescent="0.2">
      <c r="A677" s="28" t="s">
        <v>1770</v>
      </c>
      <c r="B677" s="28" t="s">
        <v>1072</v>
      </c>
      <c r="C677" s="28" t="s">
        <v>704</v>
      </c>
      <c r="D677" s="28" t="s">
        <v>797</v>
      </c>
    </row>
    <row r="678" spans="1:4" x14ac:dyDescent="0.2">
      <c r="A678" s="28"/>
      <c r="B678" s="28"/>
      <c r="C678" s="28"/>
      <c r="D678" s="28" t="s">
        <v>286</v>
      </c>
    </row>
    <row r="679" spans="1:4" x14ac:dyDescent="0.2">
      <c r="A679" s="28"/>
      <c r="B679" s="28"/>
      <c r="C679" s="28"/>
      <c r="D679" s="28" t="s">
        <v>2345</v>
      </c>
    </row>
    <row r="680" spans="1:4" x14ac:dyDescent="0.2">
      <c r="A680" s="28"/>
      <c r="B680" s="28"/>
      <c r="C680" s="28"/>
      <c r="D680" s="28" t="s">
        <v>288</v>
      </c>
    </row>
    <row r="681" spans="1:4" x14ac:dyDescent="0.2">
      <c r="A681" s="28" t="s">
        <v>1776</v>
      </c>
      <c r="B681" s="28" t="s">
        <v>1078</v>
      </c>
      <c r="C681" s="28" t="s">
        <v>704</v>
      </c>
      <c r="D681" s="28" t="s">
        <v>286</v>
      </c>
    </row>
    <row r="682" spans="1:4" x14ac:dyDescent="0.2">
      <c r="A682" s="28"/>
      <c r="B682" s="28"/>
      <c r="C682" s="28"/>
      <c r="D682" s="28" t="s">
        <v>2345</v>
      </c>
    </row>
    <row r="683" spans="1:4" x14ac:dyDescent="0.2">
      <c r="A683" s="28"/>
      <c r="B683" s="28"/>
      <c r="C683" s="28"/>
      <c r="D683" s="28" t="s">
        <v>288</v>
      </c>
    </row>
    <row r="684" spans="1:4" x14ac:dyDescent="0.2">
      <c r="A684" s="28" t="s">
        <v>1771</v>
      </c>
      <c r="B684" s="28" t="s">
        <v>1073</v>
      </c>
      <c r="C684" s="28" t="s">
        <v>704</v>
      </c>
      <c r="D684" s="28" t="s">
        <v>286</v>
      </c>
    </row>
    <row r="685" spans="1:4" x14ac:dyDescent="0.2">
      <c r="A685" s="28"/>
      <c r="B685" s="28"/>
      <c r="C685" s="28"/>
      <c r="D685" s="28" t="s">
        <v>2345</v>
      </c>
    </row>
    <row r="686" spans="1:4" x14ac:dyDescent="0.2">
      <c r="A686" s="28"/>
      <c r="B686" s="28"/>
      <c r="C686" s="28"/>
      <c r="D686" s="28" t="s">
        <v>288</v>
      </c>
    </row>
    <row r="687" spans="1:4" x14ac:dyDescent="0.2">
      <c r="A687" s="28" t="s">
        <v>1772</v>
      </c>
      <c r="B687" s="28" t="s">
        <v>1074</v>
      </c>
      <c r="C687" s="28" t="s">
        <v>704</v>
      </c>
      <c r="D687" s="28" t="s">
        <v>797</v>
      </c>
    </row>
    <row r="688" spans="1:4" x14ac:dyDescent="0.2">
      <c r="A688" s="28"/>
      <c r="B688" s="28"/>
      <c r="C688" s="28"/>
      <c r="D688" s="28" t="s">
        <v>286</v>
      </c>
    </row>
    <row r="689" spans="1:4" x14ac:dyDescent="0.2">
      <c r="A689" s="28"/>
      <c r="B689" s="28"/>
      <c r="C689" s="28"/>
      <c r="D689" s="28" t="s">
        <v>2345</v>
      </c>
    </row>
    <row r="690" spans="1:4" x14ac:dyDescent="0.2">
      <c r="A690" s="28"/>
      <c r="B690" s="28"/>
      <c r="C690" s="28"/>
      <c r="D690" s="28" t="s">
        <v>288</v>
      </c>
    </row>
    <row r="691" spans="1:4" x14ac:dyDescent="0.2">
      <c r="A691" s="28" t="s">
        <v>1802</v>
      </c>
      <c r="B691" s="28" t="s">
        <v>364</v>
      </c>
      <c r="C691" s="28" t="s">
        <v>704</v>
      </c>
      <c r="D691" s="28" t="s">
        <v>797</v>
      </c>
    </row>
    <row r="692" spans="1:4" x14ac:dyDescent="0.2">
      <c r="A692" s="28"/>
      <c r="B692" s="28"/>
      <c r="C692" s="28"/>
      <c r="D692" s="28" t="s">
        <v>286</v>
      </c>
    </row>
    <row r="693" spans="1:4" x14ac:dyDescent="0.2">
      <c r="A693" s="28"/>
      <c r="B693" s="28"/>
      <c r="C693" s="28"/>
      <c r="D693" s="28" t="s">
        <v>2345</v>
      </c>
    </row>
    <row r="694" spans="1:4" x14ac:dyDescent="0.2">
      <c r="A694" s="28"/>
      <c r="B694" s="28"/>
      <c r="C694" s="28"/>
      <c r="D694" s="28" t="s">
        <v>798</v>
      </c>
    </row>
    <row r="695" spans="1:4" x14ac:dyDescent="0.2">
      <c r="A695" s="28"/>
      <c r="B695" s="28"/>
      <c r="C695" s="28"/>
      <c r="D695" s="28" t="s">
        <v>799</v>
      </c>
    </row>
    <row r="696" spans="1:4" x14ac:dyDescent="0.2">
      <c r="A696" s="28"/>
      <c r="B696" s="28"/>
      <c r="C696" s="28"/>
      <c r="D696" s="28" t="s">
        <v>288</v>
      </c>
    </row>
    <row r="697" spans="1:4" x14ac:dyDescent="0.2">
      <c r="A697" s="28" t="s">
        <v>2217</v>
      </c>
      <c r="B697" s="28" t="s">
        <v>2103</v>
      </c>
      <c r="C697" s="28" t="s">
        <v>2091</v>
      </c>
      <c r="D697" s="28" t="s">
        <v>286</v>
      </c>
    </row>
    <row r="698" spans="1:4" x14ac:dyDescent="0.2">
      <c r="A698" s="28"/>
      <c r="B698" s="28"/>
      <c r="C698" s="28"/>
      <c r="D698" s="28" t="s">
        <v>2345</v>
      </c>
    </row>
    <row r="699" spans="1:4" x14ac:dyDescent="0.2">
      <c r="A699" s="28"/>
      <c r="B699" s="28"/>
      <c r="C699" s="28"/>
      <c r="D699" s="28" t="s">
        <v>288</v>
      </c>
    </row>
    <row r="700" spans="1:4" x14ac:dyDescent="0.2">
      <c r="A700" s="28" t="s">
        <v>1777</v>
      </c>
      <c r="B700" s="28" t="s">
        <v>1079</v>
      </c>
      <c r="C700" s="28" t="s">
        <v>704</v>
      </c>
      <c r="D700" s="28" t="s">
        <v>286</v>
      </c>
    </row>
    <row r="701" spans="1:4" x14ac:dyDescent="0.2">
      <c r="A701" s="28"/>
      <c r="B701" s="28"/>
      <c r="C701" s="28"/>
      <c r="D701" s="28" t="s">
        <v>2345</v>
      </c>
    </row>
    <row r="702" spans="1:4" x14ac:dyDescent="0.2">
      <c r="A702" s="28"/>
      <c r="B702" s="28"/>
      <c r="C702" s="28"/>
      <c r="D702" s="28" t="s">
        <v>288</v>
      </c>
    </row>
    <row r="703" spans="1:4" x14ac:dyDescent="0.2">
      <c r="A703" s="28" t="s">
        <v>1773</v>
      </c>
      <c r="B703" s="28" t="s">
        <v>1075</v>
      </c>
      <c r="C703" s="28" t="s">
        <v>704</v>
      </c>
      <c r="D703" s="28" t="s">
        <v>797</v>
      </c>
    </row>
    <row r="704" spans="1:4" x14ac:dyDescent="0.2">
      <c r="A704" s="28"/>
      <c r="B704" s="28"/>
      <c r="C704" s="28"/>
      <c r="D704" s="28" t="s">
        <v>286</v>
      </c>
    </row>
    <row r="705" spans="1:4" x14ac:dyDescent="0.2">
      <c r="A705" s="28"/>
      <c r="B705" s="28"/>
      <c r="C705" s="28"/>
      <c r="D705" s="28" t="s">
        <v>2345</v>
      </c>
    </row>
    <row r="706" spans="1:4" x14ac:dyDescent="0.2">
      <c r="A706" s="28"/>
      <c r="B706" s="28"/>
      <c r="C706" s="28"/>
      <c r="D706" s="28" t="s">
        <v>288</v>
      </c>
    </row>
    <row r="707" spans="1:4" x14ac:dyDescent="0.2">
      <c r="A707" s="28" t="s">
        <v>1778</v>
      </c>
      <c r="B707" s="28" t="s">
        <v>1080</v>
      </c>
      <c r="C707" s="28" t="s">
        <v>704</v>
      </c>
      <c r="D707" s="28" t="s">
        <v>286</v>
      </c>
    </row>
    <row r="708" spans="1:4" x14ac:dyDescent="0.2">
      <c r="A708" s="28"/>
      <c r="B708" s="28"/>
      <c r="C708" s="28"/>
      <c r="D708" s="28" t="s">
        <v>2345</v>
      </c>
    </row>
    <row r="709" spans="1:4" x14ac:dyDescent="0.2">
      <c r="A709" s="28"/>
      <c r="B709" s="28"/>
      <c r="C709" s="28"/>
      <c r="D709" s="28" t="s">
        <v>288</v>
      </c>
    </row>
    <row r="710" spans="1:4" x14ac:dyDescent="0.2">
      <c r="A710" s="28" t="s">
        <v>1774</v>
      </c>
      <c r="B710" s="28" t="s">
        <v>1076</v>
      </c>
      <c r="C710" s="28" t="s">
        <v>704</v>
      </c>
      <c r="D710" s="28" t="s">
        <v>286</v>
      </c>
    </row>
    <row r="711" spans="1:4" x14ac:dyDescent="0.2">
      <c r="A711" s="28"/>
      <c r="B711" s="28"/>
      <c r="C711" s="28"/>
      <c r="D711" s="28" t="s">
        <v>2345</v>
      </c>
    </row>
    <row r="712" spans="1:4" x14ac:dyDescent="0.2">
      <c r="A712" s="28"/>
      <c r="B712" s="28"/>
      <c r="C712" s="28"/>
      <c r="D712" s="28" t="s">
        <v>288</v>
      </c>
    </row>
    <row r="713" spans="1:4" x14ac:dyDescent="0.2">
      <c r="A713" s="28" t="s">
        <v>1775</v>
      </c>
      <c r="B713" s="28" t="s">
        <v>1077</v>
      </c>
      <c r="C713" s="28" t="s">
        <v>704</v>
      </c>
      <c r="D713" s="28" t="s">
        <v>286</v>
      </c>
    </row>
    <row r="714" spans="1:4" x14ac:dyDescent="0.2">
      <c r="A714" s="28"/>
      <c r="B714" s="28"/>
      <c r="C714" s="28"/>
      <c r="D714" s="28" t="s">
        <v>2345</v>
      </c>
    </row>
    <row r="715" spans="1:4" x14ac:dyDescent="0.2">
      <c r="A715" s="28"/>
      <c r="B715" s="28"/>
      <c r="C715" s="28"/>
      <c r="D715" s="28" t="s">
        <v>288</v>
      </c>
    </row>
    <row r="716" spans="1:4" x14ac:dyDescent="0.2">
      <c r="A716" s="28" t="s">
        <v>1872</v>
      </c>
      <c r="B716" s="28" t="s">
        <v>1873</v>
      </c>
      <c r="C716" s="28" t="s">
        <v>704</v>
      </c>
      <c r="D716" s="28" t="s">
        <v>286</v>
      </c>
    </row>
    <row r="717" spans="1:4" x14ac:dyDescent="0.2">
      <c r="A717" s="28"/>
      <c r="B717" s="28"/>
      <c r="C717" s="28"/>
      <c r="D717" s="28" t="s">
        <v>2345</v>
      </c>
    </row>
    <row r="718" spans="1:4" x14ac:dyDescent="0.2">
      <c r="A718" s="28"/>
      <c r="B718" s="28"/>
      <c r="C718" s="28"/>
      <c r="D718" s="28" t="s">
        <v>288</v>
      </c>
    </row>
    <row r="719" spans="1:4" x14ac:dyDescent="0.2">
      <c r="A719" s="28" t="s">
        <v>1780</v>
      </c>
      <c r="B719" s="28" t="s">
        <v>565</v>
      </c>
      <c r="C719" s="28" t="s">
        <v>704</v>
      </c>
      <c r="D719" s="28" t="s">
        <v>286</v>
      </c>
    </row>
    <row r="720" spans="1:4" x14ac:dyDescent="0.2">
      <c r="A720" s="28" t="s">
        <v>1817</v>
      </c>
      <c r="B720" s="28" t="s">
        <v>36</v>
      </c>
      <c r="C720" s="28" t="s">
        <v>704</v>
      </c>
      <c r="D720" s="28" t="s">
        <v>797</v>
      </c>
    </row>
    <row r="721" spans="1:4" x14ac:dyDescent="0.2">
      <c r="A721" s="28"/>
      <c r="B721" s="28"/>
      <c r="C721" s="28"/>
      <c r="D721" s="28" t="s">
        <v>286</v>
      </c>
    </row>
    <row r="722" spans="1:4" x14ac:dyDescent="0.2">
      <c r="A722" s="28"/>
      <c r="B722" s="28"/>
      <c r="C722" s="28"/>
      <c r="D722" s="28" t="s">
        <v>2345</v>
      </c>
    </row>
    <row r="723" spans="1:4" x14ac:dyDescent="0.2">
      <c r="A723" s="28"/>
      <c r="B723" s="28"/>
      <c r="C723" s="28"/>
      <c r="D723" s="28" t="s">
        <v>798</v>
      </c>
    </row>
    <row r="724" spans="1:4" x14ac:dyDescent="0.2">
      <c r="A724" s="28"/>
      <c r="B724" s="28"/>
      <c r="C724" s="28"/>
      <c r="D724" s="28" t="s">
        <v>288</v>
      </c>
    </row>
    <row r="725" spans="1:4" x14ac:dyDescent="0.2">
      <c r="A725" s="28" t="s">
        <v>1859</v>
      </c>
      <c r="B725" s="28" t="s">
        <v>1082</v>
      </c>
      <c r="C725" s="28" t="s">
        <v>704</v>
      </c>
      <c r="D725" s="28" t="s">
        <v>286</v>
      </c>
    </row>
    <row r="726" spans="1:4" x14ac:dyDescent="0.2">
      <c r="A726" s="28"/>
      <c r="B726" s="28"/>
      <c r="C726" s="28"/>
      <c r="D726" s="28" t="s">
        <v>2345</v>
      </c>
    </row>
    <row r="727" spans="1:4" x14ac:dyDescent="0.2">
      <c r="A727" s="28"/>
      <c r="B727" s="28"/>
      <c r="C727" s="28"/>
      <c r="D727" s="28" t="s">
        <v>288</v>
      </c>
    </row>
    <row r="728" spans="1:4" x14ac:dyDescent="0.2">
      <c r="A728" s="28" t="s">
        <v>1768</v>
      </c>
      <c r="B728" s="28" t="s">
        <v>1017</v>
      </c>
      <c r="C728" s="28" t="s">
        <v>704</v>
      </c>
      <c r="D728" s="28" t="s">
        <v>797</v>
      </c>
    </row>
    <row r="729" spans="1:4" x14ac:dyDescent="0.2">
      <c r="A729" s="28"/>
      <c r="B729" s="28"/>
      <c r="C729" s="28"/>
      <c r="D729" s="28" t="s">
        <v>286</v>
      </c>
    </row>
    <row r="730" spans="1:4" x14ac:dyDescent="0.2">
      <c r="A730" s="28"/>
      <c r="B730" s="28"/>
      <c r="C730" s="28"/>
      <c r="D730" s="28" t="s">
        <v>2345</v>
      </c>
    </row>
    <row r="731" spans="1:4" x14ac:dyDescent="0.2">
      <c r="A731" s="28" t="s">
        <v>1767</v>
      </c>
      <c r="B731" s="28" t="s">
        <v>1019</v>
      </c>
      <c r="C731" s="28" t="s">
        <v>704</v>
      </c>
      <c r="D731" s="28" t="s">
        <v>797</v>
      </c>
    </row>
    <row r="732" spans="1:4" x14ac:dyDescent="0.2">
      <c r="A732" s="28"/>
      <c r="B732" s="28"/>
      <c r="C732" s="28"/>
      <c r="D732" s="28" t="s">
        <v>286</v>
      </c>
    </row>
    <row r="733" spans="1:4" x14ac:dyDescent="0.2">
      <c r="A733" s="28"/>
      <c r="B733" s="28"/>
      <c r="C733" s="28"/>
      <c r="D733" s="28" t="s">
        <v>2345</v>
      </c>
    </row>
    <row r="734" spans="1:4" x14ac:dyDescent="0.2">
      <c r="A734" s="28" t="s">
        <v>2516</v>
      </c>
      <c r="B734" s="28" t="s">
        <v>1434</v>
      </c>
      <c r="C734" s="28" t="s">
        <v>704</v>
      </c>
      <c r="D734" s="28" t="s">
        <v>286</v>
      </c>
    </row>
    <row r="735" spans="1:4" x14ac:dyDescent="0.2">
      <c r="A735" s="28"/>
      <c r="B735" s="28"/>
      <c r="C735" s="28"/>
      <c r="D735" s="28" t="s">
        <v>2345</v>
      </c>
    </row>
    <row r="736" spans="1:4" x14ac:dyDescent="0.2">
      <c r="A736" s="28"/>
      <c r="B736" s="28"/>
      <c r="C736" s="28"/>
      <c r="D736" s="28" t="s">
        <v>288</v>
      </c>
    </row>
    <row r="737" spans="1:4" x14ac:dyDescent="0.2">
      <c r="A737" s="28" t="s">
        <v>1848</v>
      </c>
      <c r="B737" s="28" t="s">
        <v>550</v>
      </c>
      <c r="C737" s="28" t="s">
        <v>704</v>
      </c>
      <c r="D737" s="28" t="s">
        <v>797</v>
      </c>
    </row>
    <row r="738" spans="1:4" x14ac:dyDescent="0.2">
      <c r="A738" s="28"/>
      <c r="B738" s="28"/>
      <c r="C738" s="28"/>
      <c r="D738" s="28" t="s">
        <v>286</v>
      </c>
    </row>
    <row r="739" spans="1:4" x14ac:dyDescent="0.2">
      <c r="A739" s="28"/>
      <c r="B739" s="28"/>
      <c r="C739" s="28"/>
      <c r="D739" s="28" t="s">
        <v>2345</v>
      </c>
    </row>
    <row r="740" spans="1:4" x14ac:dyDescent="0.2">
      <c r="A740" s="28"/>
      <c r="B740" s="28"/>
      <c r="C740" s="28"/>
      <c r="D740" s="28" t="s">
        <v>798</v>
      </c>
    </row>
    <row r="741" spans="1:4" x14ac:dyDescent="0.2">
      <c r="A741" s="28" t="s">
        <v>1818</v>
      </c>
      <c r="B741" s="28" t="s">
        <v>365</v>
      </c>
      <c r="C741" s="28" t="s">
        <v>704</v>
      </c>
      <c r="D741" s="28" t="s">
        <v>797</v>
      </c>
    </row>
    <row r="742" spans="1:4" x14ac:dyDescent="0.2">
      <c r="A742" s="28"/>
      <c r="B742" s="28"/>
      <c r="C742" s="28"/>
      <c r="D742" s="28" t="s">
        <v>286</v>
      </c>
    </row>
    <row r="743" spans="1:4" x14ac:dyDescent="0.2">
      <c r="A743" s="28"/>
      <c r="B743" s="28"/>
      <c r="C743" s="28"/>
      <c r="D743" s="28" t="s">
        <v>2345</v>
      </c>
    </row>
    <row r="744" spans="1:4" x14ac:dyDescent="0.2">
      <c r="A744" s="28"/>
      <c r="B744" s="28"/>
      <c r="C744" s="28"/>
      <c r="D744" s="28" t="s">
        <v>799</v>
      </c>
    </row>
    <row r="745" spans="1:4" x14ac:dyDescent="0.2">
      <c r="A745" s="28" t="s">
        <v>1813</v>
      </c>
      <c r="B745" s="28" t="s">
        <v>278</v>
      </c>
      <c r="C745" s="28" t="s">
        <v>704</v>
      </c>
      <c r="D745" s="28" t="s">
        <v>797</v>
      </c>
    </row>
    <row r="746" spans="1:4" x14ac:dyDescent="0.2">
      <c r="A746" s="28"/>
      <c r="B746" s="28"/>
      <c r="C746" s="28"/>
      <c r="D746" s="28" t="s">
        <v>286</v>
      </c>
    </row>
    <row r="747" spans="1:4" x14ac:dyDescent="0.2">
      <c r="A747" s="28"/>
      <c r="B747" s="28"/>
      <c r="C747" s="28"/>
      <c r="D747" s="28" t="s">
        <v>2345</v>
      </c>
    </row>
    <row r="748" spans="1:4" x14ac:dyDescent="0.2">
      <c r="A748" s="28"/>
      <c r="B748" s="28"/>
      <c r="C748" s="28"/>
      <c r="D748" s="28" t="s">
        <v>288</v>
      </c>
    </row>
    <row r="749" spans="1:4" x14ac:dyDescent="0.2">
      <c r="A749" s="28" t="s">
        <v>1766</v>
      </c>
      <c r="B749" s="28" t="s">
        <v>959</v>
      </c>
      <c r="C749" s="28" t="s">
        <v>704</v>
      </c>
      <c r="D749" s="28" t="s">
        <v>797</v>
      </c>
    </row>
    <row r="750" spans="1:4" x14ac:dyDescent="0.2">
      <c r="A750" s="28"/>
      <c r="B750" s="28"/>
      <c r="C750" s="28"/>
      <c r="D750" s="28" t="s">
        <v>286</v>
      </c>
    </row>
    <row r="751" spans="1:4" x14ac:dyDescent="0.2">
      <c r="A751" s="28"/>
      <c r="B751" s="28"/>
      <c r="C751" s="28"/>
      <c r="D751" s="28" t="s">
        <v>2345</v>
      </c>
    </row>
    <row r="752" spans="1:4" x14ac:dyDescent="0.2">
      <c r="A752" s="28"/>
      <c r="B752" s="28"/>
      <c r="C752" s="28"/>
      <c r="D752" s="28" t="s">
        <v>798</v>
      </c>
    </row>
    <row r="753" spans="1:4" x14ac:dyDescent="0.2">
      <c r="A753" s="28"/>
      <c r="B753" s="28"/>
      <c r="C753" s="28"/>
      <c r="D753" s="28" t="s">
        <v>799</v>
      </c>
    </row>
    <row r="754" spans="1:4" x14ac:dyDescent="0.2">
      <c r="A754" s="28" t="s">
        <v>1811</v>
      </c>
      <c r="B754" s="28" t="s">
        <v>275</v>
      </c>
      <c r="C754" s="28" t="s">
        <v>704</v>
      </c>
      <c r="D754" s="28" t="s">
        <v>286</v>
      </c>
    </row>
    <row r="755" spans="1:4" x14ac:dyDescent="0.2">
      <c r="A755" s="28"/>
      <c r="B755" s="28"/>
      <c r="C755" s="28"/>
      <c r="D755" s="28" t="s">
        <v>2345</v>
      </c>
    </row>
    <row r="756" spans="1:4" x14ac:dyDescent="0.2">
      <c r="A756" s="28"/>
      <c r="B756" s="28"/>
      <c r="C756" s="28"/>
      <c r="D756" s="28" t="s">
        <v>288</v>
      </c>
    </row>
    <row r="757" spans="1:4" x14ac:dyDescent="0.2">
      <c r="A757" s="28" t="s">
        <v>1808</v>
      </c>
      <c r="B757" s="28" t="s">
        <v>367</v>
      </c>
      <c r="C757" s="28" t="s">
        <v>704</v>
      </c>
      <c r="D757" s="28" t="s">
        <v>797</v>
      </c>
    </row>
    <row r="758" spans="1:4" x14ac:dyDescent="0.2">
      <c r="A758" s="28"/>
      <c r="B758" s="28"/>
      <c r="C758" s="28"/>
      <c r="D758" s="28" t="s">
        <v>286</v>
      </c>
    </row>
    <row r="759" spans="1:4" x14ac:dyDescent="0.2">
      <c r="A759" s="28"/>
      <c r="B759" s="28"/>
      <c r="C759" s="28"/>
      <c r="D759" s="28" t="s">
        <v>2345</v>
      </c>
    </row>
    <row r="760" spans="1:4" x14ac:dyDescent="0.2">
      <c r="A760" s="28"/>
      <c r="B760" s="28"/>
      <c r="C760" s="28"/>
      <c r="D760" s="28" t="s">
        <v>288</v>
      </c>
    </row>
    <row r="761" spans="1:4" x14ac:dyDescent="0.2">
      <c r="A761" s="28" t="s">
        <v>1812</v>
      </c>
      <c r="B761" s="28" t="s">
        <v>277</v>
      </c>
      <c r="C761" s="28" t="s">
        <v>704</v>
      </c>
      <c r="D761" s="28" t="s">
        <v>797</v>
      </c>
    </row>
    <row r="762" spans="1:4" x14ac:dyDescent="0.2">
      <c r="A762" s="28"/>
      <c r="B762" s="28"/>
      <c r="C762" s="28"/>
      <c r="D762" s="28" t="s">
        <v>286</v>
      </c>
    </row>
    <row r="763" spans="1:4" x14ac:dyDescent="0.2">
      <c r="A763" s="28"/>
      <c r="B763" s="28"/>
      <c r="C763" s="28"/>
      <c r="D763" s="28" t="s">
        <v>2345</v>
      </c>
    </row>
    <row r="764" spans="1:4" x14ac:dyDescent="0.2">
      <c r="A764" s="28"/>
      <c r="B764" s="28"/>
      <c r="C764" s="28"/>
      <c r="D764" s="28" t="s">
        <v>288</v>
      </c>
    </row>
    <row r="765" spans="1:4" x14ac:dyDescent="0.2">
      <c r="A765" s="28" t="s">
        <v>1815</v>
      </c>
      <c r="B765" s="28" t="s">
        <v>368</v>
      </c>
      <c r="C765" s="28" t="s">
        <v>704</v>
      </c>
      <c r="D765" s="28" t="s">
        <v>797</v>
      </c>
    </row>
    <row r="766" spans="1:4" x14ac:dyDescent="0.2">
      <c r="A766" s="28"/>
      <c r="B766" s="28"/>
      <c r="C766" s="28"/>
      <c r="D766" s="28" t="s">
        <v>286</v>
      </c>
    </row>
    <row r="767" spans="1:4" x14ac:dyDescent="0.2">
      <c r="A767" s="28"/>
      <c r="B767" s="28"/>
      <c r="C767" s="28"/>
      <c r="D767" s="28" t="s">
        <v>2345</v>
      </c>
    </row>
    <row r="768" spans="1:4" x14ac:dyDescent="0.2">
      <c r="A768" s="28"/>
      <c r="B768" s="28"/>
      <c r="C768" s="28"/>
      <c r="D768" s="28" t="s">
        <v>288</v>
      </c>
    </row>
    <row r="769" spans="1:4" x14ac:dyDescent="0.2">
      <c r="A769" s="28" t="s">
        <v>1810</v>
      </c>
      <c r="B769" s="28" t="s">
        <v>369</v>
      </c>
      <c r="C769" s="28" t="s">
        <v>704</v>
      </c>
      <c r="D769" s="28" t="s">
        <v>797</v>
      </c>
    </row>
    <row r="770" spans="1:4" x14ac:dyDescent="0.2">
      <c r="A770" s="28"/>
      <c r="B770" s="28"/>
      <c r="C770" s="28"/>
      <c r="D770" s="28" t="s">
        <v>286</v>
      </c>
    </row>
    <row r="771" spans="1:4" x14ac:dyDescent="0.2">
      <c r="A771" s="28"/>
      <c r="B771" s="28"/>
      <c r="C771" s="28"/>
      <c r="D771" s="28" t="s">
        <v>2345</v>
      </c>
    </row>
    <row r="772" spans="1:4" x14ac:dyDescent="0.2">
      <c r="A772" s="28"/>
      <c r="B772" s="28"/>
      <c r="C772" s="28"/>
      <c r="D772" s="28" t="s">
        <v>288</v>
      </c>
    </row>
    <row r="773" spans="1:4" x14ac:dyDescent="0.2">
      <c r="A773" s="28" t="s">
        <v>2414</v>
      </c>
      <c r="B773" s="28" t="s">
        <v>371</v>
      </c>
      <c r="C773" s="28" t="s">
        <v>704</v>
      </c>
      <c r="D773" s="28" t="s">
        <v>797</v>
      </c>
    </row>
    <row r="774" spans="1:4" x14ac:dyDescent="0.2">
      <c r="A774" s="28"/>
      <c r="B774" s="28"/>
      <c r="C774" s="28"/>
      <c r="D774" s="28" t="s">
        <v>286</v>
      </c>
    </row>
    <row r="775" spans="1:4" x14ac:dyDescent="0.2">
      <c r="A775" s="28"/>
      <c r="B775" s="28"/>
      <c r="C775" s="28"/>
      <c r="D775" s="28" t="s">
        <v>2345</v>
      </c>
    </row>
    <row r="776" spans="1:4" x14ac:dyDescent="0.2">
      <c r="A776" s="28"/>
      <c r="B776" s="28"/>
      <c r="C776" s="28"/>
      <c r="D776" s="28" t="s">
        <v>798</v>
      </c>
    </row>
    <row r="777" spans="1:4" x14ac:dyDescent="0.2">
      <c r="A777" s="28"/>
      <c r="B777" s="28"/>
      <c r="C777" s="28"/>
      <c r="D777" s="28" t="s">
        <v>799</v>
      </c>
    </row>
    <row r="778" spans="1:4" x14ac:dyDescent="0.2">
      <c r="A778" s="28" t="s">
        <v>2418</v>
      </c>
      <c r="B778" s="28" t="s">
        <v>1013</v>
      </c>
      <c r="C778" s="28" t="s">
        <v>704</v>
      </c>
      <c r="D778" s="28" t="s">
        <v>797</v>
      </c>
    </row>
    <row r="779" spans="1:4" x14ac:dyDescent="0.2">
      <c r="A779" s="28"/>
      <c r="B779" s="28"/>
      <c r="C779" s="28"/>
      <c r="D779" s="28" t="s">
        <v>286</v>
      </c>
    </row>
    <row r="780" spans="1:4" x14ac:dyDescent="0.2">
      <c r="A780" s="28"/>
      <c r="B780" s="28"/>
      <c r="C780" s="28"/>
      <c r="D780" s="28" t="s">
        <v>2345</v>
      </c>
    </row>
    <row r="781" spans="1:4" x14ac:dyDescent="0.2">
      <c r="A781" s="28"/>
      <c r="B781" s="28"/>
      <c r="C781" s="28"/>
      <c r="D781" s="28" t="s">
        <v>798</v>
      </c>
    </row>
    <row r="782" spans="1:4" x14ac:dyDescent="0.2">
      <c r="A782" s="28" t="s">
        <v>2501</v>
      </c>
      <c r="B782" s="28" t="s">
        <v>372</v>
      </c>
      <c r="C782" s="28" t="s">
        <v>704</v>
      </c>
      <c r="D782" s="28" t="s">
        <v>797</v>
      </c>
    </row>
    <row r="783" spans="1:4" x14ac:dyDescent="0.2">
      <c r="A783" s="28"/>
      <c r="B783" s="28"/>
      <c r="C783" s="28"/>
      <c r="D783" s="28" t="s">
        <v>286</v>
      </c>
    </row>
    <row r="784" spans="1:4" x14ac:dyDescent="0.2">
      <c r="A784" s="28"/>
      <c r="B784" s="28"/>
      <c r="C784" s="28"/>
      <c r="D784" s="28" t="s">
        <v>2345</v>
      </c>
    </row>
    <row r="785" spans="1:4" x14ac:dyDescent="0.2">
      <c r="A785" s="28"/>
      <c r="B785" s="28"/>
      <c r="C785" s="28"/>
      <c r="D785" s="28" t="s">
        <v>288</v>
      </c>
    </row>
    <row r="786" spans="1:4" x14ac:dyDescent="0.2">
      <c r="A786" s="28" t="s">
        <v>2527</v>
      </c>
      <c r="B786" s="28" t="s">
        <v>228</v>
      </c>
      <c r="C786" s="28" t="s">
        <v>704</v>
      </c>
      <c r="D786" s="28" t="s">
        <v>797</v>
      </c>
    </row>
    <row r="787" spans="1:4" x14ac:dyDescent="0.2">
      <c r="A787" s="28"/>
      <c r="B787" s="28"/>
      <c r="C787" s="28"/>
      <c r="D787" s="28" t="s">
        <v>286</v>
      </c>
    </row>
    <row r="788" spans="1:4" x14ac:dyDescent="0.2">
      <c r="A788" s="28"/>
      <c r="B788" s="28"/>
      <c r="C788" s="28"/>
      <c r="D788" s="28" t="s">
        <v>2345</v>
      </c>
    </row>
    <row r="789" spans="1:4" x14ac:dyDescent="0.2">
      <c r="A789" s="28"/>
      <c r="B789" s="28"/>
      <c r="C789" s="28"/>
      <c r="D789" s="28" t="s">
        <v>288</v>
      </c>
    </row>
    <row r="790" spans="1:4" x14ac:dyDescent="0.2">
      <c r="A790" s="28" t="s">
        <v>2473</v>
      </c>
      <c r="B790" s="28" t="s">
        <v>373</v>
      </c>
      <c r="C790" s="28" t="s">
        <v>704</v>
      </c>
      <c r="D790" s="28" t="s">
        <v>797</v>
      </c>
    </row>
    <row r="791" spans="1:4" x14ac:dyDescent="0.2">
      <c r="A791" s="28"/>
      <c r="B791" s="28"/>
      <c r="C791" s="28"/>
      <c r="D791" s="28" t="s">
        <v>286</v>
      </c>
    </row>
    <row r="792" spans="1:4" x14ac:dyDescent="0.2">
      <c r="A792" s="28"/>
      <c r="B792" s="28"/>
      <c r="C792" s="28"/>
      <c r="D792" s="28" t="s">
        <v>2345</v>
      </c>
    </row>
    <row r="793" spans="1:4" x14ac:dyDescent="0.2">
      <c r="A793" s="28" t="s">
        <v>1866</v>
      </c>
      <c r="B793" s="28" t="s">
        <v>514</v>
      </c>
      <c r="C793" s="28" t="s">
        <v>704</v>
      </c>
      <c r="D793" s="28" t="s">
        <v>286</v>
      </c>
    </row>
    <row r="794" spans="1:4" x14ac:dyDescent="0.2">
      <c r="A794" s="28" t="s">
        <v>1865</v>
      </c>
      <c r="B794" s="28" t="s">
        <v>513</v>
      </c>
      <c r="C794" s="28" t="s">
        <v>704</v>
      </c>
      <c r="D794" s="28" t="s">
        <v>797</v>
      </c>
    </row>
    <row r="795" spans="1:4" x14ac:dyDescent="0.2">
      <c r="A795" s="28"/>
      <c r="B795" s="28"/>
      <c r="C795" s="28"/>
      <c r="D795" s="28" t="s">
        <v>286</v>
      </c>
    </row>
    <row r="796" spans="1:4" x14ac:dyDescent="0.2">
      <c r="A796" s="28" t="s">
        <v>2502</v>
      </c>
      <c r="B796" s="28" t="s">
        <v>115</v>
      </c>
      <c r="C796" s="28" t="s">
        <v>704</v>
      </c>
      <c r="D796" s="28" t="s">
        <v>797</v>
      </c>
    </row>
    <row r="797" spans="1:4" x14ac:dyDescent="0.2">
      <c r="A797" s="28"/>
      <c r="B797" s="28"/>
      <c r="C797" s="28"/>
      <c r="D797" s="28" t="s">
        <v>286</v>
      </c>
    </row>
    <row r="798" spans="1:4" x14ac:dyDescent="0.2">
      <c r="A798" s="28"/>
      <c r="B798" s="28"/>
      <c r="C798" s="28"/>
      <c r="D798" s="28" t="s">
        <v>2345</v>
      </c>
    </row>
    <row r="799" spans="1:4" x14ac:dyDescent="0.2">
      <c r="A799" s="28"/>
      <c r="B799" s="28"/>
      <c r="C799" s="28"/>
      <c r="D799" s="28" t="s">
        <v>288</v>
      </c>
    </row>
    <row r="800" spans="1:4" x14ac:dyDescent="0.2">
      <c r="A800" s="28" t="s">
        <v>2436</v>
      </c>
      <c r="B800" s="28" t="s">
        <v>114</v>
      </c>
      <c r="C800" s="28" t="s">
        <v>704</v>
      </c>
      <c r="D800" s="28" t="s">
        <v>797</v>
      </c>
    </row>
    <row r="801" spans="1:4" x14ac:dyDescent="0.2">
      <c r="A801" s="28"/>
      <c r="B801" s="28"/>
      <c r="C801" s="28"/>
      <c r="D801" s="28" t="s">
        <v>286</v>
      </c>
    </row>
    <row r="802" spans="1:4" x14ac:dyDescent="0.2">
      <c r="A802" s="28"/>
      <c r="B802" s="28"/>
      <c r="C802" s="28"/>
      <c r="D802" s="28" t="s">
        <v>2345</v>
      </c>
    </row>
    <row r="803" spans="1:4" x14ac:dyDescent="0.2">
      <c r="A803" s="28"/>
      <c r="B803" s="28"/>
      <c r="C803" s="28"/>
      <c r="D803" s="28" t="s">
        <v>288</v>
      </c>
    </row>
    <row r="804" spans="1:4" x14ac:dyDescent="0.2">
      <c r="A804" s="28" t="s">
        <v>2519</v>
      </c>
      <c r="B804" s="28" t="s">
        <v>627</v>
      </c>
      <c r="C804" s="28" t="s">
        <v>704</v>
      </c>
      <c r="D804" s="28" t="s">
        <v>797</v>
      </c>
    </row>
    <row r="805" spans="1:4" x14ac:dyDescent="0.2">
      <c r="A805" s="28"/>
      <c r="B805" s="28"/>
      <c r="C805" s="28"/>
      <c r="D805" s="28" t="s">
        <v>286</v>
      </c>
    </row>
    <row r="806" spans="1:4" x14ac:dyDescent="0.2">
      <c r="A806" s="28"/>
      <c r="B806" s="28"/>
      <c r="C806" s="28"/>
      <c r="D806" s="28" t="s">
        <v>2345</v>
      </c>
    </row>
    <row r="807" spans="1:4" x14ac:dyDescent="0.2">
      <c r="A807" s="28"/>
      <c r="B807" s="28"/>
      <c r="C807" s="28"/>
      <c r="D807" s="28" t="s">
        <v>288</v>
      </c>
    </row>
    <row r="808" spans="1:4" x14ac:dyDescent="0.2">
      <c r="A808" s="28" t="s">
        <v>2439</v>
      </c>
      <c r="B808" s="28" t="s">
        <v>116</v>
      </c>
      <c r="C808" s="28" t="s">
        <v>704</v>
      </c>
      <c r="D808" s="28" t="s">
        <v>797</v>
      </c>
    </row>
    <row r="809" spans="1:4" x14ac:dyDescent="0.2">
      <c r="A809" s="28"/>
      <c r="B809" s="28"/>
      <c r="C809" s="28"/>
      <c r="D809" s="28" t="s">
        <v>286</v>
      </c>
    </row>
    <row r="810" spans="1:4" x14ac:dyDescent="0.2">
      <c r="A810" s="28"/>
      <c r="B810" s="28"/>
      <c r="C810" s="28"/>
      <c r="D810" s="28" t="s">
        <v>2345</v>
      </c>
    </row>
    <row r="811" spans="1:4" x14ac:dyDescent="0.2">
      <c r="A811" s="28" t="s">
        <v>2483</v>
      </c>
      <c r="B811" s="28" t="s">
        <v>117</v>
      </c>
      <c r="C811" s="28" t="s">
        <v>704</v>
      </c>
      <c r="D811" s="28" t="s">
        <v>797</v>
      </c>
    </row>
    <row r="812" spans="1:4" x14ac:dyDescent="0.2">
      <c r="A812" s="28"/>
      <c r="B812" s="28"/>
      <c r="C812" s="28"/>
      <c r="D812" s="28" t="s">
        <v>286</v>
      </c>
    </row>
    <row r="813" spans="1:4" x14ac:dyDescent="0.2">
      <c r="A813" s="28"/>
      <c r="B813" s="28"/>
      <c r="C813" s="28"/>
      <c r="D813" s="28" t="s">
        <v>2345</v>
      </c>
    </row>
    <row r="814" spans="1:4" x14ac:dyDescent="0.2">
      <c r="A814" s="28"/>
      <c r="B814" s="28"/>
      <c r="C814" s="28"/>
      <c r="D814" s="28" t="s">
        <v>288</v>
      </c>
    </row>
    <row r="815" spans="1:4" x14ac:dyDescent="0.2">
      <c r="A815" s="28" t="s">
        <v>2574</v>
      </c>
      <c r="B815" s="28" t="s">
        <v>119</v>
      </c>
      <c r="C815" s="28" t="s">
        <v>704</v>
      </c>
      <c r="D815" s="28" t="s">
        <v>286</v>
      </c>
    </row>
    <row r="816" spans="1:4" x14ac:dyDescent="0.2">
      <c r="A816" s="28"/>
      <c r="B816" s="28"/>
      <c r="C816" s="28"/>
      <c r="D816" s="28" t="s">
        <v>2345</v>
      </c>
    </row>
    <row r="817" spans="1:4" x14ac:dyDescent="0.2">
      <c r="A817" s="28"/>
      <c r="B817" s="28"/>
      <c r="C817" s="28"/>
      <c r="D817" s="28" t="s">
        <v>288</v>
      </c>
    </row>
    <row r="818" spans="1:4" x14ac:dyDescent="0.2">
      <c r="A818" s="28" t="s">
        <v>2468</v>
      </c>
      <c r="B818" s="28" t="s">
        <v>118</v>
      </c>
      <c r="C818" s="28" t="s">
        <v>704</v>
      </c>
      <c r="D818" s="28" t="s">
        <v>797</v>
      </c>
    </row>
    <row r="819" spans="1:4" x14ac:dyDescent="0.2">
      <c r="A819" s="28"/>
      <c r="B819" s="28"/>
      <c r="C819" s="28"/>
      <c r="D819" s="28" t="s">
        <v>286</v>
      </c>
    </row>
    <row r="820" spans="1:4" x14ac:dyDescent="0.2">
      <c r="A820" s="28"/>
      <c r="B820" s="28"/>
      <c r="C820" s="28"/>
      <c r="D820" s="28" t="s">
        <v>2345</v>
      </c>
    </row>
    <row r="821" spans="1:4" x14ac:dyDescent="0.2">
      <c r="A821" s="28"/>
      <c r="B821" s="28"/>
      <c r="C821" s="28"/>
      <c r="D821" s="28" t="s">
        <v>288</v>
      </c>
    </row>
    <row r="822" spans="1:4" x14ac:dyDescent="0.2">
      <c r="A822" s="28" t="s">
        <v>2517</v>
      </c>
      <c r="B822" s="28" t="s">
        <v>628</v>
      </c>
      <c r="C822" s="28" t="s">
        <v>704</v>
      </c>
      <c r="D822" s="28" t="s">
        <v>286</v>
      </c>
    </row>
    <row r="823" spans="1:4" x14ac:dyDescent="0.2">
      <c r="A823" s="28"/>
      <c r="B823" s="28"/>
      <c r="C823" s="28"/>
      <c r="D823" s="28" t="s">
        <v>2345</v>
      </c>
    </row>
    <row r="824" spans="1:4" x14ac:dyDescent="0.2">
      <c r="A824" s="28"/>
      <c r="B824" s="28"/>
      <c r="C824" s="28"/>
      <c r="D824" s="28" t="s">
        <v>288</v>
      </c>
    </row>
    <row r="825" spans="1:4" x14ac:dyDescent="0.2">
      <c r="A825" s="28" t="s">
        <v>2490</v>
      </c>
      <c r="B825" s="28" t="s">
        <v>120</v>
      </c>
      <c r="C825" s="28" t="s">
        <v>704</v>
      </c>
      <c r="D825" s="28" t="s">
        <v>797</v>
      </c>
    </row>
    <row r="826" spans="1:4" x14ac:dyDescent="0.2">
      <c r="A826" s="28"/>
      <c r="B826" s="28"/>
      <c r="C826" s="28"/>
      <c r="D826" s="28" t="s">
        <v>286</v>
      </c>
    </row>
    <row r="827" spans="1:4" x14ac:dyDescent="0.2">
      <c r="A827" s="28"/>
      <c r="B827" s="28"/>
      <c r="C827" s="28"/>
      <c r="D827" s="28" t="s">
        <v>2345</v>
      </c>
    </row>
    <row r="828" spans="1:4" x14ac:dyDescent="0.2">
      <c r="A828" s="28"/>
      <c r="B828" s="28"/>
      <c r="C828" s="28"/>
      <c r="D828" s="28" t="s">
        <v>288</v>
      </c>
    </row>
    <row r="829" spans="1:4" x14ac:dyDescent="0.2">
      <c r="A829" s="28" t="s">
        <v>2466</v>
      </c>
      <c r="B829" s="28" t="s">
        <v>121</v>
      </c>
      <c r="C829" s="28" t="s">
        <v>704</v>
      </c>
      <c r="D829" s="28" t="s">
        <v>797</v>
      </c>
    </row>
    <row r="830" spans="1:4" x14ac:dyDescent="0.2">
      <c r="A830" s="28"/>
      <c r="B830" s="28"/>
      <c r="C830" s="28"/>
      <c r="D830" s="28" t="s">
        <v>286</v>
      </c>
    </row>
    <row r="831" spans="1:4" x14ac:dyDescent="0.2">
      <c r="A831" s="28"/>
      <c r="B831" s="28"/>
      <c r="C831" s="28"/>
      <c r="D831" s="28" t="s">
        <v>2345</v>
      </c>
    </row>
    <row r="832" spans="1:4" x14ac:dyDescent="0.2">
      <c r="A832" s="28" t="s">
        <v>2571</v>
      </c>
      <c r="B832" s="28" t="s">
        <v>122</v>
      </c>
      <c r="C832" s="28" t="s">
        <v>704</v>
      </c>
      <c r="D832" s="28" t="s">
        <v>286</v>
      </c>
    </row>
    <row r="833" spans="1:4" x14ac:dyDescent="0.2">
      <c r="A833" s="28"/>
      <c r="B833" s="28"/>
      <c r="C833" s="28"/>
      <c r="D833" s="28" t="s">
        <v>2345</v>
      </c>
    </row>
    <row r="834" spans="1:4" x14ac:dyDescent="0.2">
      <c r="A834" s="28"/>
      <c r="B834" s="28"/>
      <c r="C834" s="28"/>
      <c r="D834" s="28" t="s">
        <v>288</v>
      </c>
    </row>
    <row r="835" spans="1:4" x14ac:dyDescent="0.2">
      <c r="A835" s="28" t="s">
        <v>2512</v>
      </c>
      <c r="B835" s="28" t="s">
        <v>123</v>
      </c>
      <c r="C835" s="28" t="s">
        <v>704</v>
      </c>
      <c r="D835" s="28" t="s">
        <v>797</v>
      </c>
    </row>
    <row r="836" spans="1:4" x14ac:dyDescent="0.2">
      <c r="A836" s="28"/>
      <c r="B836" s="28"/>
      <c r="C836" s="28"/>
      <c r="D836" s="28" t="s">
        <v>286</v>
      </c>
    </row>
    <row r="837" spans="1:4" x14ac:dyDescent="0.2">
      <c r="A837" s="28"/>
      <c r="B837" s="28"/>
      <c r="C837" s="28"/>
      <c r="D837" s="28" t="s">
        <v>2345</v>
      </c>
    </row>
    <row r="838" spans="1:4" x14ac:dyDescent="0.2">
      <c r="A838" s="28"/>
      <c r="B838" s="28"/>
      <c r="C838" s="28"/>
      <c r="D838" s="28" t="s">
        <v>288</v>
      </c>
    </row>
    <row r="839" spans="1:4" x14ac:dyDescent="0.2">
      <c r="A839" s="28" t="s">
        <v>2508</v>
      </c>
      <c r="B839" s="28" t="s">
        <v>124</v>
      </c>
      <c r="C839" s="28" t="s">
        <v>704</v>
      </c>
      <c r="D839" s="28" t="s">
        <v>797</v>
      </c>
    </row>
    <row r="840" spans="1:4" x14ac:dyDescent="0.2">
      <c r="A840" s="28"/>
      <c r="B840" s="28"/>
      <c r="C840" s="28"/>
      <c r="D840" s="28" t="s">
        <v>286</v>
      </c>
    </row>
    <row r="841" spans="1:4" x14ac:dyDescent="0.2">
      <c r="A841" s="28"/>
      <c r="B841" s="28"/>
      <c r="C841" s="28"/>
      <c r="D841" s="28" t="s">
        <v>2345</v>
      </c>
    </row>
    <row r="842" spans="1:4" x14ac:dyDescent="0.2">
      <c r="A842" s="28"/>
      <c r="B842" s="28"/>
      <c r="C842" s="28"/>
      <c r="D842" s="28" t="s">
        <v>288</v>
      </c>
    </row>
    <row r="843" spans="1:4" x14ac:dyDescent="0.2">
      <c r="A843" s="28" t="s">
        <v>2460</v>
      </c>
      <c r="B843" s="28" t="s">
        <v>125</v>
      </c>
      <c r="C843" s="28" t="s">
        <v>704</v>
      </c>
      <c r="D843" s="28" t="s">
        <v>797</v>
      </c>
    </row>
    <row r="844" spans="1:4" x14ac:dyDescent="0.2">
      <c r="A844" s="28"/>
      <c r="B844" s="28"/>
      <c r="C844" s="28"/>
      <c r="D844" s="28" t="s">
        <v>286</v>
      </c>
    </row>
    <row r="845" spans="1:4" x14ac:dyDescent="0.2">
      <c r="A845" s="28"/>
      <c r="B845" s="28"/>
      <c r="C845" s="28"/>
      <c r="D845" s="28" t="s">
        <v>2345</v>
      </c>
    </row>
    <row r="846" spans="1:4" x14ac:dyDescent="0.2">
      <c r="A846" s="28"/>
      <c r="B846" s="28"/>
      <c r="C846" s="28"/>
      <c r="D846" s="28" t="s">
        <v>288</v>
      </c>
    </row>
    <row r="847" spans="1:4" x14ac:dyDescent="0.2">
      <c r="A847" s="28" t="s">
        <v>2421</v>
      </c>
      <c r="B847" s="28" t="s">
        <v>581</v>
      </c>
      <c r="C847" s="28" t="s">
        <v>704</v>
      </c>
      <c r="D847" s="28" t="s">
        <v>797</v>
      </c>
    </row>
    <row r="848" spans="1:4" x14ac:dyDescent="0.2">
      <c r="A848" s="28"/>
      <c r="B848" s="28"/>
      <c r="C848" s="28"/>
      <c r="D848" s="28" t="s">
        <v>286</v>
      </c>
    </row>
    <row r="849" spans="1:4" x14ac:dyDescent="0.2">
      <c r="A849" s="28"/>
      <c r="B849" s="28"/>
      <c r="C849" s="28"/>
      <c r="D849" s="28" t="s">
        <v>2345</v>
      </c>
    </row>
    <row r="850" spans="1:4" x14ac:dyDescent="0.2">
      <c r="A850" s="28"/>
      <c r="B850" s="28"/>
      <c r="C850" s="28"/>
      <c r="D850" s="28" t="s">
        <v>288</v>
      </c>
    </row>
    <row r="851" spans="1:4" x14ac:dyDescent="0.2">
      <c r="A851" s="28" t="s">
        <v>2476</v>
      </c>
      <c r="B851" s="28" t="s">
        <v>126</v>
      </c>
      <c r="C851" s="28" t="s">
        <v>704</v>
      </c>
      <c r="D851" s="28" t="s">
        <v>797</v>
      </c>
    </row>
    <row r="852" spans="1:4" x14ac:dyDescent="0.2">
      <c r="A852" s="28"/>
      <c r="B852" s="28"/>
      <c r="C852" s="28"/>
      <c r="D852" s="28" t="s">
        <v>286</v>
      </c>
    </row>
    <row r="853" spans="1:4" x14ac:dyDescent="0.2">
      <c r="A853" s="28"/>
      <c r="B853" s="28"/>
      <c r="C853" s="28"/>
      <c r="D853" s="28" t="s">
        <v>2345</v>
      </c>
    </row>
    <row r="854" spans="1:4" x14ac:dyDescent="0.2">
      <c r="A854" s="28"/>
      <c r="B854" s="28"/>
      <c r="C854" s="28"/>
      <c r="D854" s="28" t="s">
        <v>288</v>
      </c>
    </row>
    <row r="855" spans="1:4" x14ac:dyDescent="0.2">
      <c r="A855" s="28" t="s">
        <v>2445</v>
      </c>
      <c r="B855" s="28" t="s">
        <v>127</v>
      </c>
      <c r="C855" s="28" t="s">
        <v>704</v>
      </c>
      <c r="D855" s="28" t="s">
        <v>797</v>
      </c>
    </row>
    <row r="856" spans="1:4" x14ac:dyDescent="0.2">
      <c r="A856" s="28"/>
      <c r="B856" s="28"/>
      <c r="C856" s="28"/>
      <c r="D856" s="28" t="s">
        <v>286</v>
      </c>
    </row>
    <row r="857" spans="1:4" x14ac:dyDescent="0.2">
      <c r="A857" s="28"/>
      <c r="B857" s="28"/>
      <c r="C857" s="28"/>
      <c r="D857" s="28" t="s">
        <v>2345</v>
      </c>
    </row>
    <row r="858" spans="1:4" x14ac:dyDescent="0.2">
      <c r="A858" s="28"/>
      <c r="B858" s="28"/>
      <c r="C858" s="28"/>
      <c r="D858" s="28" t="s">
        <v>288</v>
      </c>
    </row>
    <row r="859" spans="1:4" x14ac:dyDescent="0.2">
      <c r="A859" s="28"/>
      <c r="B859" s="28"/>
      <c r="C859" s="28"/>
      <c r="D859" s="28" t="s">
        <v>1063</v>
      </c>
    </row>
    <row r="860" spans="1:4" x14ac:dyDescent="0.2">
      <c r="A860" s="28" t="s">
        <v>2415</v>
      </c>
      <c r="B860" s="28" t="s">
        <v>393</v>
      </c>
      <c r="C860" s="28" t="s">
        <v>2052</v>
      </c>
      <c r="D860" s="28" t="s">
        <v>797</v>
      </c>
    </row>
    <row r="861" spans="1:4" x14ac:dyDescent="0.2">
      <c r="A861" s="28"/>
      <c r="B861" s="28"/>
      <c r="C861" s="28"/>
      <c r="D861" s="28" t="s">
        <v>798</v>
      </c>
    </row>
    <row r="862" spans="1:4" x14ac:dyDescent="0.2">
      <c r="A862" s="28" t="s">
        <v>2044</v>
      </c>
      <c r="B862" s="28" t="s">
        <v>2045</v>
      </c>
      <c r="C862" s="28" t="s">
        <v>2052</v>
      </c>
      <c r="D862" s="28" t="s">
        <v>797</v>
      </c>
    </row>
    <row r="863" spans="1:4" x14ac:dyDescent="0.2">
      <c r="A863" s="28" t="s">
        <v>2409</v>
      </c>
      <c r="B863" s="28" t="s">
        <v>378</v>
      </c>
      <c r="C863" s="28" t="s">
        <v>2052</v>
      </c>
      <c r="D863" s="28" t="s">
        <v>797</v>
      </c>
    </row>
    <row r="864" spans="1:4" x14ac:dyDescent="0.2">
      <c r="A864" s="28"/>
      <c r="B864" s="28"/>
      <c r="C864" s="28"/>
      <c r="D864" s="28" t="s">
        <v>798</v>
      </c>
    </row>
    <row r="865" spans="1:4" x14ac:dyDescent="0.2">
      <c r="A865" s="28"/>
      <c r="B865" s="28"/>
      <c r="C865" s="28"/>
      <c r="D865" s="28" t="s">
        <v>799</v>
      </c>
    </row>
    <row r="866" spans="1:4" x14ac:dyDescent="0.2">
      <c r="A866" s="28" t="s">
        <v>2443</v>
      </c>
      <c r="B866" s="28" t="s">
        <v>311</v>
      </c>
      <c r="C866" s="28" t="s">
        <v>2052</v>
      </c>
      <c r="D866" s="28" t="s">
        <v>797</v>
      </c>
    </row>
    <row r="867" spans="1:4" x14ac:dyDescent="0.2">
      <c r="A867" s="28" t="s">
        <v>2582</v>
      </c>
      <c r="B867" s="28" t="s">
        <v>874</v>
      </c>
      <c r="C867" s="28" t="s">
        <v>2052</v>
      </c>
      <c r="D867" s="28" t="s">
        <v>801</v>
      </c>
    </row>
    <row r="868" spans="1:4" x14ac:dyDescent="0.2">
      <c r="A868" s="28"/>
      <c r="B868" s="28"/>
      <c r="C868" s="28"/>
      <c r="D868" s="28" t="s">
        <v>797</v>
      </c>
    </row>
    <row r="869" spans="1:4" x14ac:dyDescent="0.2">
      <c r="A869" s="28" t="s">
        <v>2570</v>
      </c>
      <c r="B869" s="28" t="s">
        <v>875</v>
      </c>
      <c r="C869" s="28" t="s">
        <v>2052</v>
      </c>
      <c r="D869" s="28" t="s">
        <v>801</v>
      </c>
    </row>
    <row r="870" spans="1:4" x14ac:dyDescent="0.2">
      <c r="A870" s="28"/>
      <c r="B870" s="28"/>
      <c r="C870" s="28"/>
      <c r="D870" s="28" t="s">
        <v>797</v>
      </c>
    </row>
    <row r="871" spans="1:4" x14ac:dyDescent="0.2">
      <c r="A871" s="28" t="s">
        <v>2583</v>
      </c>
      <c r="B871" s="28" t="s">
        <v>876</v>
      </c>
      <c r="C871" s="28" t="s">
        <v>2052</v>
      </c>
      <c r="D871" s="28" t="s">
        <v>801</v>
      </c>
    </row>
    <row r="872" spans="1:4" x14ac:dyDescent="0.2">
      <c r="A872" s="28"/>
      <c r="B872" s="28"/>
      <c r="C872" s="28"/>
      <c r="D872" s="28" t="s">
        <v>797</v>
      </c>
    </row>
    <row r="873" spans="1:4" x14ac:dyDescent="0.2">
      <c r="A873" s="28" t="s">
        <v>2584</v>
      </c>
      <c r="B873" s="28" t="s">
        <v>873</v>
      </c>
      <c r="C873" s="28" t="s">
        <v>2052</v>
      </c>
      <c r="D873" s="28" t="s">
        <v>801</v>
      </c>
    </row>
    <row r="874" spans="1:4" x14ac:dyDescent="0.2">
      <c r="A874" s="28"/>
      <c r="B874" s="28"/>
      <c r="C874" s="28"/>
      <c r="D874" s="28" t="s">
        <v>797</v>
      </c>
    </row>
    <row r="875" spans="1:4" x14ac:dyDescent="0.2">
      <c r="A875" s="28" t="s">
        <v>2546</v>
      </c>
      <c r="B875" s="28" t="s">
        <v>55</v>
      </c>
      <c r="C875" s="28" t="s">
        <v>2052</v>
      </c>
      <c r="D875" s="28" t="s">
        <v>801</v>
      </c>
    </row>
    <row r="876" spans="1:4" x14ac:dyDescent="0.2">
      <c r="A876" s="28"/>
      <c r="B876" s="28"/>
      <c r="C876" s="28"/>
      <c r="D876" s="28" t="s">
        <v>797</v>
      </c>
    </row>
    <row r="877" spans="1:4" x14ac:dyDescent="0.2">
      <c r="A877" s="28" t="s">
        <v>2485</v>
      </c>
      <c r="B877" s="28" t="s">
        <v>52</v>
      </c>
      <c r="C877" s="28" t="s">
        <v>2052</v>
      </c>
      <c r="D877" s="28" t="s">
        <v>801</v>
      </c>
    </row>
    <row r="878" spans="1:4" x14ac:dyDescent="0.2">
      <c r="A878" s="28"/>
      <c r="B878" s="28"/>
      <c r="C878" s="28"/>
      <c r="D878" s="28" t="s">
        <v>797</v>
      </c>
    </row>
    <row r="879" spans="1:4" x14ac:dyDescent="0.2">
      <c r="A879" s="28" t="s">
        <v>2440</v>
      </c>
      <c r="B879" s="28" t="s">
        <v>53</v>
      </c>
      <c r="C879" s="28" t="s">
        <v>2052</v>
      </c>
      <c r="D879" s="28" t="s">
        <v>801</v>
      </c>
    </row>
    <row r="880" spans="1:4" x14ac:dyDescent="0.2">
      <c r="A880" s="28"/>
      <c r="B880" s="28"/>
      <c r="C880" s="28"/>
      <c r="D880" s="28" t="s">
        <v>797</v>
      </c>
    </row>
    <row r="881" spans="1:4" x14ac:dyDescent="0.2">
      <c r="A881" s="28" t="s">
        <v>2425</v>
      </c>
      <c r="B881" s="28" t="s">
        <v>54</v>
      </c>
      <c r="C881" s="28" t="s">
        <v>2052</v>
      </c>
      <c r="D881" s="28" t="s">
        <v>801</v>
      </c>
    </row>
    <row r="882" spans="1:4" x14ac:dyDescent="0.2">
      <c r="A882" s="28"/>
      <c r="B882" s="28"/>
      <c r="C882" s="28"/>
      <c r="D882" s="28" t="s">
        <v>797</v>
      </c>
    </row>
    <row r="883" spans="1:4" x14ac:dyDescent="0.2">
      <c r="A883" s="28" t="s">
        <v>2492</v>
      </c>
      <c r="B883" s="28" t="s">
        <v>56</v>
      </c>
      <c r="C883" s="28" t="s">
        <v>2052</v>
      </c>
      <c r="D883" s="28" t="s">
        <v>801</v>
      </c>
    </row>
    <row r="884" spans="1:4" x14ac:dyDescent="0.2">
      <c r="A884" s="28"/>
      <c r="B884" s="28"/>
      <c r="C884" s="28"/>
      <c r="D884" s="28" t="s">
        <v>797</v>
      </c>
    </row>
    <row r="885" spans="1:4" x14ac:dyDescent="0.2">
      <c r="A885" s="28" t="s">
        <v>2457</v>
      </c>
      <c r="B885" s="28" t="s">
        <v>51</v>
      </c>
      <c r="C885" s="28" t="s">
        <v>2052</v>
      </c>
      <c r="D885" s="28" t="s">
        <v>801</v>
      </c>
    </row>
    <row r="886" spans="1:4" x14ac:dyDescent="0.2">
      <c r="A886" s="28"/>
      <c r="B886" s="28"/>
      <c r="C886" s="28"/>
      <c r="D886" s="28" t="s">
        <v>797</v>
      </c>
    </row>
    <row r="887" spans="1:4" x14ac:dyDescent="0.2">
      <c r="A887" s="28" t="s">
        <v>2544</v>
      </c>
      <c r="B887" s="28" t="s">
        <v>400</v>
      </c>
      <c r="C887" s="28" t="s">
        <v>2052</v>
      </c>
      <c r="D887" s="28" t="s">
        <v>797</v>
      </c>
    </row>
    <row r="888" spans="1:4" x14ac:dyDescent="0.2">
      <c r="A888" s="28" t="s">
        <v>2412</v>
      </c>
      <c r="B888" s="28" t="s">
        <v>379</v>
      </c>
      <c r="C888" s="28" t="s">
        <v>2052</v>
      </c>
      <c r="D888" s="28" t="s">
        <v>797</v>
      </c>
    </row>
    <row r="889" spans="1:4" x14ac:dyDescent="0.2">
      <c r="A889" s="28"/>
      <c r="B889" s="28"/>
      <c r="C889" s="28"/>
      <c r="D889" s="28" t="s">
        <v>799</v>
      </c>
    </row>
    <row r="890" spans="1:4" x14ac:dyDescent="0.2">
      <c r="A890" s="28" t="s">
        <v>2472</v>
      </c>
      <c r="B890" s="28" t="s">
        <v>394</v>
      </c>
      <c r="C890" s="28" t="s">
        <v>2052</v>
      </c>
      <c r="D890" s="28" t="s">
        <v>797</v>
      </c>
    </row>
    <row r="891" spans="1:4" x14ac:dyDescent="0.2">
      <c r="A891" s="28" t="s">
        <v>2066</v>
      </c>
      <c r="B891" s="28" t="s">
        <v>193</v>
      </c>
      <c r="C891" s="28" t="s">
        <v>2052</v>
      </c>
      <c r="D891" s="28" t="s">
        <v>797</v>
      </c>
    </row>
    <row r="892" spans="1:4" x14ac:dyDescent="0.2">
      <c r="A892" s="28" t="s">
        <v>2056</v>
      </c>
      <c r="B892" s="28" t="s">
        <v>188</v>
      </c>
      <c r="C892" s="28" t="s">
        <v>2052</v>
      </c>
      <c r="D892" s="28" t="s">
        <v>801</v>
      </c>
    </row>
    <row r="893" spans="1:4" x14ac:dyDescent="0.2">
      <c r="A893" s="28"/>
      <c r="B893" s="28"/>
      <c r="C893" s="28"/>
      <c r="D893" s="28" t="s">
        <v>797</v>
      </c>
    </row>
    <row r="894" spans="1:4" x14ac:dyDescent="0.2">
      <c r="A894" s="28" t="s">
        <v>2057</v>
      </c>
      <c r="B894" s="28" t="s">
        <v>511</v>
      </c>
      <c r="C894" s="28" t="s">
        <v>2052</v>
      </c>
      <c r="D894" s="28" t="s">
        <v>797</v>
      </c>
    </row>
    <row r="895" spans="1:4" x14ac:dyDescent="0.2">
      <c r="A895" s="28" t="s">
        <v>2071</v>
      </c>
      <c r="B895" s="28" t="s">
        <v>34</v>
      </c>
      <c r="C895" s="28" t="s">
        <v>2052</v>
      </c>
      <c r="D895" s="28" t="s">
        <v>801</v>
      </c>
    </row>
    <row r="896" spans="1:4" x14ac:dyDescent="0.2">
      <c r="A896" s="28"/>
      <c r="B896" s="28"/>
      <c r="C896" s="28"/>
      <c r="D896" s="28" t="s">
        <v>797</v>
      </c>
    </row>
    <row r="897" spans="1:4" x14ac:dyDescent="0.2">
      <c r="A897" s="28" t="s">
        <v>2070</v>
      </c>
      <c r="B897" s="28" t="s">
        <v>33</v>
      </c>
      <c r="C897" s="28" t="s">
        <v>2052</v>
      </c>
      <c r="D897" s="28" t="s">
        <v>801</v>
      </c>
    </row>
    <row r="898" spans="1:4" x14ac:dyDescent="0.2">
      <c r="A898" s="28"/>
      <c r="B898" s="28"/>
      <c r="C898" s="28"/>
      <c r="D898" s="28" t="s">
        <v>797</v>
      </c>
    </row>
    <row r="899" spans="1:4" x14ac:dyDescent="0.2">
      <c r="A899" s="28" t="s">
        <v>2063</v>
      </c>
      <c r="B899" s="28" t="s">
        <v>32</v>
      </c>
      <c r="C899" s="28" t="s">
        <v>2052</v>
      </c>
      <c r="D899" s="28" t="s">
        <v>801</v>
      </c>
    </row>
    <row r="900" spans="1:4" x14ac:dyDescent="0.2">
      <c r="A900" s="28"/>
      <c r="B900" s="28"/>
      <c r="C900" s="28"/>
      <c r="D900" s="28" t="s">
        <v>797</v>
      </c>
    </row>
    <row r="901" spans="1:4" x14ac:dyDescent="0.2">
      <c r="A901" s="28" t="s">
        <v>2074</v>
      </c>
      <c r="B901" s="28" t="s">
        <v>31</v>
      </c>
      <c r="C901" s="28" t="s">
        <v>2052</v>
      </c>
      <c r="D901" s="28" t="s">
        <v>801</v>
      </c>
    </row>
    <row r="902" spans="1:4" x14ac:dyDescent="0.2">
      <c r="A902" s="28"/>
      <c r="B902" s="28"/>
      <c r="C902" s="28"/>
      <c r="D902" s="28" t="s">
        <v>797</v>
      </c>
    </row>
    <row r="903" spans="1:4" x14ac:dyDescent="0.2">
      <c r="A903" s="28" t="s">
        <v>2065</v>
      </c>
      <c r="B903" s="28" t="s">
        <v>30</v>
      </c>
      <c r="C903" s="28" t="s">
        <v>2052</v>
      </c>
      <c r="D903" s="28" t="s">
        <v>801</v>
      </c>
    </row>
    <row r="904" spans="1:4" x14ac:dyDescent="0.2">
      <c r="A904" s="28"/>
      <c r="B904" s="28"/>
      <c r="C904" s="28"/>
      <c r="D904" s="28" t="s">
        <v>797</v>
      </c>
    </row>
    <row r="905" spans="1:4" x14ac:dyDescent="0.2">
      <c r="A905" s="28" t="s">
        <v>2073</v>
      </c>
      <c r="B905" s="28" t="s">
        <v>29</v>
      </c>
      <c r="C905" s="28" t="s">
        <v>2052</v>
      </c>
      <c r="D905" s="28" t="s">
        <v>801</v>
      </c>
    </row>
    <row r="906" spans="1:4" x14ac:dyDescent="0.2">
      <c r="A906" s="28"/>
      <c r="B906" s="28"/>
      <c r="C906" s="28"/>
      <c r="D906" s="28" t="s">
        <v>797</v>
      </c>
    </row>
    <row r="907" spans="1:4" x14ac:dyDescent="0.2">
      <c r="A907" s="28" t="s">
        <v>2719</v>
      </c>
      <c r="B907" s="28" t="s">
        <v>2713</v>
      </c>
      <c r="C907" s="28" t="s">
        <v>2052</v>
      </c>
      <c r="D907" s="28" t="s">
        <v>797</v>
      </c>
    </row>
    <row r="908" spans="1:4" x14ac:dyDescent="0.2">
      <c r="A908" s="28" t="s">
        <v>2061</v>
      </c>
      <c r="B908" s="28" t="s">
        <v>661</v>
      </c>
      <c r="C908" s="28" t="s">
        <v>2052</v>
      </c>
      <c r="D908" s="28" t="s">
        <v>797</v>
      </c>
    </row>
    <row r="909" spans="1:4" x14ac:dyDescent="0.2">
      <c r="A909" s="28"/>
      <c r="B909" s="28"/>
      <c r="C909" s="28"/>
      <c r="D909" s="28" t="s">
        <v>288</v>
      </c>
    </row>
    <row r="910" spans="1:4" x14ac:dyDescent="0.2">
      <c r="A910" s="28" t="s">
        <v>2064</v>
      </c>
      <c r="B910" s="28" t="s">
        <v>660</v>
      </c>
      <c r="C910" s="28" t="s">
        <v>2052</v>
      </c>
      <c r="D910" s="28" t="s">
        <v>797</v>
      </c>
    </row>
    <row r="911" spans="1:4" x14ac:dyDescent="0.2">
      <c r="A911" s="28"/>
      <c r="B911" s="28"/>
      <c r="C911" s="28"/>
      <c r="D911" s="28" t="s">
        <v>288</v>
      </c>
    </row>
    <row r="912" spans="1:4" x14ac:dyDescent="0.2">
      <c r="A912" s="28" t="s">
        <v>2068</v>
      </c>
      <c r="B912" s="28" t="s">
        <v>304</v>
      </c>
      <c r="C912" s="28" t="s">
        <v>2052</v>
      </c>
      <c r="D912" s="28" t="s">
        <v>797</v>
      </c>
    </row>
    <row r="913" spans="1:4" x14ac:dyDescent="0.2">
      <c r="A913" s="28" t="s">
        <v>2072</v>
      </c>
      <c r="B913" s="28" t="s">
        <v>45</v>
      </c>
      <c r="C913" s="28" t="s">
        <v>2052</v>
      </c>
      <c r="D913" s="28" t="s">
        <v>797</v>
      </c>
    </row>
    <row r="914" spans="1:4" x14ac:dyDescent="0.2">
      <c r="A914" s="28" t="s">
        <v>2069</v>
      </c>
      <c r="B914" s="28" t="s">
        <v>44</v>
      </c>
      <c r="C914" s="28" t="s">
        <v>2052</v>
      </c>
      <c r="D914" s="28" t="s">
        <v>797</v>
      </c>
    </row>
    <row r="915" spans="1:4" x14ac:dyDescent="0.2">
      <c r="A915" s="28" t="s">
        <v>2055</v>
      </c>
      <c r="B915" s="28" t="s">
        <v>279</v>
      </c>
      <c r="C915" s="28" t="s">
        <v>2052</v>
      </c>
      <c r="D915" s="28" t="s">
        <v>797</v>
      </c>
    </row>
    <row r="916" spans="1:4" x14ac:dyDescent="0.2">
      <c r="A916" s="28" t="s">
        <v>2062</v>
      </c>
      <c r="B916" s="28" t="s">
        <v>47</v>
      </c>
      <c r="C916" s="28" t="s">
        <v>2052</v>
      </c>
      <c r="D916" s="28" t="s">
        <v>797</v>
      </c>
    </row>
    <row r="917" spans="1:4" x14ac:dyDescent="0.2">
      <c r="A917" s="28" t="s">
        <v>2059</v>
      </c>
      <c r="B917" s="28" t="s">
        <v>46</v>
      </c>
      <c r="C917" s="28" t="s">
        <v>2052</v>
      </c>
      <c r="D917" s="28" t="s">
        <v>797</v>
      </c>
    </row>
    <row r="918" spans="1:4" x14ac:dyDescent="0.2">
      <c r="A918" s="28" t="s">
        <v>2067</v>
      </c>
      <c r="B918" s="28" t="s">
        <v>305</v>
      </c>
      <c r="C918" s="28" t="s">
        <v>2052</v>
      </c>
      <c r="D918" s="28" t="s">
        <v>797</v>
      </c>
    </row>
    <row r="919" spans="1:4" x14ac:dyDescent="0.2">
      <c r="A919" s="28" t="s">
        <v>2060</v>
      </c>
      <c r="B919" s="28" t="s">
        <v>49</v>
      </c>
      <c r="C919" s="28" t="s">
        <v>2052</v>
      </c>
      <c r="D919" s="28" t="s">
        <v>797</v>
      </c>
    </row>
    <row r="920" spans="1:4" x14ac:dyDescent="0.2">
      <c r="A920" s="28" t="s">
        <v>2058</v>
      </c>
      <c r="B920" s="28" t="s">
        <v>48</v>
      </c>
      <c r="C920" s="28" t="s">
        <v>2052</v>
      </c>
      <c r="D920" s="28" t="s">
        <v>797</v>
      </c>
    </row>
    <row r="921" spans="1:4" x14ac:dyDescent="0.2">
      <c r="A921" s="28" t="s">
        <v>2518</v>
      </c>
      <c r="B921" s="28" t="s">
        <v>321</v>
      </c>
      <c r="C921" s="28" t="s">
        <v>2052</v>
      </c>
      <c r="D921" s="28" t="s">
        <v>797</v>
      </c>
    </row>
    <row r="922" spans="1:4" x14ac:dyDescent="0.2">
      <c r="A922" s="28" t="s">
        <v>2569</v>
      </c>
      <c r="B922" s="28" t="s">
        <v>380</v>
      </c>
      <c r="C922" s="28" t="s">
        <v>2052</v>
      </c>
      <c r="D922" s="28" t="s">
        <v>797</v>
      </c>
    </row>
    <row r="923" spans="1:4" x14ac:dyDescent="0.2">
      <c r="A923" s="28" t="s">
        <v>2559</v>
      </c>
      <c r="B923" s="28" t="s">
        <v>381</v>
      </c>
      <c r="C923" s="28" t="s">
        <v>2052</v>
      </c>
      <c r="D923" s="28" t="s">
        <v>797</v>
      </c>
    </row>
    <row r="924" spans="1:4" x14ac:dyDescent="0.2">
      <c r="A924" s="28" t="s">
        <v>2552</v>
      </c>
      <c r="B924" s="28" t="s">
        <v>382</v>
      </c>
      <c r="C924" s="28" t="s">
        <v>2052</v>
      </c>
      <c r="D924" s="28" t="s">
        <v>797</v>
      </c>
    </row>
    <row r="925" spans="1:4" x14ac:dyDescent="0.2">
      <c r="A925" s="28" t="s">
        <v>375</v>
      </c>
      <c r="B925" s="28" t="s">
        <v>376</v>
      </c>
      <c r="C925" s="28" t="s">
        <v>943</v>
      </c>
      <c r="D925" s="28" t="s">
        <v>287</v>
      </c>
    </row>
    <row r="926" spans="1:4" x14ac:dyDescent="0.2">
      <c r="A926" s="28"/>
      <c r="B926" s="28"/>
      <c r="C926" s="28"/>
      <c r="D926" s="28" t="s">
        <v>797</v>
      </c>
    </row>
    <row r="927" spans="1:4" x14ac:dyDescent="0.2">
      <c r="A927" s="28"/>
      <c r="B927" s="28"/>
      <c r="C927" s="28"/>
      <c r="D927" s="28" t="s">
        <v>283</v>
      </c>
    </row>
    <row r="928" spans="1:4" x14ac:dyDescent="0.2">
      <c r="A928" s="28" t="s">
        <v>962</v>
      </c>
      <c r="B928" s="28" t="s">
        <v>430</v>
      </c>
      <c r="C928" s="28" t="s">
        <v>943</v>
      </c>
      <c r="D928" s="28" t="s">
        <v>287</v>
      </c>
    </row>
    <row r="929" spans="1:4" x14ac:dyDescent="0.2">
      <c r="A929" s="28"/>
      <c r="B929" s="28"/>
      <c r="C929" s="28"/>
      <c r="D929" s="28" t="s">
        <v>797</v>
      </c>
    </row>
    <row r="930" spans="1:4" x14ac:dyDescent="0.2">
      <c r="A930" s="28"/>
      <c r="B930" s="28"/>
      <c r="C930" s="28"/>
      <c r="D930" s="28" t="s">
        <v>283</v>
      </c>
    </row>
    <row r="931" spans="1:4" x14ac:dyDescent="0.2">
      <c r="A931" s="28" t="s">
        <v>1092</v>
      </c>
      <c r="B931" s="28" t="s">
        <v>694</v>
      </c>
      <c r="C931" s="28" t="s">
        <v>943</v>
      </c>
      <c r="D931" s="28" t="s">
        <v>287</v>
      </c>
    </row>
    <row r="932" spans="1:4" x14ac:dyDescent="0.2">
      <c r="A932" s="28"/>
      <c r="B932" s="28"/>
      <c r="C932" s="28"/>
      <c r="D932" s="28" t="s">
        <v>797</v>
      </c>
    </row>
    <row r="933" spans="1:4" x14ac:dyDescent="0.2">
      <c r="A933" s="28"/>
      <c r="B933" s="28"/>
      <c r="C933" s="28"/>
      <c r="D933" s="28" t="s">
        <v>799</v>
      </c>
    </row>
    <row r="934" spans="1:4" x14ac:dyDescent="0.2">
      <c r="A934" s="28"/>
      <c r="B934" s="28"/>
      <c r="C934" s="28"/>
      <c r="D934" s="28" t="s">
        <v>283</v>
      </c>
    </row>
    <row r="935" spans="1:4" x14ac:dyDescent="0.2">
      <c r="A935" s="28" t="s">
        <v>988</v>
      </c>
      <c r="B935" s="28" t="s">
        <v>374</v>
      </c>
      <c r="C935" s="28" t="s">
        <v>943</v>
      </c>
      <c r="D935" s="28" t="s">
        <v>797</v>
      </c>
    </row>
    <row r="936" spans="1:4" x14ac:dyDescent="0.2">
      <c r="A936" s="28" t="s">
        <v>629</v>
      </c>
      <c r="B936" s="28" t="s">
        <v>395</v>
      </c>
      <c r="C936" s="28" t="s">
        <v>943</v>
      </c>
      <c r="D936" s="28" t="s">
        <v>287</v>
      </c>
    </row>
    <row r="937" spans="1:4" x14ac:dyDescent="0.2">
      <c r="A937" s="28" t="s">
        <v>2489</v>
      </c>
      <c r="B937" s="28" t="s">
        <v>888</v>
      </c>
      <c r="C937" s="28" t="s">
        <v>944</v>
      </c>
      <c r="D937" s="28" t="s">
        <v>435</v>
      </c>
    </row>
    <row r="938" spans="1:4" x14ac:dyDescent="0.2">
      <c r="A938" s="28" t="s">
        <v>2428</v>
      </c>
      <c r="B938" s="28" t="s">
        <v>595</v>
      </c>
      <c r="C938" s="28" t="s">
        <v>944</v>
      </c>
      <c r="D938" s="28" t="s">
        <v>797</v>
      </c>
    </row>
    <row r="939" spans="1:4" x14ac:dyDescent="0.2">
      <c r="A939" s="28"/>
      <c r="B939" s="28"/>
      <c r="C939" s="28"/>
      <c r="D939" s="28" t="s">
        <v>798</v>
      </c>
    </row>
    <row r="940" spans="1:4" x14ac:dyDescent="0.2">
      <c r="A940" s="28"/>
      <c r="B940" s="28"/>
      <c r="C940" s="28"/>
      <c r="D940" s="28" t="s">
        <v>288</v>
      </c>
    </row>
    <row r="941" spans="1:4" x14ac:dyDescent="0.2">
      <c r="A941" s="28" t="s">
        <v>2430</v>
      </c>
      <c r="B941" s="28" t="s">
        <v>596</v>
      </c>
      <c r="C941" s="28" t="s">
        <v>944</v>
      </c>
      <c r="D941" s="28" t="s">
        <v>797</v>
      </c>
    </row>
    <row r="942" spans="1:4" x14ac:dyDescent="0.2">
      <c r="A942" s="28"/>
      <c r="B942" s="28"/>
      <c r="C942" s="28"/>
      <c r="D942" s="28" t="s">
        <v>798</v>
      </c>
    </row>
    <row r="943" spans="1:4" x14ac:dyDescent="0.2">
      <c r="A943" s="28"/>
      <c r="B943" s="28"/>
      <c r="C943" s="28"/>
      <c r="D943" s="28" t="s">
        <v>288</v>
      </c>
    </row>
    <row r="944" spans="1:4" x14ac:dyDescent="0.2">
      <c r="A944" s="28" t="s">
        <v>2563</v>
      </c>
      <c r="B944" s="28" t="s">
        <v>568</v>
      </c>
      <c r="C944" s="28" t="s">
        <v>944</v>
      </c>
      <c r="D944" s="28" t="s">
        <v>797</v>
      </c>
    </row>
    <row r="945" spans="1:4" x14ac:dyDescent="0.2">
      <c r="A945" s="28"/>
      <c r="B945" s="28"/>
      <c r="C945" s="28"/>
      <c r="D945" s="28" t="s">
        <v>288</v>
      </c>
    </row>
    <row r="946" spans="1:4" x14ac:dyDescent="0.2">
      <c r="A946" s="28" t="s">
        <v>2551</v>
      </c>
      <c r="B946" s="28" t="s">
        <v>960</v>
      </c>
      <c r="C946" s="28" t="s">
        <v>944</v>
      </c>
      <c r="D946" s="28" t="s">
        <v>797</v>
      </c>
    </row>
    <row r="947" spans="1:4" x14ac:dyDescent="0.2">
      <c r="A947" s="28"/>
      <c r="B947" s="28"/>
      <c r="C947" s="28"/>
      <c r="D947" s="28" t="s">
        <v>288</v>
      </c>
    </row>
    <row r="948" spans="1:4" x14ac:dyDescent="0.2">
      <c r="A948" s="28" t="s">
        <v>2464</v>
      </c>
      <c r="B948" s="28" t="s">
        <v>43</v>
      </c>
      <c r="C948" s="28" t="s">
        <v>944</v>
      </c>
      <c r="D948" s="28" t="s">
        <v>797</v>
      </c>
    </row>
    <row r="949" spans="1:4" x14ac:dyDescent="0.2">
      <c r="A949" s="28"/>
      <c r="B949" s="28"/>
      <c r="C949" s="28"/>
      <c r="D949" s="28" t="s">
        <v>288</v>
      </c>
    </row>
    <row r="950" spans="1:4" x14ac:dyDescent="0.2">
      <c r="A950" s="28" t="s">
        <v>2553</v>
      </c>
      <c r="B950" s="28" t="s">
        <v>961</v>
      </c>
      <c r="C950" s="28" t="s">
        <v>944</v>
      </c>
      <c r="D950" s="28" t="s">
        <v>797</v>
      </c>
    </row>
    <row r="951" spans="1:4" x14ac:dyDescent="0.2">
      <c r="A951" s="28"/>
      <c r="B951" s="28"/>
      <c r="C951" s="28"/>
      <c r="D951" s="28" t="s">
        <v>288</v>
      </c>
    </row>
    <row r="952" spans="1:4" x14ac:dyDescent="0.2">
      <c r="A952" s="28" t="s">
        <v>2480</v>
      </c>
      <c r="B952" s="28" t="s">
        <v>964</v>
      </c>
      <c r="C952" s="28" t="s">
        <v>944</v>
      </c>
      <c r="D952" s="28" t="s">
        <v>798</v>
      </c>
    </row>
    <row r="953" spans="1:4" x14ac:dyDescent="0.2">
      <c r="A953" s="28"/>
      <c r="B953" s="28"/>
      <c r="C953" s="28"/>
      <c r="D953" s="28" t="s">
        <v>288</v>
      </c>
    </row>
    <row r="954" spans="1:4" x14ac:dyDescent="0.2">
      <c r="A954" s="28" t="s">
        <v>2503</v>
      </c>
      <c r="B954" s="28" t="s">
        <v>893</v>
      </c>
      <c r="C954" s="28" t="s">
        <v>944</v>
      </c>
      <c r="D954" s="28" t="s">
        <v>288</v>
      </c>
    </row>
    <row r="955" spans="1:4" x14ac:dyDescent="0.2">
      <c r="A955" s="28" t="s">
        <v>2505</v>
      </c>
      <c r="B955" s="28" t="s">
        <v>569</v>
      </c>
      <c r="C955" s="28" t="s">
        <v>944</v>
      </c>
      <c r="D955" s="28" t="s">
        <v>797</v>
      </c>
    </row>
    <row r="956" spans="1:4" x14ac:dyDescent="0.2">
      <c r="A956" s="28"/>
      <c r="B956" s="28"/>
      <c r="C956" s="28"/>
      <c r="D956" s="28" t="s">
        <v>798</v>
      </c>
    </row>
    <row r="957" spans="1:4" x14ac:dyDescent="0.2">
      <c r="A957" s="28"/>
      <c r="B957" s="28"/>
      <c r="C957" s="28"/>
      <c r="D957" s="28" t="s">
        <v>288</v>
      </c>
    </row>
    <row r="958" spans="1:4" x14ac:dyDescent="0.2">
      <c r="A958" s="28" t="s">
        <v>2550</v>
      </c>
      <c r="B958" s="28" t="s">
        <v>567</v>
      </c>
      <c r="C958" s="28" t="s">
        <v>944</v>
      </c>
      <c r="D958" s="28" t="s">
        <v>797</v>
      </c>
    </row>
    <row r="959" spans="1:4" x14ac:dyDescent="0.2">
      <c r="A959" s="28"/>
      <c r="B959" s="28"/>
      <c r="C959" s="28"/>
      <c r="D959" s="28" t="s">
        <v>288</v>
      </c>
    </row>
    <row r="960" spans="1:4" x14ac:dyDescent="0.2">
      <c r="A960" s="28" t="s">
        <v>2721</v>
      </c>
      <c r="B960" s="28" t="s">
        <v>2715</v>
      </c>
      <c r="C960" s="28" t="s">
        <v>944</v>
      </c>
      <c r="D960" s="28" t="s">
        <v>288</v>
      </c>
    </row>
    <row r="961" spans="1:4" x14ac:dyDescent="0.2">
      <c r="A961" s="28" t="s">
        <v>2554</v>
      </c>
      <c r="B961" s="28" t="s">
        <v>566</v>
      </c>
      <c r="C961" s="28" t="s">
        <v>944</v>
      </c>
      <c r="D961" s="28" t="s">
        <v>797</v>
      </c>
    </row>
    <row r="962" spans="1:4" x14ac:dyDescent="0.2">
      <c r="A962" s="28"/>
      <c r="B962" s="28"/>
      <c r="C962" s="28"/>
      <c r="D962" s="28" t="s">
        <v>288</v>
      </c>
    </row>
    <row r="963" spans="1:4" x14ac:dyDescent="0.2">
      <c r="A963" s="28" t="s">
        <v>2720</v>
      </c>
      <c r="B963" s="28" t="s">
        <v>2714</v>
      </c>
      <c r="C963" s="28" t="s">
        <v>944</v>
      </c>
      <c r="D963" s="28" t="s">
        <v>288</v>
      </c>
    </row>
    <row r="964" spans="1:4" x14ac:dyDescent="0.2">
      <c r="A964" s="28" t="s">
        <v>2119</v>
      </c>
      <c r="B964" s="28" t="s">
        <v>2120</v>
      </c>
      <c r="C964" s="28" t="s">
        <v>303</v>
      </c>
      <c r="D964" s="28" t="s">
        <v>797</v>
      </c>
    </row>
    <row r="965" spans="1:4" x14ac:dyDescent="0.2">
      <c r="A965" s="28"/>
      <c r="B965" s="28"/>
      <c r="C965" s="28"/>
      <c r="D965" s="28" t="s">
        <v>284</v>
      </c>
    </row>
    <row r="966" spans="1:4" x14ac:dyDescent="0.2">
      <c r="A966" s="28" t="s">
        <v>2104</v>
      </c>
      <c r="B966" s="28" t="s">
        <v>299</v>
      </c>
      <c r="C966" s="28" t="s">
        <v>303</v>
      </c>
      <c r="D966" s="28" t="s">
        <v>797</v>
      </c>
    </row>
    <row r="967" spans="1:4" x14ac:dyDescent="0.2">
      <c r="A967" s="28"/>
      <c r="B967" s="28"/>
      <c r="C967" s="28"/>
      <c r="D967" s="28" t="s">
        <v>284</v>
      </c>
    </row>
    <row r="968" spans="1:4" x14ac:dyDescent="0.2">
      <c r="A968" s="28"/>
      <c r="B968" s="28"/>
      <c r="C968" s="28"/>
      <c r="D968" s="28" t="s">
        <v>288</v>
      </c>
    </row>
    <row r="969" spans="1:4" x14ac:dyDescent="0.2">
      <c r="A969" s="28" t="s">
        <v>2105</v>
      </c>
      <c r="B969" s="28" t="s">
        <v>282</v>
      </c>
      <c r="C969" s="28" t="s">
        <v>303</v>
      </c>
      <c r="D969" s="28" t="s">
        <v>797</v>
      </c>
    </row>
    <row r="970" spans="1:4" x14ac:dyDescent="0.2">
      <c r="A970" s="28"/>
      <c r="B970" s="28"/>
      <c r="C970" s="28"/>
      <c r="D970" s="28" t="s">
        <v>284</v>
      </c>
    </row>
    <row r="971" spans="1:4" x14ac:dyDescent="0.2">
      <c r="A971" s="28"/>
      <c r="B971" s="28"/>
      <c r="C971" s="28"/>
      <c r="D971" s="28" t="s">
        <v>288</v>
      </c>
    </row>
    <row r="972" spans="1:4" x14ac:dyDescent="0.2">
      <c r="A972" s="28" t="s">
        <v>2121</v>
      </c>
      <c r="B972" s="28" t="s">
        <v>2122</v>
      </c>
      <c r="C972" s="28" t="s">
        <v>303</v>
      </c>
      <c r="D972" s="28" t="s">
        <v>797</v>
      </c>
    </row>
    <row r="973" spans="1:4" x14ac:dyDescent="0.2">
      <c r="A973" s="28"/>
      <c r="B973" s="28"/>
      <c r="C973" s="28"/>
      <c r="D973" s="28" t="s">
        <v>284</v>
      </c>
    </row>
    <row r="974" spans="1:4" x14ac:dyDescent="0.2">
      <c r="A974" s="28" t="s">
        <v>2500</v>
      </c>
      <c r="B974" s="28" t="s">
        <v>2118</v>
      </c>
      <c r="C974" s="28" t="s">
        <v>303</v>
      </c>
      <c r="D974" s="28" t="s">
        <v>797</v>
      </c>
    </row>
    <row r="975" spans="1:4" x14ac:dyDescent="0.2">
      <c r="A975" s="28"/>
      <c r="B975" s="28"/>
      <c r="C975" s="28"/>
      <c r="D975" s="28" t="s">
        <v>284</v>
      </c>
    </row>
    <row r="976" spans="1:4" x14ac:dyDescent="0.2">
      <c r="A976" s="28"/>
      <c r="B976" s="28"/>
      <c r="C976" s="28"/>
      <c r="D976" s="28" t="s">
        <v>288</v>
      </c>
    </row>
    <row r="977" spans="1:4" x14ac:dyDescent="0.2">
      <c r="A977" s="28" t="s">
        <v>2506</v>
      </c>
      <c r="B977" s="28" t="s">
        <v>290</v>
      </c>
      <c r="C977" s="28" t="s">
        <v>303</v>
      </c>
      <c r="D977" s="28" t="s">
        <v>797</v>
      </c>
    </row>
    <row r="978" spans="1:4" x14ac:dyDescent="0.2">
      <c r="A978" s="28"/>
      <c r="B978" s="28"/>
      <c r="C978" s="28"/>
      <c r="D978" s="28" t="s">
        <v>284</v>
      </c>
    </row>
    <row r="979" spans="1:4" x14ac:dyDescent="0.2">
      <c r="A979" s="28"/>
      <c r="B979" s="28"/>
      <c r="C979" s="28"/>
      <c r="D979" s="28" t="s">
        <v>288</v>
      </c>
    </row>
    <row r="980" spans="1:4" x14ac:dyDescent="0.2">
      <c r="A980" s="28" t="s">
        <v>2123</v>
      </c>
      <c r="B980" s="28" t="s">
        <v>2124</v>
      </c>
      <c r="C980" s="28" t="s">
        <v>303</v>
      </c>
      <c r="D980" s="28" t="s">
        <v>797</v>
      </c>
    </row>
    <row r="981" spans="1:4" x14ac:dyDescent="0.2">
      <c r="A981" s="28"/>
      <c r="B981" s="28"/>
      <c r="C981" s="28"/>
      <c r="D981" s="28" t="s">
        <v>284</v>
      </c>
    </row>
    <row r="982" spans="1:4" x14ac:dyDescent="0.2">
      <c r="A982" s="28" t="s">
        <v>2125</v>
      </c>
      <c r="B982" s="28" t="s">
        <v>2126</v>
      </c>
      <c r="C982" s="28" t="s">
        <v>303</v>
      </c>
      <c r="D982" s="28" t="s">
        <v>797</v>
      </c>
    </row>
    <row r="983" spans="1:4" x14ac:dyDescent="0.2">
      <c r="A983" s="28"/>
      <c r="B983" s="28"/>
      <c r="C983" s="28"/>
      <c r="D983" s="28" t="s">
        <v>284</v>
      </c>
    </row>
    <row r="984" spans="1:4" x14ac:dyDescent="0.2">
      <c r="A984" s="28"/>
      <c r="B984" s="28"/>
      <c r="C984" s="28"/>
      <c r="D984" s="28" t="s">
        <v>288</v>
      </c>
    </row>
    <row r="985" spans="1:4" x14ac:dyDescent="0.2">
      <c r="A985" s="28" t="s">
        <v>2515</v>
      </c>
      <c r="B985" s="28" t="s">
        <v>298</v>
      </c>
      <c r="C985" s="28" t="s">
        <v>303</v>
      </c>
      <c r="D985" s="28" t="s">
        <v>797</v>
      </c>
    </row>
    <row r="986" spans="1:4" x14ac:dyDescent="0.2">
      <c r="A986" s="28"/>
      <c r="B986" s="28"/>
      <c r="C986" s="28"/>
      <c r="D986" s="28" t="s">
        <v>284</v>
      </c>
    </row>
    <row r="987" spans="1:4" x14ac:dyDescent="0.2">
      <c r="A987" s="28"/>
      <c r="B987" s="28"/>
      <c r="C987" s="28"/>
      <c r="D987" s="28" t="s">
        <v>288</v>
      </c>
    </row>
    <row r="988" spans="1:4" x14ac:dyDescent="0.2">
      <c r="A988" s="28" t="s">
        <v>2127</v>
      </c>
      <c r="B988" s="28" t="s">
        <v>2128</v>
      </c>
      <c r="C988" s="28" t="s">
        <v>303</v>
      </c>
      <c r="D988" s="28" t="s">
        <v>284</v>
      </c>
    </row>
    <row r="989" spans="1:4" x14ac:dyDescent="0.2">
      <c r="A989" s="28"/>
      <c r="B989" s="28"/>
      <c r="C989" s="28"/>
      <c r="D989" s="28" t="s">
        <v>288</v>
      </c>
    </row>
    <row r="990" spans="1:4" x14ac:dyDescent="0.2">
      <c r="A990" s="28" t="s">
        <v>2555</v>
      </c>
      <c r="B990" s="28" t="s">
        <v>293</v>
      </c>
      <c r="C990" s="28" t="s">
        <v>303</v>
      </c>
      <c r="D990" s="28" t="s">
        <v>797</v>
      </c>
    </row>
    <row r="991" spans="1:4" x14ac:dyDescent="0.2">
      <c r="A991" s="28"/>
      <c r="B991" s="28"/>
      <c r="C991" s="28"/>
      <c r="D991" s="28" t="s">
        <v>284</v>
      </c>
    </row>
    <row r="992" spans="1:4" x14ac:dyDescent="0.2">
      <c r="A992" s="28"/>
      <c r="B992" s="28"/>
      <c r="C992" s="28"/>
      <c r="D992" s="28" t="s">
        <v>288</v>
      </c>
    </row>
    <row r="993" spans="1:4" x14ac:dyDescent="0.2">
      <c r="A993" s="28" t="s">
        <v>2129</v>
      </c>
      <c r="B993" s="28" t="s">
        <v>2130</v>
      </c>
      <c r="C993" s="28" t="s">
        <v>303</v>
      </c>
      <c r="D993" s="28" t="s">
        <v>797</v>
      </c>
    </row>
    <row r="994" spans="1:4" x14ac:dyDescent="0.2">
      <c r="A994" s="28"/>
      <c r="B994" s="28"/>
      <c r="C994" s="28"/>
      <c r="D994" s="28" t="s">
        <v>284</v>
      </c>
    </row>
    <row r="995" spans="1:4" x14ac:dyDescent="0.2">
      <c r="A995" s="28"/>
      <c r="B995" s="28"/>
      <c r="C995" s="28"/>
      <c r="D995" s="28" t="s">
        <v>288</v>
      </c>
    </row>
    <row r="996" spans="1:4" x14ac:dyDescent="0.2">
      <c r="A996" s="28" t="s">
        <v>2499</v>
      </c>
      <c r="B996" s="28" t="s">
        <v>292</v>
      </c>
      <c r="C996" s="28" t="s">
        <v>303</v>
      </c>
      <c r="D996" s="28" t="s">
        <v>797</v>
      </c>
    </row>
    <row r="997" spans="1:4" x14ac:dyDescent="0.2">
      <c r="A997" s="28"/>
      <c r="B997" s="28"/>
      <c r="C997" s="28"/>
      <c r="D997" s="28" t="s">
        <v>284</v>
      </c>
    </row>
    <row r="998" spans="1:4" x14ac:dyDescent="0.2">
      <c r="A998" s="28"/>
      <c r="B998" s="28"/>
      <c r="C998" s="28"/>
      <c r="D998" s="28" t="s">
        <v>288</v>
      </c>
    </row>
    <row r="999" spans="1:4" x14ac:dyDescent="0.2">
      <c r="A999" s="28" t="s">
        <v>2131</v>
      </c>
      <c r="B999" s="28" t="s">
        <v>2132</v>
      </c>
      <c r="C999" s="28" t="s">
        <v>303</v>
      </c>
      <c r="D999" s="28" t="s">
        <v>797</v>
      </c>
    </row>
    <row r="1000" spans="1:4" x14ac:dyDescent="0.2">
      <c r="A1000" s="28"/>
      <c r="B1000" s="28"/>
      <c r="C1000" s="28"/>
      <c r="D1000" s="28" t="s">
        <v>284</v>
      </c>
    </row>
    <row r="1001" spans="1:4" x14ac:dyDescent="0.2">
      <c r="A1001" s="28" t="s">
        <v>2133</v>
      </c>
      <c r="B1001" s="28" t="s">
        <v>2134</v>
      </c>
      <c r="C1001" s="28" t="s">
        <v>303</v>
      </c>
      <c r="D1001" s="28" t="s">
        <v>797</v>
      </c>
    </row>
    <row r="1002" spans="1:4" x14ac:dyDescent="0.2">
      <c r="A1002" s="28"/>
      <c r="B1002" s="28"/>
      <c r="C1002" s="28"/>
      <c r="D1002" s="28" t="s">
        <v>284</v>
      </c>
    </row>
    <row r="1003" spans="1:4" x14ac:dyDescent="0.2">
      <c r="A1003" s="28"/>
      <c r="B1003" s="28"/>
      <c r="C1003" s="28"/>
      <c r="D1003" s="28" t="s">
        <v>288</v>
      </c>
    </row>
    <row r="1004" spans="1:4" x14ac:dyDescent="0.2">
      <c r="A1004" s="28" t="s">
        <v>2135</v>
      </c>
      <c r="B1004" s="28" t="s">
        <v>2136</v>
      </c>
      <c r="C1004" s="28" t="s">
        <v>303</v>
      </c>
      <c r="D1004" s="28" t="s">
        <v>797</v>
      </c>
    </row>
    <row r="1005" spans="1:4" x14ac:dyDescent="0.2">
      <c r="A1005" s="28"/>
      <c r="B1005" s="28"/>
      <c r="C1005" s="28"/>
      <c r="D1005" s="28" t="s">
        <v>284</v>
      </c>
    </row>
    <row r="1006" spans="1:4" x14ac:dyDescent="0.2">
      <c r="A1006" s="28" t="s">
        <v>2545</v>
      </c>
      <c r="B1006" s="28" t="s">
        <v>296</v>
      </c>
      <c r="C1006" s="28" t="s">
        <v>303</v>
      </c>
      <c r="D1006" s="28" t="s">
        <v>797</v>
      </c>
    </row>
    <row r="1007" spans="1:4" x14ac:dyDescent="0.2">
      <c r="A1007" s="28"/>
      <c r="B1007" s="28"/>
      <c r="C1007" s="28"/>
      <c r="D1007" s="28" t="s">
        <v>284</v>
      </c>
    </row>
    <row r="1008" spans="1:4" x14ac:dyDescent="0.2">
      <c r="A1008" s="28"/>
      <c r="B1008" s="28"/>
      <c r="C1008" s="28"/>
      <c r="D1008" s="28" t="s">
        <v>288</v>
      </c>
    </row>
    <row r="1009" spans="1:4" x14ac:dyDescent="0.2">
      <c r="A1009" s="28" t="s">
        <v>2137</v>
      </c>
      <c r="B1009" s="28" t="s">
        <v>2138</v>
      </c>
      <c r="C1009" s="28" t="s">
        <v>303</v>
      </c>
      <c r="D1009" s="28" t="s">
        <v>797</v>
      </c>
    </row>
    <row r="1010" spans="1:4" x14ac:dyDescent="0.2">
      <c r="A1010" s="28"/>
      <c r="B1010" s="28"/>
      <c r="C1010" s="28"/>
      <c r="D1010" s="28" t="s">
        <v>284</v>
      </c>
    </row>
    <row r="1011" spans="1:4" x14ac:dyDescent="0.2">
      <c r="A1011" s="28"/>
      <c r="B1011" s="28"/>
      <c r="C1011" s="28"/>
      <c r="D1011" s="28" t="s">
        <v>288</v>
      </c>
    </row>
    <row r="1012" spans="1:4" x14ac:dyDescent="0.2">
      <c r="A1012" s="28" t="s">
        <v>2139</v>
      </c>
      <c r="B1012" s="28" t="s">
        <v>2140</v>
      </c>
      <c r="C1012" s="28" t="s">
        <v>303</v>
      </c>
      <c r="D1012" s="28" t="s">
        <v>797</v>
      </c>
    </row>
    <row r="1013" spans="1:4" x14ac:dyDescent="0.2">
      <c r="A1013" s="28"/>
      <c r="B1013" s="28"/>
      <c r="C1013" s="28"/>
      <c r="D1013" s="28" t="s">
        <v>284</v>
      </c>
    </row>
    <row r="1014" spans="1:4" x14ac:dyDescent="0.2">
      <c r="A1014" s="28"/>
      <c r="B1014" s="28"/>
      <c r="C1014" s="28"/>
      <c r="D1014" s="28" t="s">
        <v>288</v>
      </c>
    </row>
    <row r="1015" spans="1:4" x14ac:dyDescent="0.2">
      <c r="A1015" s="28" t="s">
        <v>2141</v>
      </c>
      <c r="B1015" s="28" t="s">
        <v>2142</v>
      </c>
      <c r="C1015" s="28" t="s">
        <v>303</v>
      </c>
      <c r="D1015" s="28" t="s">
        <v>797</v>
      </c>
    </row>
    <row r="1016" spans="1:4" x14ac:dyDescent="0.2">
      <c r="A1016" s="28"/>
      <c r="B1016" s="28"/>
      <c r="C1016" s="28"/>
      <c r="D1016" s="28" t="s">
        <v>284</v>
      </c>
    </row>
    <row r="1017" spans="1:4" x14ac:dyDescent="0.2">
      <c r="A1017" s="28" t="s">
        <v>2143</v>
      </c>
      <c r="B1017" s="28" t="s">
        <v>2144</v>
      </c>
      <c r="C1017" s="28" t="s">
        <v>303</v>
      </c>
      <c r="D1017" s="28" t="s">
        <v>797</v>
      </c>
    </row>
    <row r="1018" spans="1:4" x14ac:dyDescent="0.2">
      <c r="A1018" s="28"/>
      <c r="B1018" s="28"/>
      <c r="C1018" s="28"/>
      <c r="D1018" s="28" t="s">
        <v>284</v>
      </c>
    </row>
    <row r="1019" spans="1:4" x14ac:dyDescent="0.2">
      <c r="A1019" s="28"/>
      <c r="B1019" s="28"/>
      <c r="C1019" s="28"/>
      <c r="D1019" s="28" t="s">
        <v>288</v>
      </c>
    </row>
    <row r="1020" spans="1:4" x14ac:dyDescent="0.2">
      <c r="A1020" s="28" t="s">
        <v>2106</v>
      </c>
      <c r="B1020" s="28" t="s">
        <v>300</v>
      </c>
      <c r="C1020" s="28" t="s">
        <v>303</v>
      </c>
      <c r="D1020" s="28" t="s">
        <v>797</v>
      </c>
    </row>
    <row r="1021" spans="1:4" x14ac:dyDescent="0.2">
      <c r="A1021" s="28"/>
      <c r="B1021" s="28"/>
      <c r="C1021" s="28"/>
      <c r="D1021" s="28" t="s">
        <v>284</v>
      </c>
    </row>
    <row r="1022" spans="1:4" x14ac:dyDescent="0.2">
      <c r="A1022" s="28"/>
      <c r="B1022" s="28"/>
      <c r="C1022" s="28"/>
      <c r="D1022" s="28" t="s">
        <v>288</v>
      </c>
    </row>
    <row r="1023" spans="1:4" x14ac:dyDescent="0.2">
      <c r="A1023" s="28" t="s">
        <v>2145</v>
      </c>
      <c r="B1023" s="28" t="s">
        <v>2146</v>
      </c>
      <c r="C1023" s="28" t="s">
        <v>303</v>
      </c>
      <c r="D1023" s="28" t="s">
        <v>797</v>
      </c>
    </row>
    <row r="1024" spans="1:4" x14ac:dyDescent="0.2">
      <c r="A1024" s="28"/>
      <c r="B1024" s="28"/>
      <c r="C1024" s="28"/>
      <c r="D1024" s="28" t="s">
        <v>284</v>
      </c>
    </row>
    <row r="1025" spans="1:4" x14ac:dyDescent="0.2">
      <c r="A1025" s="28" t="s">
        <v>2107</v>
      </c>
      <c r="B1025" s="28" t="s">
        <v>291</v>
      </c>
      <c r="C1025" s="28" t="s">
        <v>303</v>
      </c>
      <c r="D1025" s="28" t="s">
        <v>797</v>
      </c>
    </row>
    <row r="1026" spans="1:4" x14ac:dyDescent="0.2">
      <c r="A1026" s="28"/>
      <c r="B1026" s="28"/>
      <c r="C1026" s="28"/>
      <c r="D1026" s="28" t="s">
        <v>284</v>
      </c>
    </row>
    <row r="1027" spans="1:4" x14ac:dyDescent="0.2">
      <c r="A1027" s="28"/>
      <c r="B1027" s="28"/>
      <c r="C1027" s="28"/>
      <c r="D1027" s="28" t="s">
        <v>799</v>
      </c>
    </row>
    <row r="1028" spans="1:4" x14ac:dyDescent="0.2">
      <c r="A1028" s="28"/>
      <c r="B1028" s="28"/>
      <c r="C1028" s="28"/>
      <c r="D1028" s="28" t="s">
        <v>288</v>
      </c>
    </row>
    <row r="1029" spans="1:4" x14ac:dyDescent="0.2">
      <c r="A1029" s="28" t="s">
        <v>2147</v>
      </c>
      <c r="B1029" s="28" t="s">
        <v>2148</v>
      </c>
      <c r="C1029" s="28" t="s">
        <v>303</v>
      </c>
      <c r="D1029" s="28" t="s">
        <v>797</v>
      </c>
    </row>
    <row r="1030" spans="1:4" x14ac:dyDescent="0.2">
      <c r="A1030" s="28"/>
      <c r="B1030" s="28"/>
      <c r="C1030" s="28"/>
      <c r="D1030" s="28" t="s">
        <v>284</v>
      </c>
    </row>
    <row r="1031" spans="1:4" x14ac:dyDescent="0.2">
      <c r="A1031" s="28"/>
      <c r="B1031" s="28"/>
      <c r="C1031" s="28"/>
      <c r="D1031" s="28" t="s">
        <v>288</v>
      </c>
    </row>
    <row r="1032" spans="1:4" x14ac:dyDescent="0.2">
      <c r="A1032" s="28" t="s">
        <v>2112</v>
      </c>
      <c r="B1032" s="28" t="s">
        <v>2113</v>
      </c>
      <c r="C1032" s="28" t="s">
        <v>945</v>
      </c>
      <c r="D1032" s="28" t="s">
        <v>288</v>
      </c>
    </row>
    <row r="1033" spans="1:4" x14ac:dyDescent="0.2">
      <c r="A1033" s="28" t="s">
        <v>1945</v>
      </c>
      <c r="B1033" s="28" t="s">
        <v>384</v>
      </c>
      <c r="C1033" s="28" t="s">
        <v>945</v>
      </c>
      <c r="D1033" s="28" t="s">
        <v>797</v>
      </c>
    </row>
    <row r="1034" spans="1:4" x14ac:dyDescent="0.2">
      <c r="A1034" s="28"/>
      <c r="B1034" s="28"/>
      <c r="C1034" s="28"/>
      <c r="D1034" s="28" t="s">
        <v>288</v>
      </c>
    </row>
    <row r="1035" spans="1:4" x14ac:dyDescent="0.2">
      <c r="A1035" s="28" t="s">
        <v>1944</v>
      </c>
      <c r="B1035" s="28" t="s">
        <v>1680</v>
      </c>
      <c r="C1035" s="28" t="s">
        <v>945</v>
      </c>
      <c r="D1035" s="28" t="s">
        <v>288</v>
      </c>
    </row>
    <row r="1036" spans="1:4" x14ac:dyDescent="0.2">
      <c r="A1036" s="28" t="s">
        <v>1964</v>
      </c>
      <c r="B1036" s="28" t="s">
        <v>1682</v>
      </c>
      <c r="C1036" s="28" t="s">
        <v>945</v>
      </c>
      <c r="D1036" s="28" t="s">
        <v>288</v>
      </c>
    </row>
    <row r="1037" spans="1:4" x14ac:dyDescent="0.2">
      <c r="A1037" s="28" t="s">
        <v>2191</v>
      </c>
      <c r="B1037" s="28" t="s">
        <v>2192</v>
      </c>
      <c r="C1037" s="28" t="s">
        <v>945</v>
      </c>
      <c r="D1037" s="28" t="s">
        <v>288</v>
      </c>
    </row>
    <row r="1038" spans="1:4" x14ac:dyDescent="0.2">
      <c r="A1038" s="28" t="s">
        <v>2193</v>
      </c>
      <c r="B1038" s="28" t="s">
        <v>2194</v>
      </c>
      <c r="C1038" s="28" t="s">
        <v>945</v>
      </c>
      <c r="D1038" s="28" t="s">
        <v>288</v>
      </c>
    </row>
    <row r="1039" spans="1:4" x14ac:dyDescent="0.2">
      <c r="A1039" s="28" t="s">
        <v>1980</v>
      </c>
      <c r="B1039" s="28" t="s">
        <v>385</v>
      </c>
      <c r="C1039" s="28" t="s">
        <v>945</v>
      </c>
      <c r="D1039" s="28" t="s">
        <v>288</v>
      </c>
    </row>
    <row r="1040" spans="1:4" x14ac:dyDescent="0.2">
      <c r="A1040" s="28" t="s">
        <v>1920</v>
      </c>
      <c r="B1040" s="28" t="s">
        <v>386</v>
      </c>
      <c r="C1040" s="28" t="s">
        <v>945</v>
      </c>
      <c r="D1040" s="28" t="s">
        <v>797</v>
      </c>
    </row>
    <row r="1041" spans="1:4" x14ac:dyDescent="0.2">
      <c r="A1041" s="28"/>
      <c r="B1041" s="28"/>
      <c r="C1041" s="28"/>
      <c r="D1041" s="28" t="s">
        <v>798</v>
      </c>
    </row>
    <row r="1042" spans="1:4" x14ac:dyDescent="0.2">
      <c r="A1042" s="28"/>
      <c r="B1042" s="28"/>
      <c r="C1042" s="28"/>
      <c r="D1042" s="28" t="s">
        <v>288</v>
      </c>
    </row>
    <row r="1043" spans="1:4" x14ac:dyDescent="0.2">
      <c r="A1043" s="28" t="s">
        <v>1936</v>
      </c>
      <c r="B1043" s="28" t="s">
        <v>387</v>
      </c>
      <c r="C1043" s="28" t="s">
        <v>945</v>
      </c>
      <c r="D1043" s="28" t="s">
        <v>797</v>
      </c>
    </row>
    <row r="1044" spans="1:4" x14ac:dyDescent="0.2">
      <c r="A1044" s="28"/>
      <c r="B1044" s="28"/>
      <c r="C1044" s="28"/>
      <c r="D1044" s="28" t="s">
        <v>798</v>
      </c>
    </row>
    <row r="1045" spans="1:4" x14ac:dyDescent="0.2">
      <c r="A1045" s="28"/>
      <c r="B1045" s="28"/>
      <c r="C1045" s="28"/>
      <c r="D1045" s="28" t="s">
        <v>288</v>
      </c>
    </row>
    <row r="1046" spans="1:4" x14ac:dyDescent="0.2">
      <c r="A1046" s="28" t="s">
        <v>2195</v>
      </c>
      <c r="B1046" s="28" t="s">
        <v>2196</v>
      </c>
      <c r="C1046" s="28" t="s">
        <v>945</v>
      </c>
      <c r="D1046" s="28" t="s">
        <v>288</v>
      </c>
    </row>
    <row r="1047" spans="1:4" x14ac:dyDescent="0.2">
      <c r="A1047" s="28" t="s">
        <v>2017</v>
      </c>
      <c r="B1047" s="28" t="s">
        <v>1612</v>
      </c>
      <c r="C1047" s="28" t="s">
        <v>945</v>
      </c>
      <c r="D1047" s="28" t="s">
        <v>288</v>
      </c>
    </row>
    <row r="1048" spans="1:4" x14ac:dyDescent="0.2">
      <c r="A1048" s="28" t="s">
        <v>1939</v>
      </c>
      <c r="B1048" s="28" t="s">
        <v>640</v>
      </c>
      <c r="C1048" s="28" t="s">
        <v>945</v>
      </c>
      <c r="D1048" s="28" t="s">
        <v>797</v>
      </c>
    </row>
    <row r="1049" spans="1:4" x14ac:dyDescent="0.2">
      <c r="A1049" s="28"/>
      <c r="B1049" s="28"/>
      <c r="C1049" s="28"/>
      <c r="D1049" s="28" t="s">
        <v>288</v>
      </c>
    </row>
    <row r="1050" spans="1:4" x14ac:dyDescent="0.2">
      <c r="A1050" s="28" t="s">
        <v>1949</v>
      </c>
      <c r="B1050" s="28" t="s">
        <v>991</v>
      </c>
      <c r="C1050" s="28" t="s">
        <v>945</v>
      </c>
      <c r="D1050" s="28" t="s">
        <v>797</v>
      </c>
    </row>
    <row r="1051" spans="1:4" x14ac:dyDescent="0.2">
      <c r="A1051" s="28"/>
      <c r="B1051" s="28"/>
      <c r="C1051" s="28"/>
      <c r="D1051" s="28" t="s">
        <v>288</v>
      </c>
    </row>
    <row r="1052" spans="1:4" x14ac:dyDescent="0.2">
      <c r="A1052" s="28" t="s">
        <v>2349</v>
      </c>
      <c r="B1052" s="28" t="s">
        <v>636</v>
      </c>
      <c r="C1052" s="28" t="s">
        <v>945</v>
      </c>
      <c r="D1052" s="28" t="s">
        <v>797</v>
      </c>
    </row>
    <row r="1053" spans="1:4" x14ac:dyDescent="0.2">
      <c r="A1053" s="28"/>
      <c r="B1053" s="28"/>
      <c r="C1053" s="28"/>
      <c r="D1053" s="28" t="s">
        <v>288</v>
      </c>
    </row>
    <row r="1054" spans="1:4" x14ac:dyDescent="0.2">
      <c r="A1054" s="28" t="s">
        <v>2034</v>
      </c>
      <c r="B1054" s="28" t="s">
        <v>1672</v>
      </c>
      <c r="C1054" s="28" t="s">
        <v>945</v>
      </c>
      <c r="D1054" s="28" t="s">
        <v>801</v>
      </c>
    </row>
    <row r="1055" spans="1:4" x14ac:dyDescent="0.2">
      <c r="A1055" s="28"/>
      <c r="B1055" s="28"/>
      <c r="C1055" s="28"/>
      <c r="D1055" s="28" t="s">
        <v>797</v>
      </c>
    </row>
    <row r="1056" spans="1:4" x14ac:dyDescent="0.2">
      <c r="A1056" s="28"/>
      <c r="B1056" s="28"/>
      <c r="C1056" s="28"/>
      <c r="D1056" s="28" t="s">
        <v>288</v>
      </c>
    </row>
    <row r="1057" spans="1:4" x14ac:dyDescent="0.2">
      <c r="A1057" s="28" t="s">
        <v>2041</v>
      </c>
      <c r="B1057" s="28" t="s">
        <v>1673</v>
      </c>
      <c r="C1057" s="28" t="s">
        <v>945</v>
      </c>
      <c r="D1057" s="28" t="s">
        <v>801</v>
      </c>
    </row>
    <row r="1058" spans="1:4" x14ac:dyDescent="0.2">
      <c r="A1058" s="28"/>
      <c r="B1058" s="28"/>
      <c r="C1058" s="28"/>
      <c r="D1058" s="28" t="s">
        <v>797</v>
      </c>
    </row>
    <row r="1059" spans="1:4" x14ac:dyDescent="0.2">
      <c r="A1059" s="28"/>
      <c r="B1059" s="28"/>
      <c r="C1059" s="28"/>
      <c r="D1059" s="28" t="s">
        <v>288</v>
      </c>
    </row>
    <row r="1060" spans="1:4" x14ac:dyDescent="0.2">
      <c r="A1060" s="28" t="s">
        <v>1933</v>
      </c>
      <c r="B1060" s="28" t="s">
        <v>990</v>
      </c>
      <c r="C1060" s="28" t="s">
        <v>945</v>
      </c>
      <c r="D1060" s="28" t="s">
        <v>797</v>
      </c>
    </row>
    <row r="1061" spans="1:4" x14ac:dyDescent="0.2">
      <c r="A1061" s="28"/>
      <c r="B1061" s="28"/>
      <c r="C1061" s="28"/>
      <c r="D1061" s="28" t="s">
        <v>288</v>
      </c>
    </row>
    <row r="1062" spans="1:4" x14ac:dyDescent="0.2">
      <c r="A1062" s="28" t="s">
        <v>1906</v>
      </c>
      <c r="B1062" s="28" t="s">
        <v>998</v>
      </c>
      <c r="C1062" s="28" t="s">
        <v>945</v>
      </c>
      <c r="D1062" s="28" t="s">
        <v>801</v>
      </c>
    </row>
    <row r="1063" spans="1:4" x14ac:dyDescent="0.2">
      <c r="A1063" s="28"/>
      <c r="B1063" s="28"/>
      <c r="C1063" s="28"/>
      <c r="D1063" s="28" t="s">
        <v>797</v>
      </c>
    </row>
    <row r="1064" spans="1:4" x14ac:dyDescent="0.2">
      <c r="A1064" s="28"/>
      <c r="B1064" s="28"/>
      <c r="C1064" s="28"/>
      <c r="D1064" s="28" t="s">
        <v>1186</v>
      </c>
    </row>
    <row r="1065" spans="1:4" x14ac:dyDescent="0.2">
      <c r="A1065" s="28"/>
      <c r="B1065" s="28"/>
      <c r="C1065" s="28"/>
      <c r="D1065" s="28" t="s">
        <v>288</v>
      </c>
    </row>
    <row r="1066" spans="1:4" x14ac:dyDescent="0.2">
      <c r="A1066" s="28"/>
      <c r="B1066" s="28"/>
      <c r="C1066" s="28"/>
      <c r="D1066" s="28" t="s">
        <v>283</v>
      </c>
    </row>
    <row r="1067" spans="1:4" x14ac:dyDescent="0.2">
      <c r="A1067" s="28" t="s">
        <v>2756</v>
      </c>
      <c r="B1067" s="28" t="s">
        <v>637</v>
      </c>
      <c r="C1067" s="28" t="s">
        <v>945</v>
      </c>
      <c r="D1067" s="28" t="s">
        <v>801</v>
      </c>
    </row>
    <row r="1068" spans="1:4" x14ac:dyDescent="0.2">
      <c r="A1068" s="28"/>
      <c r="B1068" s="28"/>
      <c r="C1068" s="28"/>
      <c r="D1068" s="28" t="s">
        <v>797</v>
      </c>
    </row>
    <row r="1069" spans="1:4" x14ac:dyDescent="0.2">
      <c r="A1069" s="28"/>
      <c r="B1069" s="28"/>
      <c r="C1069" s="28"/>
      <c r="D1069" s="28" t="s">
        <v>286</v>
      </c>
    </row>
    <row r="1070" spans="1:4" x14ac:dyDescent="0.2">
      <c r="A1070" s="28"/>
      <c r="B1070" s="28"/>
      <c r="C1070" s="28"/>
      <c r="D1070" s="28" t="s">
        <v>798</v>
      </c>
    </row>
    <row r="1071" spans="1:4" x14ac:dyDescent="0.2">
      <c r="A1071" s="28"/>
      <c r="B1071" s="28"/>
      <c r="C1071" s="28"/>
      <c r="D1071" s="28" t="s">
        <v>799</v>
      </c>
    </row>
    <row r="1072" spans="1:4" x14ac:dyDescent="0.2">
      <c r="A1072" s="28"/>
      <c r="B1072" s="28"/>
      <c r="C1072" s="28"/>
      <c r="D1072" s="28" t="s">
        <v>283</v>
      </c>
    </row>
    <row r="1073" spans="1:4" x14ac:dyDescent="0.2">
      <c r="A1073" s="28"/>
      <c r="B1073" s="28"/>
      <c r="C1073" s="28"/>
      <c r="D1073" s="28" t="s">
        <v>1063</v>
      </c>
    </row>
    <row r="1074" spans="1:4" x14ac:dyDescent="0.2">
      <c r="A1074" s="28"/>
      <c r="B1074" s="28"/>
      <c r="C1074" s="28"/>
      <c r="D1074" s="28" t="s">
        <v>705</v>
      </c>
    </row>
    <row r="1075" spans="1:4" x14ac:dyDescent="0.2">
      <c r="A1075" s="28" t="s">
        <v>2758</v>
      </c>
      <c r="B1075" s="28" t="s">
        <v>25</v>
      </c>
      <c r="C1075" s="28" t="s">
        <v>945</v>
      </c>
      <c r="D1075" s="28" t="s">
        <v>797</v>
      </c>
    </row>
    <row r="1076" spans="1:4" x14ac:dyDescent="0.2">
      <c r="A1076" s="28"/>
      <c r="B1076" s="28"/>
      <c r="C1076" s="28"/>
      <c r="D1076" s="28" t="s">
        <v>798</v>
      </c>
    </row>
    <row r="1077" spans="1:4" x14ac:dyDescent="0.2">
      <c r="A1077" s="28"/>
      <c r="B1077" s="28"/>
      <c r="C1077" s="28"/>
      <c r="D1077" s="28" t="s">
        <v>288</v>
      </c>
    </row>
    <row r="1078" spans="1:4" x14ac:dyDescent="0.2">
      <c r="A1078" s="28" t="s">
        <v>2760</v>
      </c>
      <c r="B1078" s="28" t="s">
        <v>406</v>
      </c>
      <c r="C1078" s="28" t="s">
        <v>945</v>
      </c>
      <c r="D1078" s="28" t="s">
        <v>797</v>
      </c>
    </row>
    <row r="1079" spans="1:4" x14ac:dyDescent="0.2">
      <c r="A1079" s="28"/>
      <c r="B1079" s="28"/>
      <c r="C1079" s="28"/>
      <c r="D1079" s="28" t="s">
        <v>288</v>
      </c>
    </row>
    <row r="1080" spans="1:4" x14ac:dyDescent="0.2">
      <c r="A1080" s="28" t="s">
        <v>2762</v>
      </c>
      <c r="B1080" s="28" t="s">
        <v>194</v>
      </c>
      <c r="C1080" s="28" t="s">
        <v>945</v>
      </c>
      <c r="D1080" s="28" t="s">
        <v>797</v>
      </c>
    </row>
    <row r="1081" spans="1:4" x14ac:dyDescent="0.2">
      <c r="A1081" s="28"/>
      <c r="B1081" s="28"/>
      <c r="C1081" s="28"/>
      <c r="D1081" s="28" t="s">
        <v>288</v>
      </c>
    </row>
    <row r="1082" spans="1:4" x14ac:dyDescent="0.2">
      <c r="A1082" s="28" t="s">
        <v>2763</v>
      </c>
      <c r="B1082" s="28" t="s">
        <v>197</v>
      </c>
      <c r="C1082" s="28" t="s">
        <v>945</v>
      </c>
      <c r="D1082" s="28" t="s">
        <v>797</v>
      </c>
    </row>
    <row r="1083" spans="1:4" x14ac:dyDescent="0.2">
      <c r="A1083" s="28"/>
      <c r="B1083" s="28"/>
      <c r="C1083" s="28"/>
      <c r="D1083" s="28" t="s">
        <v>288</v>
      </c>
    </row>
    <row r="1084" spans="1:4" x14ac:dyDescent="0.2">
      <c r="A1084" s="28" t="s">
        <v>2731</v>
      </c>
      <c r="B1084" s="28" t="s">
        <v>2732</v>
      </c>
      <c r="C1084" s="28" t="s">
        <v>945</v>
      </c>
      <c r="D1084" s="28" t="s">
        <v>288</v>
      </c>
    </row>
    <row r="1085" spans="1:4" x14ac:dyDescent="0.2">
      <c r="A1085" s="28" t="s">
        <v>2761</v>
      </c>
      <c r="B1085" s="28" t="s">
        <v>408</v>
      </c>
      <c r="C1085" s="28" t="s">
        <v>945</v>
      </c>
      <c r="D1085" s="28" t="s">
        <v>797</v>
      </c>
    </row>
    <row r="1086" spans="1:4" x14ac:dyDescent="0.2">
      <c r="A1086" s="28"/>
      <c r="B1086" s="28"/>
      <c r="C1086" s="28"/>
      <c r="D1086" s="28" t="s">
        <v>288</v>
      </c>
    </row>
    <row r="1087" spans="1:4" x14ac:dyDescent="0.2">
      <c r="A1087" s="28" t="s">
        <v>2764</v>
      </c>
      <c r="B1087" s="28" t="s">
        <v>200</v>
      </c>
      <c r="C1087" s="28" t="s">
        <v>945</v>
      </c>
      <c r="D1087" s="28" t="s">
        <v>797</v>
      </c>
    </row>
    <row r="1088" spans="1:4" x14ac:dyDescent="0.2">
      <c r="A1088" s="28"/>
      <c r="B1088" s="28"/>
      <c r="C1088" s="28"/>
      <c r="D1088" s="28" t="s">
        <v>288</v>
      </c>
    </row>
    <row r="1089" spans="1:4" x14ac:dyDescent="0.2">
      <c r="A1089" s="28" t="s">
        <v>2757</v>
      </c>
      <c r="B1089" s="28" t="s">
        <v>411</v>
      </c>
      <c r="C1089" s="28" t="s">
        <v>945</v>
      </c>
      <c r="D1089" s="28" t="s">
        <v>797</v>
      </c>
    </row>
    <row r="1090" spans="1:4" x14ac:dyDescent="0.2">
      <c r="A1090" s="28"/>
      <c r="B1090" s="28"/>
      <c r="C1090" s="28"/>
      <c r="D1090" s="28" t="s">
        <v>288</v>
      </c>
    </row>
    <row r="1091" spans="1:4" x14ac:dyDescent="0.2">
      <c r="A1091" s="28" t="s">
        <v>2759</v>
      </c>
      <c r="B1091" s="28" t="s">
        <v>953</v>
      </c>
      <c r="C1091" s="28" t="s">
        <v>945</v>
      </c>
      <c r="D1091" s="28" t="s">
        <v>798</v>
      </c>
    </row>
    <row r="1092" spans="1:4" x14ac:dyDescent="0.2">
      <c r="A1092" s="28"/>
      <c r="B1092" s="28"/>
      <c r="C1092" s="28"/>
      <c r="D1092" s="28" t="s">
        <v>799</v>
      </c>
    </row>
    <row r="1093" spans="1:4" x14ac:dyDescent="0.2">
      <c r="A1093" s="28"/>
      <c r="B1093" s="28"/>
      <c r="C1093" s="28"/>
      <c r="D1093" s="28" t="s">
        <v>288</v>
      </c>
    </row>
    <row r="1094" spans="1:4" x14ac:dyDescent="0.2">
      <c r="A1094" s="28" t="s">
        <v>1914</v>
      </c>
      <c r="B1094" s="28" t="s">
        <v>992</v>
      </c>
      <c r="C1094" s="28" t="s">
        <v>945</v>
      </c>
      <c r="D1094" s="28" t="s">
        <v>797</v>
      </c>
    </row>
    <row r="1095" spans="1:4" x14ac:dyDescent="0.2">
      <c r="A1095" s="28"/>
      <c r="B1095" s="28"/>
      <c r="C1095" s="28"/>
      <c r="D1095" s="28" t="s">
        <v>288</v>
      </c>
    </row>
    <row r="1096" spans="1:4" x14ac:dyDescent="0.2">
      <c r="A1096" s="28" t="s">
        <v>2420</v>
      </c>
      <c r="B1096" s="28" t="s">
        <v>638</v>
      </c>
      <c r="C1096" s="28" t="s">
        <v>945</v>
      </c>
      <c r="D1096" s="28" t="s">
        <v>801</v>
      </c>
    </row>
    <row r="1097" spans="1:4" x14ac:dyDescent="0.2">
      <c r="A1097" s="28"/>
      <c r="B1097" s="28"/>
      <c r="C1097" s="28"/>
      <c r="D1097" s="28" t="s">
        <v>797</v>
      </c>
    </row>
    <row r="1098" spans="1:4" x14ac:dyDescent="0.2">
      <c r="A1098" s="28"/>
      <c r="B1098" s="28"/>
      <c r="C1098" s="28"/>
      <c r="D1098" s="28" t="s">
        <v>288</v>
      </c>
    </row>
    <row r="1099" spans="1:4" x14ac:dyDescent="0.2">
      <c r="A1099" s="28"/>
      <c r="B1099" s="28"/>
      <c r="C1099" s="28"/>
      <c r="D1099" s="28" t="s">
        <v>705</v>
      </c>
    </row>
    <row r="1100" spans="1:4" x14ac:dyDescent="0.2">
      <c r="A1100" s="28" t="s">
        <v>2767</v>
      </c>
      <c r="B1100" s="28" t="s">
        <v>976</v>
      </c>
      <c r="C1100" s="28" t="s">
        <v>945</v>
      </c>
      <c r="D1100" s="28" t="s">
        <v>798</v>
      </c>
    </row>
    <row r="1101" spans="1:4" x14ac:dyDescent="0.2">
      <c r="A1101" s="28"/>
      <c r="B1101" s="28"/>
      <c r="C1101" s="28"/>
      <c r="D1101" s="28" t="s">
        <v>705</v>
      </c>
    </row>
    <row r="1102" spans="1:4" x14ac:dyDescent="0.2">
      <c r="A1102" s="28" t="s">
        <v>2350</v>
      </c>
      <c r="B1102" s="28" t="s">
        <v>639</v>
      </c>
      <c r="C1102" s="28" t="s">
        <v>945</v>
      </c>
      <c r="D1102" s="28" t="s">
        <v>801</v>
      </c>
    </row>
    <row r="1103" spans="1:4" x14ac:dyDescent="0.2">
      <c r="A1103" s="28"/>
      <c r="B1103" s="28"/>
      <c r="C1103" s="28"/>
      <c r="D1103" s="28" t="s">
        <v>797</v>
      </c>
    </row>
    <row r="1104" spans="1:4" x14ac:dyDescent="0.2">
      <c r="A1104" s="28"/>
      <c r="B1104" s="28"/>
      <c r="C1104" s="28"/>
      <c r="D1104" s="28" t="s">
        <v>288</v>
      </c>
    </row>
    <row r="1105" spans="1:4" x14ac:dyDescent="0.2">
      <c r="A1105" s="28" t="s">
        <v>2351</v>
      </c>
      <c r="B1105" s="28" t="s">
        <v>641</v>
      </c>
      <c r="C1105" s="28" t="s">
        <v>945</v>
      </c>
      <c r="D1105" s="28" t="s">
        <v>801</v>
      </c>
    </row>
    <row r="1106" spans="1:4" x14ac:dyDescent="0.2">
      <c r="A1106" s="28"/>
      <c r="B1106" s="28"/>
      <c r="C1106" s="28"/>
      <c r="D1106" s="28" t="s">
        <v>797</v>
      </c>
    </row>
    <row r="1107" spans="1:4" x14ac:dyDescent="0.2">
      <c r="A1107" s="28"/>
      <c r="B1107" s="28"/>
      <c r="C1107" s="28"/>
      <c r="D1107" s="28" t="s">
        <v>288</v>
      </c>
    </row>
    <row r="1108" spans="1:4" x14ac:dyDescent="0.2">
      <c r="A1108" s="28" t="s">
        <v>1969</v>
      </c>
      <c r="B1108" s="28" t="s">
        <v>1069</v>
      </c>
      <c r="C1108" s="28" t="s">
        <v>945</v>
      </c>
      <c r="D1108" s="28" t="s">
        <v>288</v>
      </c>
    </row>
    <row r="1109" spans="1:4" x14ac:dyDescent="0.2">
      <c r="A1109" s="28" t="s">
        <v>2352</v>
      </c>
      <c r="B1109" s="28" t="s">
        <v>652</v>
      </c>
      <c r="C1109" s="28" t="s">
        <v>945</v>
      </c>
      <c r="D1109" s="28" t="s">
        <v>801</v>
      </c>
    </row>
    <row r="1110" spans="1:4" x14ac:dyDescent="0.2">
      <c r="A1110" s="28"/>
      <c r="B1110" s="28"/>
      <c r="C1110" s="28"/>
      <c r="D1110" s="28" t="s">
        <v>797</v>
      </c>
    </row>
    <row r="1111" spans="1:4" x14ac:dyDescent="0.2">
      <c r="A1111" s="28"/>
      <c r="B1111" s="28"/>
      <c r="C1111" s="28"/>
      <c r="D1111" s="28" t="s">
        <v>288</v>
      </c>
    </row>
    <row r="1112" spans="1:4" x14ac:dyDescent="0.2">
      <c r="A1112" s="28" t="s">
        <v>1988</v>
      </c>
      <c r="B1112" s="28" t="s">
        <v>1070</v>
      </c>
      <c r="C1112" s="28" t="s">
        <v>945</v>
      </c>
      <c r="D1112" s="28" t="s">
        <v>797</v>
      </c>
    </row>
    <row r="1113" spans="1:4" x14ac:dyDescent="0.2">
      <c r="A1113" s="28"/>
      <c r="B1113" s="28"/>
      <c r="C1113" s="28"/>
      <c r="D1113" s="28" t="s">
        <v>288</v>
      </c>
    </row>
    <row r="1114" spans="1:4" x14ac:dyDescent="0.2">
      <c r="A1114" s="28" t="s">
        <v>2353</v>
      </c>
      <c r="B1114" s="28" t="s">
        <v>655</v>
      </c>
      <c r="C1114" s="28" t="s">
        <v>945</v>
      </c>
      <c r="D1114" s="28" t="s">
        <v>801</v>
      </c>
    </row>
    <row r="1115" spans="1:4" x14ac:dyDescent="0.2">
      <c r="A1115" s="28"/>
      <c r="B1115" s="28"/>
      <c r="C1115" s="28"/>
      <c r="D1115" s="28" t="s">
        <v>797</v>
      </c>
    </row>
    <row r="1116" spans="1:4" x14ac:dyDescent="0.2">
      <c r="A1116" s="28" t="s">
        <v>2002</v>
      </c>
      <c r="B1116" s="28" t="s">
        <v>195</v>
      </c>
      <c r="C1116" s="28" t="s">
        <v>945</v>
      </c>
      <c r="D1116" s="28" t="s">
        <v>797</v>
      </c>
    </row>
    <row r="1117" spans="1:4" x14ac:dyDescent="0.2">
      <c r="A1117" s="28"/>
      <c r="B1117" s="28"/>
      <c r="C1117" s="28"/>
      <c r="D1117" s="28" t="s">
        <v>798</v>
      </c>
    </row>
    <row r="1118" spans="1:4" x14ac:dyDescent="0.2">
      <c r="A1118" s="28"/>
      <c r="B1118" s="28"/>
      <c r="C1118" s="28"/>
      <c r="D1118" s="28" t="s">
        <v>288</v>
      </c>
    </row>
    <row r="1119" spans="1:4" x14ac:dyDescent="0.2">
      <c r="A1119" s="28" t="s">
        <v>2354</v>
      </c>
      <c r="B1119" s="28" t="s">
        <v>656</v>
      </c>
      <c r="C1119" s="28" t="s">
        <v>945</v>
      </c>
      <c r="D1119" s="28" t="s">
        <v>801</v>
      </c>
    </row>
    <row r="1120" spans="1:4" x14ac:dyDescent="0.2">
      <c r="A1120" s="28"/>
      <c r="B1120" s="28"/>
      <c r="C1120" s="28"/>
      <c r="D1120" s="28" t="s">
        <v>797</v>
      </c>
    </row>
    <row r="1121" spans="1:4" x14ac:dyDescent="0.2">
      <c r="A1121" s="28" t="s">
        <v>2355</v>
      </c>
      <c r="B1121" s="28" t="s">
        <v>975</v>
      </c>
      <c r="C1121" s="28" t="s">
        <v>945</v>
      </c>
      <c r="D1121" s="28" t="s">
        <v>801</v>
      </c>
    </row>
    <row r="1122" spans="1:4" x14ac:dyDescent="0.2">
      <c r="A1122" s="28"/>
      <c r="B1122" s="28"/>
      <c r="C1122" s="28"/>
      <c r="D1122" s="28" t="s">
        <v>797</v>
      </c>
    </row>
    <row r="1123" spans="1:4" x14ac:dyDescent="0.2">
      <c r="A1123" s="28"/>
      <c r="B1123" s="28"/>
      <c r="C1123" s="28"/>
      <c r="D1123" s="28" t="s">
        <v>288</v>
      </c>
    </row>
    <row r="1124" spans="1:4" x14ac:dyDescent="0.2">
      <c r="A1124" s="28" t="s">
        <v>2426</v>
      </c>
      <c r="B1124" s="28" t="s">
        <v>978</v>
      </c>
      <c r="C1124" s="28" t="s">
        <v>945</v>
      </c>
      <c r="D1124" s="28" t="s">
        <v>801</v>
      </c>
    </row>
    <row r="1125" spans="1:4" x14ac:dyDescent="0.2">
      <c r="A1125" s="28"/>
      <c r="B1125" s="28"/>
      <c r="C1125" s="28"/>
      <c r="D1125" s="28" t="s">
        <v>797</v>
      </c>
    </row>
    <row r="1126" spans="1:4" x14ac:dyDescent="0.2">
      <c r="A1126" s="28"/>
      <c r="B1126" s="28"/>
      <c r="C1126" s="28"/>
      <c r="D1126" s="28" t="s">
        <v>288</v>
      </c>
    </row>
    <row r="1127" spans="1:4" x14ac:dyDescent="0.2">
      <c r="A1127" s="28" t="s">
        <v>2450</v>
      </c>
      <c r="B1127" s="28" t="s">
        <v>979</v>
      </c>
      <c r="C1127" s="28" t="s">
        <v>945</v>
      </c>
      <c r="D1127" s="28" t="s">
        <v>801</v>
      </c>
    </row>
    <row r="1128" spans="1:4" x14ac:dyDescent="0.2">
      <c r="A1128" s="28"/>
      <c r="B1128" s="28"/>
      <c r="C1128" s="28"/>
      <c r="D1128" s="28" t="s">
        <v>797</v>
      </c>
    </row>
    <row r="1129" spans="1:4" x14ac:dyDescent="0.2">
      <c r="A1129" s="28"/>
      <c r="B1129" s="28"/>
      <c r="C1129" s="28"/>
      <c r="D1129" s="28" t="s">
        <v>288</v>
      </c>
    </row>
    <row r="1130" spans="1:4" x14ac:dyDescent="0.2">
      <c r="A1130" s="28" t="s">
        <v>2417</v>
      </c>
      <c r="B1130" s="28" t="s">
        <v>980</v>
      </c>
      <c r="C1130" s="28" t="s">
        <v>945</v>
      </c>
      <c r="D1130" s="28" t="s">
        <v>801</v>
      </c>
    </row>
    <row r="1131" spans="1:4" x14ac:dyDescent="0.2">
      <c r="A1131" s="28"/>
      <c r="B1131" s="28"/>
      <c r="C1131" s="28"/>
      <c r="D1131" s="28" t="s">
        <v>797</v>
      </c>
    </row>
    <row r="1132" spans="1:4" x14ac:dyDescent="0.2">
      <c r="A1132" s="28"/>
      <c r="B1132" s="28"/>
      <c r="C1132" s="28"/>
      <c r="D1132" s="28" t="s">
        <v>288</v>
      </c>
    </row>
    <row r="1133" spans="1:4" x14ac:dyDescent="0.2">
      <c r="A1133" s="28" t="s">
        <v>2431</v>
      </c>
      <c r="B1133" s="28" t="s">
        <v>981</v>
      </c>
      <c r="C1133" s="28" t="s">
        <v>945</v>
      </c>
      <c r="D1133" s="28" t="s">
        <v>801</v>
      </c>
    </row>
    <row r="1134" spans="1:4" x14ac:dyDescent="0.2">
      <c r="A1134" s="28"/>
      <c r="B1134" s="28"/>
      <c r="C1134" s="28"/>
      <c r="D1134" s="28" t="s">
        <v>797</v>
      </c>
    </row>
    <row r="1135" spans="1:4" x14ac:dyDescent="0.2">
      <c r="A1135" s="28"/>
      <c r="B1135" s="28"/>
      <c r="C1135" s="28"/>
      <c r="D1135" s="28" t="s">
        <v>288</v>
      </c>
    </row>
    <row r="1136" spans="1:4" x14ac:dyDescent="0.2">
      <c r="A1136" s="28" t="s">
        <v>2422</v>
      </c>
      <c r="B1136" s="28" t="s">
        <v>977</v>
      </c>
      <c r="C1136" s="28" t="s">
        <v>945</v>
      </c>
      <c r="D1136" s="28" t="s">
        <v>801</v>
      </c>
    </row>
    <row r="1137" spans="1:4" x14ac:dyDescent="0.2">
      <c r="A1137" s="28"/>
      <c r="B1137" s="28"/>
      <c r="C1137" s="28"/>
      <c r="D1137" s="28" t="s">
        <v>797</v>
      </c>
    </row>
    <row r="1138" spans="1:4" x14ac:dyDescent="0.2">
      <c r="A1138" s="28"/>
      <c r="B1138" s="28"/>
      <c r="C1138" s="28"/>
      <c r="D1138" s="28" t="s">
        <v>288</v>
      </c>
    </row>
    <row r="1139" spans="1:4" x14ac:dyDescent="0.2">
      <c r="A1139" s="28" t="s">
        <v>2434</v>
      </c>
      <c r="B1139" s="28" t="s">
        <v>274</v>
      </c>
      <c r="C1139" s="28" t="s">
        <v>945</v>
      </c>
      <c r="D1139" s="28" t="s">
        <v>801</v>
      </c>
    </row>
    <row r="1140" spans="1:4" x14ac:dyDescent="0.2">
      <c r="A1140" s="28"/>
      <c r="B1140" s="28"/>
      <c r="C1140" s="28"/>
      <c r="D1140" s="28" t="s">
        <v>797</v>
      </c>
    </row>
    <row r="1141" spans="1:4" x14ac:dyDescent="0.2">
      <c r="A1141" s="28"/>
      <c r="B1141" s="28"/>
      <c r="C1141" s="28"/>
      <c r="D1141" s="28" t="s">
        <v>288</v>
      </c>
    </row>
    <row r="1142" spans="1:4" x14ac:dyDescent="0.2">
      <c r="A1142" s="28" t="s">
        <v>1958</v>
      </c>
      <c r="B1142" s="28" t="s">
        <v>1683</v>
      </c>
      <c r="C1142" s="28" t="s">
        <v>945</v>
      </c>
      <c r="D1142" s="28" t="s">
        <v>288</v>
      </c>
    </row>
    <row r="1143" spans="1:4" x14ac:dyDescent="0.2">
      <c r="A1143" s="28" t="s">
        <v>1999</v>
      </c>
      <c r="B1143" s="28" t="s">
        <v>40</v>
      </c>
      <c r="C1143" s="28" t="s">
        <v>945</v>
      </c>
      <c r="D1143" s="28" t="s">
        <v>797</v>
      </c>
    </row>
    <row r="1144" spans="1:4" x14ac:dyDescent="0.2">
      <c r="A1144" s="28"/>
      <c r="B1144" s="28"/>
      <c r="C1144" s="28"/>
      <c r="D1144" s="28" t="s">
        <v>288</v>
      </c>
    </row>
    <row r="1145" spans="1:4" x14ac:dyDescent="0.2">
      <c r="A1145" s="28" t="s">
        <v>1940</v>
      </c>
      <c r="B1145" s="28" t="s">
        <v>1665</v>
      </c>
      <c r="C1145" s="28" t="s">
        <v>945</v>
      </c>
      <c r="D1145" s="28" t="s">
        <v>797</v>
      </c>
    </row>
    <row r="1146" spans="1:4" x14ac:dyDescent="0.2">
      <c r="A1146" s="28"/>
      <c r="B1146" s="28"/>
      <c r="C1146" s="28"/>
      <c r="D1146" s="28" t="s">
        <v>1186</v>
      </c>
    </row>
    <row r="1147" spans="1:4" x14ac:dyDescent="0.2">
      <c r="A1147" s="28"/>
      <c r="B1147" s="28"/>
      <c r="C1147" s="28"/>
      <c r="D1147" s="28" t="s">
        <v>288</v>
      </c>
    </row>
    <row r="1148" spans="1:4" x14ac:dyDescent="0.2">
      <c r="A1148" s="28" t="s">
        <v>1910</v>
      </c>
      <c r="B1148" s="28" t="s">
        <v>1068</v>
      </c>
      <c r="C1148" s="28" t="s">
        <v>945</v>
      </c>
      <c r="D1148" s="28" t="s">
        <v>288</v>
      </c>
    </row>
    <row r="1149" spans="1:4" x14ac:dyDescent="0.2">
      <c r="A1149" s="28" t="s">
        <v>1921</v>
      </c>
      <c r="B1149" s="28" t="s">
        <v>23</v>
      </c>
      <c r="C1149" s="28" t="s">
        <v>945</v>
      </c>
      <c r="D1149" s="28" t="s">
        <v>797</v>
      </c>
    </row>
    <row r="1150" spans="1:4" x14ac:dyDescent="0.2">
      <c r="A1150" s="28"/>
      <c r="B1150" s="28"/>
      <c r="C1150" s="28"/>
      <c r="D1150" s="28" t="s">
        <v>288</v>
      </c>
    </row>
    <row r="1151" spans="1:4" x14ac:dyDescent="0.2">
      <c r="A1151" s="28" t="s">
        <v>1917</v>
      </c>
      <c r="B1151" s="28" t="s">
        <v>401</v>
      </c>
      <c r="C1151" s="28" t="s">
        <v>945</v>
      </c>
      <c r="D1151" s="28" t="s">
        <v>797</v>
      </c>
    </row>
    <row r="1152" spans="1:4" x14ac:dyDescent="0.2">
      <c r="A1152" s="28"/>
      <c r="B1152" s="28"/>
      <c r="C1152" s="28"/>
      <c r="D1152" s="28" t="s">
        <v>288</v>
      </c>
    </row>
    <row r="1153" spans="1:4" x14ac:dyDescent="0.2">
      <c r="A1153" s="28" t="s">
        <v>1918</v>
      </c>
      <c r="B1153" s="28" t="s">
        <v>403</v>
      </c>
      <c r="C1153" s="28" t="s">
        <v>945</v>
      </c>
      <c r="D1153" s="28" t="s">
        <v>797</v>
      </c>
    </row>
    <row r="1154" spans="1:4" x14ac:dyDescent="0.2">
      <c r="A1154" s="28"/>
      <c r="B1154" s="28"/>
      <c r="C1154" s="28"/>
      <c r="D1154" s="28" t="s">
        <v>288</v>
      </c>
    </row>
    <row r="1155" spans="1:4" x14ac:dyDescent="0.2">
      <c r="A1155" s="28" t="s">
        <v>1902</v>
      </c>
      <c r="B1155" s="28" t="s">
        <v>402</v>
      </c>
      <c r="C1155" s="28" t="s">
        <v>945</v>
      </c>
      <c r="D1155" s="28" t="s">
        <v>797</v>
      </c>
    </row>
    <row r="1156" spans="1:4" x14ac:dyDescent="0.2">
      <c r="A1156" s="28"/>
      <c r="B1156" s="28"/>
      <c r="C1156" s="28"/>
      <c r="D1156" s="28" t="s">
        <v>288</v>
      </c>
    </row>
    <row r="1157" spans="1:4" x14ac:dyDescent="0.2">
      <c r="A1157" s="28" t="s">
        <v>2046</v>
      </c>
      <c r="B1157" s="28" t="s">
        <v>2047</v>
      </c>
      <c r="C1157" s="28" t="s">
        <v>945</v>
      </c>
      <c r="D1157" s="28" t="s">
        <v>797</v>
      </c>
    </row>
    <row r="1158" spans="1:4" x14ac:dyDescent="0.2">
      <c r="A1158" s="28"/>
      <c r="B1158" s="28"/>
      <c r="C1158" s="28"/>
      <c r="D1158" s="28" t="s">
        <v>288</v>
      </c>
    </row>
    <row r="1159" spans="1:4" x14ac:dyDescent="0.2">
      <c r="A1159" s="28" t="s">
        <v>1990</v>
      </c>
      <c r="B1159" s="28" t="s">
        <v>1704</v>
      </c>
      <c r="C1159" s="28" t="s">
        <v>945</v>
      </c>
      <c r="D1159" s="28" t="s">
        <v>1186</v>
      </c>
    </row>
    <row r="1160" spans="1:4" x14ac:dyDescent="0.2">
      <c r="A1160" s="28"/>
      <c r="B1160" s="28"/>
      <c r="C1160" s="28"/>
      <c r="D1160" s="28" t="s">
        <v>288</v>
      </c>
    </row>
    <row r="1161" spans="1:4" x14ac:dyDescent="0.2">
      <c r="A1161" s="28" t="s">
        <v>1897</v>
      </c>
      <c r="B1161" s="28" t="s">
        <v>388</v>
      </c>
      <c r="C1161" s="28" t="s">
        <v>945</v>
      </c>
      <c r="D1161" s="28" t="s">
        <v>797</v>
      </c>
    </row>
    <row r="1162" spans="1:4" x14ac:dyDescent="0.2">
      <c r="A1162" s="28"/>
      <c r="B1162" s="28"/>
      <c r="C1162" s="28"/>
      <c r="D1162" s="28" t="s">
        <v>798</v>
      </c>
    </row>
    <row r="1163" spans="1:4" x14ac:dyDescent="0.2">
      <c r="A1163" s="28"/>
      <c r="B1163" s="28"/>
      <c r="C1163" s="28"/>
      <c r="D1163" s="28" t="s">
        <v>288</v>
      </c>
    </row>
    <row r="1164" spans="1:4" x14ac:dyDescent="0.2">
      <c r="A1164" s="28" t="s">
        <v>1904</v>
      </c>
      <c r="B1164" s="28" t="s">
        <v>38</v>
      </c>
      <c r="C1164" s="28" t="s">
        <v>945</v>
      </c>
      <c r="D1164" s="28" t="s">
        <v>797</v>
      </c>
    </row>
    <row r="1165" spans="1:4" x14ac:dyDescent="0.2">
      <c r="A1165" s="28"/>
      <c r="B1165" s="28"/>
      <c r="C1165" s="28"/>
      <c r="D1165" s="28" t="s">
        <v>288</v>
      </c>
    </row>
    <row r="1166" spans="1:4" x14ac:dyDescent="0.2">
      <c r="A1166" s="28" t="s">
        <v>1972</v>
      </c>
      <c r="B1166" s="28" t="s">
        <v>649</v>
      </c>
      <c r="C1166" s="28" t="s">
        <v>945</v>
      </c>
      <c r="D1166" s="28" t="s">
        <v>797</v>
      </c>
    </row>
    <row r="1167" spans="1:4" x14ac:dyDescent="0.2">
      <c r="A1167" s="28"/>
      <c r="B1167" s="28"/>
      <c r="C1167" s="28"/>
      <c r="D1167" s="28" t="s">
        <v>288</v>
      </c>
    </row>
    <row r="1168" spans="1:4" x14ac:dyDescent="0.2">
      <c r="A1168" s="28" t="s">
        <v>2027</v>
      </c>
      <c r="B1168" s="28" t="s">
        <v>24</v>
      </c>
      <c r="C1168" s="28" t="s">
        <v>945</v>
      </c>
      <c r="D1168" s="28" t="s">
        <v>797</v>
      </c>
    </row>
    <row r="1169" spans="1:4" x14ac:dyDescent="0.2">
      <c r="A1169" s="28"/>
      <c r="B1169" s="28"/>
      <c r="C1169" s="28"/>
      <c r="D1169" s="28" t="s">
        <v>288</v>
      </c>
    </row>
    <row r="1170" spans="1:4" x14ac:dyDescent="0.2">
      <c r="A1170" s="28" t="s">
        <v>2016</v>
      </c>
      <c r="B1170" s="28" t="s">
        <v>414</v>
      </c>
      <c r="C1170" s="28" t="s">
        <v>945</v>
      </c>
      <c r="D1170" s="28" t="s">
        <v>797</v>
      </c>
    </row>
    <row r="1171" spans="1:4" x14ac:dyDescent="0.2">
      <c r="A1171" s="28"/>
      <c r="B1171" s="28"/>
      <c r="C1171" s="28"/>
      <c r="D1171" s="28" t="s">
        <v>288</v>
      </c>
    </row>
    <row r="1172" spans="1:4" x14ac:dyDescent="0.2">
      <c r="A1172" s="28" t="s">
        <v>1976</v>
      </c>
      <c r="B1172" s="28" t="s">
        <v>14</v>
      </c>
      <c r="C1172" s="28" t="s">
        <v>945</v>
      </c>
      <c r="D1172" s="28" t="s">
        <v>797</v>
      </c>
    </row>
    <row r="1173" spans="1:4" x14ac:dyDescent="0.2">
      <c r="A1173" s="28"/>
      <c r="B1173" s="28"/>
      <c r="C1173" s="28"/>
      <c r="D1173" s="28" t="s">
        <v>798</v>
      </c>
    </row>
    <row r="1174" spans="1:4" x14ac:dyDescent="0.2">
      <c r="A1174" s="28"/>
      <c r="B1174" s="28"/>
      <c r="C1174" s="28"/>
      <c r="D1174" s="28" t="s">
        <v>288</v>
      </c>
    </row>
    <row r="1175" spans="1:4" x14ac:dyDescent="0.2">
      <c r="A1175" s="28" t="s">
        <v>1913</v>
      </c>
      <c r="B1175" s="28" t="s">
        <v>389</v>
      </c>
      <c r="C1175" s="28" t="s">
        <v>945</v>
      </c>
      <c r="D1175" s="28" t="s">
        <v>801</v>
      </c>
    </row>
    <row r="1176" spans="1:4" x14ac:dyDescent="0.2">
      <c r="A1176" s="28"/>
      <c r="B1176" s="28"/>
      <c r="C1176" s="28"/>
      <c r="D1176" s="28" t="s">
        <v>797</v>
      </c>
    </row>
    <row r="1177" spans="1:4" x14ac:dyDescent="0.2">
      <c r="A1177" s="28"/>
      <c r="B1177" s="28"/>
      <c r="C1177" s="28"/>
      <c r="D1177" s="28" t="s">
        <v>288</v>
      </c>
    </row>
    <row r="1178" spans="1:4" x14ac:dyDescent="0.2">
      <c r="A1178" s="28" t="s">
        <v>1989</v>
      </c>
      <c r="B1178" s="28" t="s">
        <v>390</v>
      </c>
      <c r="C1178" s="28" t="s">
        <v>945</v>
      </c>
      <c r="D1178" s="28" t="s">
        <v>801</v>
      </c>
    </row>
    <row r="1179" spans="1:4" x14ac:dyDescent="0.2">
      <c r="A1179" s="28"/>
      <c r="B1179" s="28"/>
      <c r="C1179" s="28"/>
      <c r="D1179" s="28" t="s">
        <v>797</v>
      </c>
    </row>
    <row r="1180" spans="1:4" x14ac:dyDescent="0.2">
      <c r="A1180" s="28"/>
      <c r="B1180" s="28"/>
      <c r="C1180" s="28"/>
      <c r="D1180" s="28" t="s">
        <v>288</v>
      </c>
    </row>
    <row r="1181" spans="1:4" x14ac:dyDescent="0.2">
      <c r="A1181" s="28" t="s">
        <v>1963</v>
      </c>
      <c r="B1181" s="28" t="s">
        <v>391</v>
      </c>
      <c r="C1181" s="28" t="s">
        <v>945</v>
      </c>
      <c r="D1181" s="28" t="s">
        <v>801</v>
      </c>
    </row>
    <row r="1182" spans="1:4" x14ac:dyDescent="0.2">
      <c r="A1182" s="28"/>
      <c r="B1182" s="28"/>
      <c r="C1182" s="28"/>
      <c r="D1182" s="28" t="s">
        <v>797</v>
      </c>
    </row>
    <row r="1183" spans="1:4" x14ac:dyDescent="0.2">
      <c r="A1183" s="28"/>
      <c r="B1183" s="28"/>
      <c r="C1183" s="28"/>
      <c r="D1183" s="28" t="s">
        <v>288</v>
      </c>
    </row>
    <row r="1184" spans="1:4" x14ac:dyDescent="0.2">
      <c r="A1184" s="28" t="s">
        <v>2028</v>
      </c>
      <c r="B1184" s="28" t="s">
        <v>15</v>
      </c>
      <c r="C1184" s="28" t="s">
        <v>945</v>
      </c>
      <c r="D1184" s="28" t="s">
        <v>797</v>
      </c>
    </row>
    <row r="1185" spans="1:4" x14ac:dyDescent="0.2">
      <c r="A1185" s="28"/>
      <c r="B1185" s="28"/>
      <c r="C1185" s="28"/>
      <c r="D1185" s="28" t="s">
        <v>798</v>
      </c>
    </row>
    <row r="1186" spans="1:4" x14ac:dyDescent="0.2">
      <c r="A1186" s="28"/>
      <c r="B1186" s="28"/>
      <c r="C1186" s="28"/>
      <c r="D1186" s="28" t="s">
        <v>288</v>
      </c>
    </row>
    <row r="1187" spans="1:4" x14ac:dyDescent="0.2">
      <c r="A1187" s="28" t="s">
        <v>2007</v>
      </c>
      <c r="B1187" s="28" t="s">
        <v>415</v>
      </c>
      <c r="C1187" s="28" t="s">
        <v>945</v>
      </c>
      <c r="D1187" s="28" t="s">
        <v>797</v>
      </c>
    </row>
    <row r="1188" spans="1:4" x14ac:dyDescent="0.2">
      <c r="A1188" s="28"/>
      <c r="B1188" s="28"/>
      <c r="C1188" s="28"/>
      <c r="D1188" s="28" t="s">
        <v>288</v>
      </c>
    </row>
    <row r="1189" spans="1:4" x14ac:dyDescent="0.2">
      <c r="A1189" s="28" t="s">
        <v>2036</v>
      </c>
      <c r="B1189" s="28" t="s">
        <v>16</v>
      </c>
      <c r="C1189" s="28" t="s">
        <v>945</v>
      </c>
      <c r="D1189" s="28" t="s">
        <v>797</v>
      </c>
    </row>
    <row r="1190" spans="1:4" x14ac:dyDescent="0.2">
      <c r="A1190" s="28"/>
      <c r="B1190" s="28"/>
      <c r="C1190" s="28"/>
      <c r="D1190" s="28" t="s">
        <v>798</v>
      </c>
    </row>
    <row r="1191" spans="1:4" x14ac:dyDescent="0.2">
      <c r="A1191" s="28"/>
      <c r="B1191" s="28"/>
      <c r="C1191" s="28"/>
      <c r="D1191" s="28" t="s">
        <v>288</v>
      </c>
    </row>
    <row r="1192" spans="1:4" x14ac:dyDescent="0.2">
      <c r="A1192" s="28" t="s">
        <v>2010</v>
      </c>
      <c r="B1192" s="28" t="s">
        <v>634</v>
      </c>
      <c r="C1192" s="28" t="s">
        <v>945</v>
      </c>
      <c r="D1192" s="28" t="s">
        <v>801</v>
      </c>
    </row>
    <row r="1193" spans="1:4" x14ac:dyDescent="0.2">
      <c r="A1193" s="28"/>
      <c r="B1193" s="28"/>
      <c r="C1193" s="28"/>
      <c r="D1193" s="28" t="s">
        <v>797</v>
      </c>
    </row>
    <row r="1194" spans="1:4" x14ac:dyDescent="0.2">
      <c r="A1194" s="28"/>
      <c r="B1194" s="28"/>
      <c r="C1194" s="28"/>
      <c r="D1194" s="28" t="s">
        <v>288</v>
      </c>
    </row>
    <row r="1195" spans="1:4" x14ac:dyDescent="0.2">
      <c r="A1195" s="28" t="s">
        <v>2357</v>
      </c>
      <c r="B1195" s="28" t="s">
        <v>383</v>
      </c>
      <c r="C1195" s="28" t="s">
        <v>945</v>
      </c>
      <c r="D1195" s="28" t="s">
        <v>801</v>
      </c>
    </row>
    <row r="1196" spans="1:4" x14ac:dyDescent="0.2">
      <c r="A1196" s="28"/>
      <c r="B1196" s="28"/>
      <c r="C1196" s="28"/>
      <c r="D1196" s="28" t="s">
        <v>797</v>
      </c>
    </row>
    <row r="1197" spans="1:4" x14ac:dyDescent="0.2">
      <c r="A1197" s="28"/>
      <c r="B1197" s="28"/>
      <c r="C1197" s="28"/>
      <c r="D1197" s="28" t="s">
        <v>288</v>
      </c>
    </row>
    <row r="1198" spans="1:4" x14ac:dyDescent="0.2">
      <c r="A1198" s="28" t="s">
        <v>2358</v>
      </c>
      <c r="B1198" s="28" t="s">
        <v>1001</v>
      </c>
      <c r="C1198" s="28" t="s">
        <v>945</v>
      </c>
      <c r="D1198" s="28" t="s">
        <v>801</v>
      </c>
    </row>
    <row r="1199" spans="1:4" x14ac:dyDescent="0.2">
      <c r="A1199" s="28"/>
      <c r="B1199" s="28"/>
      <c r="C1199" s="28"/>
      <c r="D1199" s="28" t="s">
        <v>797</v>
      </c>
    </row>
    <row r="1200" spans="1:4" x14ac:dyDescent="0.2">
      <c r="A1200" s="28"/>
      <c r="B1200" s="28"/>
      <c r="C1200" s="28"/>
      <c r="D1200" s="28" t="s">
        <v>288</v>
      </c>
    </row>
    <row r="1201" spans="1:4" x14ac:dyDescent="0.2">
      <c r="A1201" s="28" t="s">
        <v>2359</v>
      </c>
      <c r="B1201" s="28" t="s">
        <v>1002</v>
      </c>
      <c r="C1201" s="28" t="s">
        <v>945</v>
      </c>
      <c r="D1201" s="28" t="s">
        <v>801</v>
      </c>
    </row>
    <row r="1202" spans="1:4" x14ac:dyDescent="0.2">
      <c r="A1202" s="28"/>
      <c r="B1202" s="28"/>
      <c r="C1202" s="28"/>
      <c r="D1202" s="28" t="s">
        <v>797</v>
      </c>
    </row>
    <row r="1203" spans="1:4" x14ac:dyDescent="0.2">
      <c r="A1203" s="28"/>
      <c r="B1203" s="28"/>
      <c r="C1203" s="28"/>
      <c r="D1203" s="28" t="s">
        <v>288</v>
      </c>
    </row>
    <row r="1204" spans="1:4" x14ac:dyDescent="0.2">
      <c r="A1204" s="28" t="s">
        <v>2360</v>
      </c>
      <c r="B1204" s="28" t="s">
        <v>1003</v>
      </c>
      <c r="C1204" s="28" t="s">
        <v>945</v>
      </c>
      <c r="D1204" s="28" t="s">
        <v>801</v>
      </c>
    </row>
    <row r="1205" spans="1:4" x14ac:dyDescent="0.2">
      <c r="A1205" s="28"/>
      <c r="B1205" s="28"/>
      <c r="C1205" s="28"/>
      <c r="D1205" s="28" t="s">
        <v>797</v>
      </c>
    </row>
    <row r="1206" spans="1:4" x14ac:dyDescent="0.2">
      <c r="A1206" s="28"/>
      <c r="B1206" s="28"/>
      <c r="C1206" s="28"/>
      <c r="D1206" s="28" t="s">
        <v>288</v>
      </c>
    </row>
    <row r="1207" spans="1:4" x14ac:dyDescent="0.2">
      <c r="A1207" s="28" t="s">
        <v>2361</v>
      </c>
      <c r="B1207" s="28" t="s">
        <v>1004</v>
      </c>
      <c r="C1207" s="28" t="s">
        <v>945</v>
      </c>
      <c r="D1207" s="28" t="s">
        <v>801</v>
      </c>
    </row>
    <row r="1208" spans="1:4" x14ac:dyDescent="0.2">
      <c r="A1208" s="28"/>
      <c r="B1208" s="28"/>
      <c r="C1208" s="28"/>
      <c r="D1208" s="28" t="s">
        <v>797</v>
      </c>
    </row>
    <row r="1209" spans="1:4" x14ac:dyDescent="0.2">
      <c r="A1209" s="28"/>
      <c r="B1209" s="28"/>
      <c r="C1209" s="28"/>
      <c r="D1209" s="28" t="s">
        <v>288</v>
      </c>
    </row>
    <row r="1210" spans="1:4" x14ac:dyDescent="0.2">
      <c r="A1210" s="28" t="s">
        <v>1901</v>
      </c>
      <c r="B1210" s="28" t="s">
        <v>170</v>
      </c>
      <c r="C1210" s="28" t="s">
        <v>945</v>
      </c>
      <c r="D1210" s="28" t="s">
        <v>797</v>
      </c>
    </row>
    <row r="1211" spans="1:4" x14ac:dyDescent="0.2">
      <c r="A1211" s="28"/>
      <c r="B1211" s="28"/>
      <c r="C1211" s="28"/>
      <c r="D1211" s="28" t="s">
        <v>1186</v>
      </c>
    </row>
    <row r="1212" spans="1:4" x14ac:dyDescent="0.2">
      <c r="A1212" s="28"/>
      <c r="B1212" s="28"/>
      <c r="C1212" s="28"/>
      <c r="D1212" s="28" t="s">
        <v>288</v>
      </c>
    </row>
    <row r="1213" spans="1:4" x14ac:dyDescent="0.2">
      <c r="A1213" s="28" t="s">
        <v>2031</v>
      </c>
      <c r="B1213" s="28" t="s">
        <v>18</v>
      </c>
      <c r="C1213" s="28" t="s">
        <v>945</v>
      </c>
      <c r="D1213" s="28" t="s">
        <v>797</v>
      </c>
    </row>
    <row r="1214" spans="1:4" x14ac:dyDescent="0.2">
      <c r="A1214" s="28"/>
      <c r="B1214" s="28"/>
      <c r="C1214" s="28"/>
      <c r="D1214" s="28" t="s">
        <v>288</v>
      </c>
    </row>
    <row r="1215" spans="1:4" x14ac:dyDescent="0.2">
      <c r="A1215" s="28" t="s">
        <v>1916</v>
      </c>
      <c r="B1215" s="28" t="s">
        <v>635</v>
      </c>
      <c r="C1215" s="28" t="s">
        <v>945</v>
      </c>
      <c r="D1215" s="28" t="s">
        <v>797</v>
      </c>
    </row>
    <row r="1216" spans="1:4" x14ac:dyDescent="0.2">
      <c r="A1216" s="28"/>
      <c r="B1216" s="28"/>
      <c r="C1216" s="28"/>
      <c r="D1216" s="28" t="s">
        <v>288</v>
      </c>
    </row>
    <row r="1217" spans="1:4" x14ac:dyDescent="0.2">
      <c r="A1217" s="28" t="s">
        <v>2599</v>
      </c>
      <c r="B1217" s="28" t="s">
        <v>2600</v>
      </c>
      <c r="C1217" s="28" t="s">
        <v>945</v>
      </c>
      <c r="D1217" s="28" t="s">
        <v>797</v>
      </c>
    </row>
    <row r="1218" spans="1:4" x14ac:dyDescent="0.2">
      <c r="A1218" s="28"/>
      <c r="B1218" s="28"/>
      <c r="C1218" s="28"/>
      <c r="D1218" s="28" t="s">
        <v>286</v>
      </c>
    </row>
    <row r="1219" spans="1:4" x14ac:dyDescent="0.2">
      <c r="A1219" s="28"/>
      <c r="B1219" s="28"/>
      <c r="C1219" s="28"/>
      <c r="D1219" s="28" t="s">
        <v>288</v>
      </c>
    </row>
    <row r="1220" spans="1:4" x14ac:dyDescent="0.2">
      <c r="A1220" s="28" t="s">
        <v>1935</v>
      </c>
      <c r="B1220" s="28" t="s">
        <v>832</v>
      </c>
      <c r="C1220" s="28" t="s">
        <v>945</v>
      </c>
      <c r="D1220" s="28" t="s">
        <v>797</v>
      </c>
    </row>
    <row r="1221" spans="1:4" x14ac:dyDescent="0.2">
      <c r="A1221" s="28"/>
      <c r="B1221" s="28"/>
      <c r="C1221" s="28"/>
      <c r="D1221" s="28" t="s">
        <v>799</v>
      </c>
    </row>
    <row r="1222" spans="1:4" x14ac:dyDescent="0.2">
      <c r="A1222" s="28"/>
      <c r="B1222" s="28"/>
      <c r="C1222" s="28"/>
      <c r="D1222" s="28" t="s">
        <v>288</v>
      </c>
    </row>
    <row r="1223" spans="1:4" x14ac:dyDescent="0.2">
      <c r="A1223" s="28" t="s">
        <v>2362</v>
      </c>
      <c r="B1223" s="28" t="s">
        <v>644</v>
      </c>
      <c r="C1223" s="28" t="s">
        <v>945</v>
      </c>
      <c r="D1223" s="28" t="s">
        <v>287</v>
      </c>
    </row>
    <row r="1224" spans="1:4" x14ac:dyDescent="0.2">
      <c r="A1224" s="28"/>
      <c r="B1224" s="28"/>
      <c r="C1224" s="28"/>
      <c r="D1224" s="28" t="s">
        <v>801</v>
      </c>
    </row>
    <row r="1225" spans="1:4" x14ac:dyDescent="0.2">
      <c r="A1225" s="28"/>
      <c r="B1225" s="28"/>
      <c r="C1225" s="28"/>
      <c r="D1225" s="28" t="s">
        <v>797</v>
      </c>
    </row>
    <row r="1226" spans="1:4" x14ac:dyDescent="0.2">
      <c r="A1226" s="28"/>
      <c r="B1226" s="28"/>
      <c r="C1226" s="28"/>
      <c r="D1226" s="28" t="s">
        <v>286</v>
      </c>
    </row>
    <row r="1227" spans="1:4" x14ac:dyDescent="0.2">
      <c r="A1227" s="28"/>
      <c r="B1227" s="28"/>
      <c r="C1227" s="28"/>
      <c r="D1227" s="28" t="s">
        <v>798</v>
      </c>
    </row>
    <row r="1228" spans="1:4" x14ac:dyDescent="0.2">
      <c r="A1228" s="28"/>
      <c r="B1228" s="28"/>
      <c r="C1228" s="28"/>
      <c r="D1228" s="28" t="s">
        <v>799</v>
      </c>
    </row>
    <row r="1229" spans="1:4" x14ac:dyDescent="0.2">
      <c r="A1229" s="28"/>
      <c r="B1229" s="28"/>
      <c r="C1229" s="28"/>
      <c r="D1229" s="28" t="s">
        <v>283</v>
      </c>
    </row>
    <row r="1230" spans="1:4" x14ac:dyDescent="0.2">
      <c r="A1230" s="28"/>
      <c r="B1230" s="28"/>
      <c r="C1230" s="28"/>
      <c r="D1230" s="28" t="s">
        <v>705</v>
      </c>
    </row>
    <row r="1231" spans="1:4" x14ac:dyDescent="0.2">
      <c r="A1231" s="28" t="s">
        <v>1893</v>
      </c>
      <c r="B1231" s="28" t="s">
        <v>643</v>
      </c>
      <c r="C1231" s="28" t="s">
        <v>945</v>
      </c>
      <c r="D1231" s="28" t="s">
        <v>801</v>
      </c>
    </row>
    <row r="1232" spans="1:4" x14ac:dyDescent="0.2">
      <c r="A1232" s="28"/>
      <c r="B1232" s="28"/>
      <c r="C1232" s="28"/>
      <c r="D1232" s="28" t="s">
        <v>797</v>
      </c>
    </row>
    <row r="1233" spans="1:4" x14ac:dyDescent="0.2">
      <c r="A1233" s="28"/>
      <c r="B1233" s="28"/>
      <c r="C1233" s="28"/>
      <c r="D1233" s="28" t="s">
        <v>798</v>
      </c>
    </row>
    <row r="1234" spans="1:4" x14ac:dyDescent="0.2">
      <c r="A1234" s="28"/>
      <c r="B1234" s="28"/>
      <c r="C1234" s="28"/>
      <c r="D1234" s="28" t="s">
        <v>799</v>
      </c>
    </row>
    <row r="1235" spans="1:4" x14ac:dyDescent="0.2">
      <c r="A1235" s="28"/>
      <c r="B1235" s="28"/>
      <c r="C1235" s="28"/>
      <c r="D1235" s="28" t="s">
        <v>288</v>
      </c>
    </row>
    <row r="1236" spans="1:4" x14ac:dyDescent="0.2">
      <c r="A1236" s="28" t="s">
        <v>2768</v>
      </c>
      <c r="B1236" s="28" t="s">
        <v>645</v>
      </c>
      <c r="C1236" s="28" t="s">
        <v>945</v>
      </c>
      <c r="D1236" s="28" t="s">
        <v>801</v>
      </c>
    </row>
    <row r="1237" spans="1:4" x14ac:dyDescent="0.2">
      <c r="A1237" s="28"/>
      <c r="B1237" s="28"/>
      <c r="C1237" s="28"/>
      <c r="D1237" s="28" t="s">
        <v>797</v>
      </c>
    </row>
    <row r="1238" spans="1:4" x14ac:dyDescent="0.2">
      <c r="A1238" s="28"/>
      <c r="B1238" s="28"/>
      <c r="C1238" s="28"/>
      <c r="D1238" s="28" t="s">
        <v>798</v>
      </c>
    </row>
    <row r="1239" spans="1:4" x14ac:dyDescent="0.2">
      <c r="A1239" s="28"/>
      <c r="B1239" s="28"/>
      <c r="C1239" s="28"/>
      <c r="D1239" s="28" t="s">
        <v>288</v>
      </c>
    </row>
    <row r="1240" spans="1:4" x14ac:dyDescent="0.2">
      <c r="A1240" s="28"/>
      <c r="B1240" s="28"/>
      <c r="C1240" s="28"/>
      <c r="D1240" s="28" t="s">
        <v>1063</v>
      </c>
    </row>
    <row r="1241" spans="1:4" x14ac:dyDescent="0.2">
      <c r="A1241" s="28"/>
      <c r="B1241" s="28"/>
      <c r="C1241" s="28"/>
      <c r="D1241" s="28" t="s">
        <v>705</v>
      </c>
    </row>
    <row r="1242" spans="1:4" x14ac:dyDescent="0.2">
      <c r="A1242" s="28" t="s">
        <v>985</v>
      </c>
      <c r="B1242" s="28" t="s">
        <v>647</v>
      </c>
      <c r="C1242" s="28" t="s">
        <v>945</v>
      </c>
      <c r="D1242" s="28" t="s">
        <v>801</v>
      </c>
    </row>
    <row r="1243" spans="1:4" x14ac:dyDescent="0.2">
      <c r="A1243" s="28"/>
      <c r="B1243" s="28"/>
      <c r="C1243" s="28"/>
      <c r="D1243" s="28" t="s">
        <v>797</v>
      </c>
    </row>
    <row r="1244" spans="1:4" x14ac:dyDescent="0.2">
      <c r="A1244" s="28"/>
      <c r="B1244" s="28"/>
      <c r="C1244" s="28"/>
      <c r="D1244" s="28" t="s">
        <v>705</v>
      </c>
    </row>
    <row r="1245" spans="1:4" x14ac:dyDescent="0.2">
      <c r="A1245" s="28" t="s">
        <v>1948</v>
      </c>
      <c r="B1245" s="28" t="s">
        <v>648</v>
      </c>
      <c r="C1245" s="28" t="s">
        <v>945</v>
      </c>
      <c r="D1245" s="28" t="s">
        <v>797</v>
      </c>
    </row>
    <row r="1246" spans="1:4" x14ac:dyDescent="0.2">
      <c r="A1246" s="28"/>
      <c r="B1246" s="28"/>
      <c r="C1246" s="28"/>
      <c r="D1246" s="28" t="s">
        <v>288</v>
      </c>
    </row>
    <row r="1247" spans="1:4" x14ac:dyDescent="0.2">
      <c r="A1247" s="28"/>
      <c r="B1247" s="28"/>
      <c r="C1247" s="28"/>
      <c r="D1247" s="28" t="s">
        <v>1063</v>
      </c>
    </row>
    <row r="1248" spans="1:4" x14ac:dyDescent="0.2">
      <c r="A1248" s="28" t="s">
        <v>2363</v>
      </c>
      <c r="B1248" s="28" t="s">
        <v>650</v>
      </c>
      <c r="C1248" s="28" t="s">
        <v>945</v>
      </c>
      <c r="D1248" s="28" t="s">
        <v>801</v>
      </c>
    </row>
    <row r="1249" spans="1:4" x14ac:dyDescent="0.2">
      <c r="A1249" s="28"/>
      <c r="B1249" s="28"/>
      <c r="C1249" s="28"/>
      <c r="D1249" s="28" t="s">
        <v>797</v>
      </c>
    </row>
    <row r="1250" spans="1:4" x14ac:dyDescent="0.2">
      <c r="A1250" s="28"/>
      <c r="B1250" s="28"/>
      <c r="C1250" s="28"/>
      <c r="D1250" s="28" t="s">
        <v>288</v>
      </c>
    </row>
    <row r="1251" spans="1:4" x14ac:dyDescent="0.2">
      <c r="A1251" s="28"/>
      <c r="B1251" s="28"/>
      <c r="C1251" s="28"/>
      <c r="D1251" s="28" t="s">
        <v>705</v>
      </c>
    </row>
    <row r="1252" spans="1:4" x14ac:dyDescent="0.2">
      <c r="A1252" s="28" t="s">
        <v>2004</v>
      </c>
      <c r="B1252" s="28" t="s">
        <v>651</v>
      </c>
      <c r="C1252" s="28" t="s">
        <v>945</v>
      </c>
      <c r="D1252" s="28" t="s">
        <v>797</v>
      </c>
    </row>
    <row r="1253" spans="1:4" x14ac:dyDescent="0.2">
      <c r="A1253" s="28"/>
      <c r="B1253" s="28"/>
      <c r="C1253" s="28"/>
      <c r="D1253" s="28" t="s">
        <v>288</v>
      </c>
    </row>
    <row r="1254" spans="1:4" x14ac:dyDescent="0.2">
      <c r="A1254" s="28"/>
      <c r="B1254" s="28"/>
      <c r="C1254" s="28"/>
      <c r="D1254" s="28" t="s">
        <v>1063</v>
      </c>
    </row>
    <row r="1255" spans="1:4" x14ac:dyDescent="0.2">
      <c r="A1255" s="28" t="s">
        <v>986</v>
      </c>
      <c r="B1255" s="28" t="s">
        <v>559</v>
      </c>
      <c r="C1255" s="28" t="s">
        <v>945</v>
      </c>
      <c r="D1255" s="28" t="s">
        <v>801</v>
      </c>
    </row>
    <row r="1256" spans="1:4" x14ac:dyDescent="0.2">
      <c r="A1256" s="28"/>
      <c r="B1256" s="28"/>
      <c r="C1256" s="28"/>
      <c r="D1256" s="28" t="s">
        <v>797</v>
      </c>
    </row>
    <row r="1257" spans="1:4" x14ac:dyDescent="0.2">
      <c r="A1257" s="28"/>
      <c r="B1257" s="28"/>
      <c r="C1257" s="28"/>
      <c r="D1257" s="28" t="s">
        <v>705</v>
      </c>
    </row>
    <row r="1258" spans="1:4" x14ac:dyDescent="0.2">
      <c r="A1258" s="28" t="s">
        <v>2769</v>
      </c>
      <c r="B1258" s="28" t="s">
        <v>653</v>
      </c>
      <c r="C1258" s="28" t="s">
        <v>945</v>
      </c>
      <c r="D1258" s="28" t="s">
        <v>801</v>
      </c>
    </row>
    <row r="1259" spans="1:4" x14ac:dyDescent="0.2">
      <c r="A1259" s="28"/>
      <c r="B1259" s="28"/>
      <c r="C1259" s="28"/>
      <c r="D1259" s="28" t="s">
        <v>797</v>
      </c>
    </row>
    <row r="1260" spans="1:4" x14ac:dyDescent="0.2">
      <c r="A1260" s="28"/>
      <c r="B1260" s="28"/>
      <c r="C1260" s="28"/>
      <c r="D1260" s="28" t="s">
        <v>705</v>
      </c>
    </row>
    <row r="1261" spans="1:4" x14ac:dyDescent="0.2">
      <c r="A1261" s="28" t="s">
        <v>2364</v>
      </c>
      <c r="B1261" s="28" t="s">
        <v>642</v>
      </c>
      <c r="C1261" s="28" t="s">
        <v>945</v>
      </c>
      <c r="D1261" s="28" t="s">
        <v>801</v>
      </c>
    </row>
    <row r="1262" spans="1:4" x14ac:dyDescent="0.2">
      <c r="A1262" s="28"/>
      <c r="B1262" s="28"/>
      <c r="C1262" s="28"/>
      <c r="D1262" s="28" t="s">
        <v>797</v>
      </c>
    </row>
    <row r="1263" spans="1:4" x14ac:dyDescent="0.2">
      <c r="A1263" s="28"/>
      <c r="B1263" s="28"/>
      <c r="C1263" s="28"/>
      <c r="D1263" s="28" t="s">
        <v>798</v>
      </c>
    </row>
    <row r="1264" spans="1:4" x14ac:dyDescent="0.2">
      <c r="A1264" s="28"/>
      <c r="B1264" s="28"/>
      <c r="C1264" s="28"/>
      <c r="D1264" s="28" t="s">
        <v>288</v>
      </c>
    </row>
    <row r="1265" spans="1:4" x14ac:dyDescent="0.2">
      <c r="A1265" s="28"/>
      <c r="B1265" s="28"/>
      <c r="C1265" s="28"/>
      <c r="D1265" s="28" t="s">
        <v>705</v>
      </c>
    </row>
    <row r="1266" spans="1:4" x14ac:dyDescent="0.2">
      <c r="A1266" s="28" t="s">
        <v>1966</v>
      </c>
      <c r="B1266" s="28" t="s">
        <v>646</v>
      </c>
      <c r="C1266" s="28" t="s">
        <v>945</v>
      </c>
      <c r="D1266" s="28" t="s">
        <v>797</v>
      </c>
    </row>
    <row r="1267" spans="1:4" x14ac:dyDescent="0.2">
      <c r="A1267" s="28"/>
      <c r="B1267" s="28"/>
      <c r="C1267" s="28"/>
      <c r="D1267" s="28" t="s">
        <v>288</v>
      </c>
    </row>
    <row r="1268" spans="1:4" x14ac:dyDescent="0.2">
      <c r="A1268" s="28"/>
      <c r="B1268" s="28"/>
      <c r="C1268" s="28"/>
      <c r="D1268" s="28" t="s">
        <v>1063</v>
      </c>
    </row>
    <row r="1269" spans="1:4" x14ac:dyDescent="0.2">
      <c r="A1269" s="28" t="s">
        <v>1994</v>
      </c>
      <c r="B1269" s="28" t="s">
        <v>654</v>
      </c>
      <c r="C1269" s="28" t="s">
        <v>945</v>
      </c>
      <c r="D1269" s="28" t="s">
        <v>797</v>
      </c>
    </row>
    <row r="1270" spans="1:4" x14ac:dyDescent="0.2">
      <c r="A1270" s="28"/>
      <c r="B1270" s="28"/>
      <c r="C1270" s="28"/>
      <c r="D1270" s="28" t="s">
        <v>288</v>
      </c>
    </row>
    <row r="1271" spans="1:4" x14ac:dyDescent="0.2">
      <c r="A1271" s="28" t="s">
        <v>2197</v>
      </c>
      <c r="B1271" s="28" t="s">
        <v>2198</v>
      </c>
      <c r="C1271" s="28" t="s">
        <v>945</v>
      </c>
      <c r="D1271" s="28" t="s">
        <v>288</v>
      </c>
    </row>
    <row r="1272" spans="1:4" x14ac:dyDescent="0.2">
      <c r="A1272" s="28" t="s">
        <v>1911</v>
      </c>
      <c r="B1272" s="28" t="s">
        <v>995</v>
      </c>
      <c r="C1272" s="28" t="s">
        <v>945</v>
      </c>
      <c r="D1272" s="28" t="s">
        <v>797</v>
      </c>
    </row>
    <row r="1273" spans="1:4" x14ac:dyDescent="0.2">
      <c r="A1273" s="28"/>
      <c r="B1273" s="28"/>
      <c r="C1273" s="28"/>
      <c r="D1273" s="28" t="s">
        <v>288</v>
      </c>
    </row>
    <row r="1274" spans="1:4" x14ac:dyDescent="0.2">
      <c r="A1274" s="28" t="s">
        <v>2033</v>
      </c>
      <c r="B1274" s="28" t="s">
        <v>1674</v>
      </c>
      <c r="C1274" s="28" t="s">
        <v>945</v>
      </c>
      <c r="D1274" s="28" t="s">
        <v>801</v>
      </c>
    </row>
    <row r="1275" spans="1:4" x14ac:dyDescent="0.2">
      <c r="A1275" s="28"/>
      <c r="B1275" s="28"/>
      <c r="C1275" s="28"/>
      <c r="D1275" s="28" t="s">
        <v>797</v>
      </c>
    </row>
    <row r="1276" spans="1:4" x14ac:dyDescent="0.2">
      <c r="A1276" s="28"/>
      <c r="B1276" s="28"/>
      <c r="C1276" s="28"/>
      <c r="D1276" s="28" t="s">
        <v>288</v>
      </c>
    </row>
    <row r="1277" spans="1:4" x14ac:dyDescent="0.2">
      <c r="A1277" s="28" t="s">
        <v>1955</v>
      </c>
      <c r="B1277" s="28" t="s">
        <v>1675</v>
      </c>
      <c r="C1277" s="28" t="s">
        <v>945</v>
      </c>
      <c r="D1277" s="28" t="s">
        <v>801</v>
      </c>
    </row>
    <row r="1278" spans="1:4" x14ac:dyDescent="0.2">
      <c r="A1278" s="28"/>
      <c r="B1278" s="28"/>
      <c r="C1278" s="28"/>
      <c r="D1278" s="28" t="s">
        <v>797</v>
      </c>
    </row>
    <row r="1279" spans="1:4" x14ac:dyDescent="0.2">
      <c r="A1279" s="28"/>
      <c r="B1279" s="28"/>
      <c r="C1279" s="28"/>
      <c r="D1279" s="28" t="s">
        <v>288</v>
      </c>
    </row>
    <row r="1280" spans="1:4" x14ac:dyDescent="0.2">
      <c r="A1280" s="28" t="s">
        <v>2365</v>
      </c>
      <c r="B1280" s="28" t="s">
        <v>989</v>
      </c>
      <c r="C1280" s="28" t="s">
        <v>945</v>
      </c>
      <c r="D1280" s="28" t="s">
        <v>801</v>
      </c>
    </row>
    <row r="1281" spans="1:4" x14ac:dyDescent="0.2">
      <c r="A1281" s="28"/>
      <c r="B1281" s="28"/>
      <c r="C1281" s="28"/>
      <c r="D1281" s="28" t="s">
        <v>797</v>
      </c>
    </row>
    <row r="1282" spans="1:4" x14ac:dyDescent="0.2">
      <c r="A1282" s="28" t="s">
        <v>1967</v>
      </c>
      <c r="B1282" s="28" t="s">
        <v>198</v>
      </c>
      <c r="C1282" s="28" t="s">
        <v>945</v>
      </c>
      <c r="D1282" s="28" t="s">
        <v>797</v>
      </c>
    </row>
    <row r="1283" spans="1:4" x14ac:dyDescent="0.2">
      <c r="A1283" s="28"/>
      <c r="B1283" s="28"/>
      <c r="C1283" s="28"/>
      <c r="D1283" s="28" t="s">
        <v>799</v>
      </c>
    </row>
    <row r="1284" spans="1:4" x14ac:dyDescent="0.2">
      <c r="A1284" s="28"/>
      <c r="B1284" s="28"/>
      <c r="C1284" s="28"/>
      <c r="D1284" s="28" t="s">
        <v>288</v>
      </c>
    </row>
    <row r="1285" spans="1:4" x14ac:dyDescent="0.2">
      <c r="A1285" s="28" t="s">
        <v>1996</v>
      </c>
      <c r="B1285" s="28" t="s">
        <v>999</v>
      </c>
      <c r="C1285" s="28" t="s">
        <v>945</v>
      </c>
      <c r="D1285" s="28" t="s">
        <v>797</v>
      </c>
    </row>
    <row r="1286" spans="1:4" x14ac:dyDescent="0.2">
      <c r="A1286" s="28"/>
      <c r="B1286" s="28"/>
      <c r="C1286" s="28"/>
      <c r="D1286" s="28" t="s">
        <v>288</v>
      </c>
    </row>
    <row r="1287" spans="1:4" x14ac:dyDescent="0.2">
      <c r="A1287" s="28" t="s">
        <v>2020</v>
      </c>
      <c r="B1287" s="28" t="s">
        <v>1000</v>
      </c>
      <c r="C1287" s="28" t="s">
        <v>945</v>
      </c>
      <c r="D1287" s="28" t="s">
        <v>797</v>
      </c>
    </row>
    <row r="1288" spans="1:4" x14ac:dyDescent="0.2">
      <c r="A1288" s="28"/>
      <c r="B1288" s="28"/>
      <c r="C1288" s="28"/>
      <c r="D1288" s="28" t="s">
        <v>288</v>
      </c>
    </row>
    <row r="1289" spans="1:4" x14ac:dyDescent="0.2">
      <c r="A1289" s="28" t="s">
        <v>1968</v>
      </c>
      <c r="B1289" s="28" t="s">
        <v>1676</v>
      </c>
      <c r="C1289" s="28" t="s">
        <v>945</v>
      </c>
      <c r="D1289" s="28" t="s">
        <v>801</v>
      </c>
    </row>
    <row r="1290" spans="1:4" x14ac:dyDescent="0.2">
      <c r="A1290" s="28"/>
      <c r="B1290" s="28"/>
      <c r="C1290" s="28"/>
      <c r="D1290" s="28" t="s">
        <v>797</v>
      </c>
    </row>
    <row r="1291" spans="1:4" x14ac:dyDescent="0.2">
      <c r="A1291" s="28"/>
      <c r="B1291" s="28"/>
      <c r="C1291" s="28"/>
      <c r="D1291" s="28" t="s">
        <v>288</v>
      </c>
    </row>
    <row r="1292" spans="1:4" x14ac:dyDescent="0.2">
      <c r="A1292" s="28" t="s">
        <v>2023</v>
      </c>
      <c r="B1292" s="28" t="s">
        <v>1703</v>
      </c>
      <c r="C1292" s="28" t="s">
        <v>945</v>
      </c>
      <c r="D1292" s="28" t="s">
        <v>797</v>
      </c>
    </row>
    <row r="1293" spans="1:4" x14ac:dyDescent="0.2">
      <c r="A1293" s="28"/>
      <c r="B1293" s="28"/>
      <c r="C1293" s="28"/>
      <c r="D1293" s="28" t="s">
        <v>288</v>
      </c>
    </row>
    <row r="1294" spans="1:4" x14ac:dyDescent="0.2">
      <c r="A1294" s="28" t="s">
        <v>1979</v>
      </c>
      <c r="B1294" s="28" t="s">
        <v>548</v>
      </c>
      <c r="C1294" s="28" t="s">
        <v>945</v>
      </c>
      <c r="D1294" s="28" t="s">
        <v>797</v>
      </c>
    </row>
    <row r="1295" spans="1:4" x14ac:dyDescent="0.2">
      <c r="A1295" s="28"/>
      <c r="B1295" s="28"/>
      <c r="C1295" s="28"/>
      <c r="D1295" s="28" t="s">
        <v>288</v>
      </c>
    </row>
    <row r="1296" spans="1:4" x14ac:dyDescent="0.2">
      <c r="A1296" s="28" t="s">
        <v>2050</v>
      </c>
      <c r="B1296" s="28" t="s">
        <v>2051</v>
      </c>
      <c r="C1296" s="28" t="s">
        <v>945</v>
      </c>
      <c r="D1296" s="28" t="s">
        <v>288</v>
      </c>
    </row>
    <row r="1297" spans="1:4" x14ac:dyDescent="0.2">
      <c r="A1297" s="28" t="s">
        <v>2009</v>
      </c>
      <c r="B1297" s="28" t="s">
        <v>1702</v>
      </c>
      <c r="C1297" s="28" t="s">
        <v>945</v>
      </c>
      <c r="D1297" s="28" t="s">
        <v>1186</v>
      </c>
    </row>
    <row r="1298" spans="1:4" x14ac:dyDescent="0.2">
      <c r="A1298" s="28"/>
      <c r="B1298" s="28"/>
      <c r="C1298" s="28"/>
      <c r="D1298" s="28" t="s">
        <v>288</v>
      </c>
    </row>
    <row r="1299" spans="1:4" x14ac:dyDescent="0.2">
      <c r="A1299" s="28" t="s">
        <v>1947</v>
      </c>
      <c r="B1299" s="28" t="s">
        <v>26</v>
      </c>
      <c r="C1299" s="28" t="s">
        <v>945</v>
      </c>
      <c r="D1299" s="28" t="s">
        <v>797</v>
      </c>
    </row>
    <row r="1300" spans="1:4" x14ac:dyDescent="0.2">
      <c r="A1300" s="28"/>
      <c r="B1300" s="28"/>
      <c r="C1300" s="28"/>
      <c r="D1300" s="28" t="s">
        <v>288</v>
      </c>
    </row>
    <row r="1301" spans="1:4" x14ac:dyDescent="0.2">
      <c r="A1301" s="28" t="s">
        <v>1982</v>
      </c>
      <c r="B1301" s="28" t="s">
        <v>1867</v>
      </c>
      <c r="C1301" s="28" t="s">
        <v>945</v>
      </c>
      <c r="D1301" s="28" t="s">
        <v>1186</v>
      </c>
    </row>
    <row r="1302" spans="1:4" x14ac:dyDescent="0.2">
      <c r="A1302" s="28"/>
      <c r="B1302" s="28"/>
      <c r="C1302" s="28"/>
      <c r="D1302" s="28" t="s">
        <v>288</v>
      </c>
    </row>
    <row r="1303" spans="1:4" x14ac:dyDescent="0.2">
      <c r="A1303" s="28" t="s">
        <v>1950</v>
      </c>
      <c r="B1303" s="28" t="s">
        <v>41</v>
      </c>
      <c r="C1303" s="28" t="s">
        <v>945</v>
      </c>
      <c r="D1303" s="28" t="s">
        <v>288</v>
      </c>
    </row>
    <row r="1304" spans="1:4" x14ac:dyDescent="0.2">
      <c r="A1304" s="28" t="s">
        <v>1992</v>
      </c>
      <c r="B1304" s="28" t="s">
        <v>997</v>
      </c>
      <c r="C1304" s="28" t="s">
        <v>945</v>
      </c>
      <c r="D1304" s="28" t="s">
        <v>797</v>
      </c>
    </row>
    <row r="1305" spans="1:4" x14ac:dyDescent="0.2">
      <c r="A1305" s="28"/>
      <c r="B1305" s="28"/>
      <c r="C1305" s="28"/>
      <c r="D1305" s="28" t="s">
        <v>288</v>
      </c>
    </row>
    <row r="1306" spans="1:4" x14ac:dyDescent="0.2">
      <c r="A1306" s="28" t="s">
        <v>1997</v>
      </c>
      <c r="B1306" s="28" t="s">
        <v>549</v>
      </c>
      <c r="C1306" s="28" t="s">
        <v>945</v>
      </c>
      <c r="D1306" s="28" t="s">
        <v>797</v>
      </c>
    </row>
    <row r="1307" spans="1:4" x14ac:dyDescent="0.2">
      <c r="A1307" s="28"/>
      <c r="B1307" s="28"/>
      <c r="C1307" s="28"/>
      <c r="D1307" s="28" t="s">
        <v>288</v>
      </c>
    </row>
    <row r="1308" spans="1:4" x14ac:dyDescent="0.2">
      <c r="A1308" s="28" t="s">
        <v>1983</v>
      </c>
      <c r="B1308" s="28" t="s">
        <v>554</v>
      </c>
      <c r="C1308" s="28" t="s">
        <v>945</v>
      </c>
      <c r="D1308" s="28" t="s">
        <v>797</v>
      </c>
    </row>
    <row r="1309" spans="1:4" x14ac:dyDescent="0.2">
      <c r="A1309" s="28"/>
      <c r="B1309" s="28"/>
      <c r="C1309" s="28"/>
      <c r="D1309" s="28" t="s">
        <v>288</v>
      </c>
    </row>
    <row r="1310" spans="1:4" x14ac:dyDescent="0.2">
      <c r="A1310" s="28" t="s">
        <v>1965</v>
      </c>
      <c r="B1310" s="28" t="s">
        <v>1613</v>
      </c>
      <c r="C1310" s="28" t="s">
        <v>945</v>
      </c>
      <c r="D1310" s="28" t="s">
        <v>797</v>
      </c>
    </row>
    <row r="1311" spans="1:4" x14ac:dyDescent="0.2">
      <c r="A1311" s="28"/>
      <c r="B1311" s="28"/>
      <c r="C1311" s="28"/>
      <c r="D1311" s="28" t="s">
        <v>288</v>
      </c>
    </row>
    <row r="1312" spans="1:4" x14ac:dyDescent="0.2">
      <c r="A1312" s="28" t="s">
        <v>1923</v>
      </c>
      <c r="B1312" s="28" t="s">
        <v>1677</v>
      </c>
      <c r="C1312" s="28" t="s">
        <v>945</v>
      </c>
      <c r="D1312" s="28" t="s">
        <v>801</v>
      </c>
    </row>
    <row r="1313" spans="1:4" x14ac:dyDescent="0.2">
      <c r="A1313" s="28"/>
      <c r="B1313" s="28"/>
      <c r="C1313" s="28"/>
      <c r="D1313" s="28" t="s">
        <v>797</v>
      </c>
    </row>
    <row r="1314" spans="1:4" x14ac:dyDescent="0.2">
      <c r="A1314" s="28"/>
      <c r="B1314" s="28"/>
      <c r="C1314" s="28"/>
      <c r="D1314" s="28" t="s">
        <v>288</v>
      </c>
    </row>
    <row r="1315" spans="1:4" x14ac:dyDescent="0.2">
      <c r="A1315" s="28" t="s">
        <v>2048</v>
      </c>
      <c r="B1315" s="28" t="s">
        <v>2049</v>
      </c>
      <c r="C1315" s="28" t="s">
        <v>945</v>
      </c>
      <c r="D1315" s="28" t="s">
        <v>288</v>
      </c>
    </row>
    <row r="1316" spans="1:4" x14ac:dyDescent="0.2">
      <c r="A1316" s="28" t="s">
        <v>1907</v>
      </c>
      <c r="B1316" s="28" t="s">
        <v>37</v>
      </c>
      <c r="C1316" s="28" t="s">
        <v>945</v>
      </c>
      <c r="D1316" s="28" t="s">
        <v>797</v>
      </c>
    </row>
    <row r="1317" spans="1:4" x14ac:dyDescent="0.2">
      <c r="A1317" s="28"/>
      <c r="B1317" s="28"/>
      <c r="C1317" s="28"/>
      <c r="D1317" s="28" t="s">
        <v>288</v>
      </c>
    </row>
    <row r="1318" spans="1:4" x14ac:dyDescent="0.2">
      <c r="A1318" s="28" t="s">
        <v>1984</v>
      </c>
      <c r="B1318" s="28" t="s">
        <v>555</v>
      </c>
      <c r="C1318" s="28" t="s">
        <v>945</v>
      </c>
      <c r="D1318" s="28" t="s">
        <v>797</v>
      </c>
    </row>
    <row r="1319" spans="1:4" x14ac:dyDescent="0.2">
      <c r="A1319" s="28"/>
      <c r="B1319" s="28"/>
      <c r="C1319" s="28"/>
      <c r="D1319" s="28" t="s">
        <v>288</v>
      </c>
    </row>
    <row r="1320" spans="1:4" x14ac:dyDescent="0.2">
      <c r="A1320" s="28" t="s">
        <v>2411</v>
      </c>
      <c r="B1320" s="28" t="s">
        <v>1005</v>
      </c>
      <c r="C1320" s="28" t="s">
        <v>945</v>
      </c>
      <c r="D1320" s="28" t="s">
        <v>801</v>
      </c>
    </row>
    <row r="1321" spans="1:4" x14ac:dyDescent="0.2">
      <c r="A1321" s="28"/>
      <c r="B1321" s="28"/>
      <c r="C1321" s="28"/>
      <c r="D1321" s="28" t="s">
        <v>797</v>
      </c>
    </row>
    <row r="1322" spans="1:4" x14ac:dyDescent="0.2">
      <c r="A1322" s="28"/>
      <c r="B1322" s="28"/>
      <c r="C1322" s="28"/>
      <c r="D1322" s="28" t="s">
        <v>288</v>
      </c>
    </row>
    <row r="1323" spans="1:4" x14ac:dyDescent="0.2">
      <c r="A1323" s="28"/>
      <c r="B1323" s="28"/>
      <c r="C1323" s="28"/>
      <c r="D1323" s="28" t="s">
        <v>1063</v>
      </c>
    </row>
    <row r="1324" spans="1:4" x14ac:dyDescent="0.2">
      <c r="A1324" s="28"/>
      <c r="B1324" s="28"/>
      <c r="C1324" s="28"/>
      <c r="D1324" s="28" t="s">
        <v>705</v>
      </c>
    </row>
    <row r="1325" spans="1:4" x14ac:dyDescent="0.2">
      <c r="A1325" s="28" t="s">
        <v>1960</v>
      </c>
      <c r="B1325" s="28" t="s">
        <v>39</v>
      </c>
      <c r="C1325" s="28" t="s">
        <v>945</v>
      </c>
      <c r="D1325" s="28" t="s">
        <v>797</v>
      </c>
    </row>
    <row r="1326" spans="1:4" x14ac:dyDescent="0.2">
      <c r="A1326" s="28"/>
      <c r="B1326" s="28"/>
      <c r="C1326" s="28"/>
      <c r="D1326" s="28" t="s">
        <v>288</v>
      </c>
    </row>
    <row r="1327" spans="1:4" x14ac:dyDescent="0.2">
      <c r="A1327" s="28" t="s">
        <v>1905</v>
      </c>
      <c r="B1327" s="28" t="s">
        <v>1011</v>
      </c>
      <c r="C1327" s="28" t="s">
        <v>945</v>
      </c>
      <c r="D1327" s="28" t="s">
        <v>801</v>
      </c>
    </row>
    <row r="1328" spans="1:4" x14ac:dyDescent="0.2">
      <c r="A1328" s="28"/>
      <c r="B1328" s="28"/>
      <c r="C1328" s="28"/>
      <c r="D1328" s="28" t="s">
        <v>797</v>
      </c>
    </row>
    <row r="1329" spans="1:4" x14ac:dyDescent="0.2">
      <c r="A1329" s="28"/>
      <c r="B1329" s="28"/>
      <c r="C1329" s="28"/>
      <c r="D1329" s="28" t="s">
        <v>288</v>
      </c>
    </row>
    <row r="1330" spans="1:4" x14ac:dyDescent="0.2">
      <c r="A1330" s="28" t="s">
        <v>1942</v>
      </c>
      <c r="B1330" s="28" t="s">
        <v>1611</v>
      </c>
      <c r="C1330" s="28" t="s">
        <v>945</v>
      </c>
      <c r="D1330" s="28" t="s">
        <v>797</v>
      </c>
    </row>
    <row r="1331" spans="1:4" x14ac:dyDescent="0.2">
      <c r="A1331" s="28"/>
      <c r="B1331" s="28"/>
      <c r="C1331" s="28"/>
      <c r="D1331" s="28" t="s">
        <v>1186</v>
      </c>
    </row>
    <row r="1332" spans="1:4" x14ac:dyDescent="0.2">
      <c r="A1332" s="28"/>
      <c r="B1332" s="28"/>
      <c r="C1332" s="28"/>
      <c r="D1332" s="28" t="s">
        <v>288</v>
      </c>
    </row>
    <row r="1333" spans="1:4" x14ac:dyDescent="0.2">
      <c r="A1333" s="28" t="s">
        <v>1995</v>
      </c>
      <c r="B1333" s="28" t="s">
        <v>336</v>
      </c>
      <c r="C1333" s="28" t="s">
        <v>945</v>
      </c>
      <c r="D1333" s="28" t="s">
        <v>797</v>
      </c>
    </row>
    <row r="1334" spans="1:4" x14ac:dyDescent="0.2">
      <c r="A1334" s="28"/>
      <c r="B1334" s="28"/>
      <c r="C1334" s="28"/>
      <c r="D1334" s="28" t="s">
        <v>288</v>
      </c>
    </row>
    <row r="1335" spans="1:4" x14ac:dyDescent="0.2">
      <c r="A1335" s="28" t="s">
        <v>1977</v>
      </c>
      <c r="B1335" s="28" t="s">
        <v>341</v>
      </c>
      <c r="C1335" s="28" t="s">
        <v>945</v>
      </c>
      <c r="D1335" s="28" t="s">
        <v>797</v>
      </c>
    </row>
    <row r="1336" spans="1:4" x14ac:dyDescent="0.2">
      <c r="A1336" s="28"/>
      <c r="B1336" s="28"/>
      <c r="C1336" s="28"/>
      <c r="D1336" s="28" t="s">
        <v>288</v>
      </c>
    </row>
    <row r="1337" spans="1:4" x14ac:dyDescent="0.2">
      <c r="A1337" s="28" t="s">
        <v>2000</v>
      </c>
      <c r="B1337" s="28" t="s">
        <v>338</v>
      </c>
      <c r="C1337" s="28" t="s">
        <v>945</v>
      </c>
      <c r="D1337" s="28" t="s">
        <v>288</v>
      </c>
    </row>
    <row r="1338" spans="1:4" x14ac:dyDescent="0.2">
      <c r="A1338" s="28" t="s">
        <v>1903</v>
      </c>
      <c r="B1338" s="28" t="s">
        <v>1006</v>
      </c>
      <c r="C1338" s="28" t="s">
        <v>945</v>
      </c>
      <c r="D1338" s="28" t="s">
        <v>797</v>
      </c>
    </row>
    <row r="1339" spans="1:4" x14ac:dyDescent="0.2">
      <c r="A1339" s="28"/>
      <c r="B1339" s="28"/>
      <c r="C1339" s="28"/>
      <c r="D1339" s="28" t="s">
        <v>288</v>
      </c>
    </row>
    <row r="1340" spans="1:4" x14ac:dyDescent="0.2">
      <c r="A1340" s="28" t="s">
        <v>2015</v>
      </c>
      <c r="B1340" s="28" t="s">
        <v>201</v>
      </c>
      <c r="C1340" s="28" t="s">
        <v>945</v>
      </c>
      <c r="D1340" s="28" t="s">
        <v>797</v>
      </c>
    </row>
    <row r="1341" spans="1:4" x14ac:dyDescent="0.2">
      <c r="A1341" s="28"/>
      <c r="B1341" s="28"/>
      <c r="C1341" s="28"/>
      <c r="D1341" s="28" t="s">
        <v>288</v>
      </c>
    </row>
    <row r="1342" spans="1:4" x14ac:dyDescent="0.2">
      <c r="A1342" s="28" t="s">
        <v>1951</v>
      </c>
      <c r="B1342" s="28" t="s">
        <v>350</v>
      </c>
      <c r="C1342" s="28" t="s">
        <v>945</v>
      </c>
      <c r="D1342" s="28" t="s">
        <v>797</v>
      </c>
    </row>
    <row r="1343" spans="1:4" x14ac:dyDescent="0.2">
      <c r="A1343" s="28"/>
      <c r="B1343" s="28"/>
      <c r="C1343" s="28"/>
      <c r="D1343" s="28" t="s">
        <v>288</v>
      </c>
    </row>
    <row r="1344" spans="1:4" x14ac:dyDescent="0.2">
      <c r="A1344" s="28" t="s">
        <v>2008</v>
      </c>
      <c r="B1344" s="28" t="s">
        <v>335</v>
      </c>
      <c r="C1344" s="28" t="s">
        <v>945</v>
      </c>
      <c r="D1344" s="28" t="s">
        <v>288</v>
      </c>
    </row>
    <row r="1345" spans="1:4" x14ac:dyDescent="0.2">
      <c r="A1345" s="28" t="s">
        <v>1938</v>
      </c>
      <c r="B1345" s="28" t="s">
        <v>1007</v>
      </c>
      <c r="C1345" s="28" t="s">
        <v>945</v>
      </c>
      <c r="D1345" s="28" t="s">
        <v>797</v>
      </c>
    </row>
    <row r="1346" spans="1:4" x14ac:dyDescent="0.2">
      <c r="A1346" s="28"/>
      <c r="B1346" s="28"/>
      <c r="C1346" s="28"/>
      <c r="D1346" s="28" t="s">
        <v>288</v>
      </c>
    </row>
    <row r="1347" spans="1:4" x14ac:dyDescent="0.2">
      <c r="A1347" s="28" t="s">
        <v>2021</v>
      </c>
      <c r="B1347" s="28" t="s">
        <v>342</v>
      </c>
      <c r="C1347" s="28" t="s">
        <v>945</v>
      </c>
      <c r="D1347" s="28" t="s">
        <v>288</v>
      </c>
    </row>
    <row r="1348" spans="1:4" x14ac:dyDescent="0.2">
      <c r="A1348" s="28" t="s">
        <v>2013</v>
      </c>
      <c r="B1348" s="28" t="s">
        <v>337</v>
      </c>
      <c r="C1348" s="28" t="s">
        <v>945</v>
      </c>
      <c r="D1348" s="28" t="s">
        <v>288</v>
      </c>
    </row>
    <row r="1349" spans="1:4" x14ac:dyDescent="0.2">
      <c r="A1349" s="28" t="s">
        <v>1934</v>
      </c>
      <c r="B1349" s="28" t="s">
        <v>538</v>
      </c>
      <c r="C1349" s="28" t="s">
        <v>945</v>
      </c>
      <c r="D1349" s="28" t="s">
        <v>797</v>
      </c>
    </row>
    <row r="1350" spans="1:4" x14ac:dyDescent="0.2">
      <c r="A1350" s="28"/>
      <c r="B1350" s="28"/>
      <c r="C1350" s="28"/>
      <c r="D1350" s="28" t="s">
        <v>288</v>
      </c>
    </row>
    <row r="1351" spans="1:4" x14ac:dyDescent="0.2">
      <c r="A1351" s="28" t="s">
        <v>2733</v>
      </c>
      <c r="B1351" s="28" t="s">
        <v>2734</v>
      </c>
      <c r="C1351" s="28" t="s">
        <v>945</v>
      </c>
      <c r="D1351" s="28" t="s">
        <v>288</v>
      </c>
    </row>
    <row r="1352" spans="1:4" x14ac:dyDescent="0.2">
      <c r="A1352" s="28" t="s">
        <v>2026</v>
      </c>
      <c r="B1352" s="28" t="s">
        <v>983</v>
      </c>
      <c r="C1352" s="28" t="s">
        <v>945</v>
      </c>
      <c r="D1352" s="28" t="s">
        <v>288</v>
      </c>
    </row>
    <row r="1353" spans="1:4" x14ac:dyDescent="0.2">
      <c r="A1353" s="28" t="s">
        <v>1924</v>
      </c>
      <c r="B1353" s="28" t="s">
        <v>1868</v>
      </c>
      <c r="C1353" s="28" t="s">
        <v>945</v>
      </c>
      <c r="D1353" s="28" t="s">
        <v>797</v>
      </c>
    </row>
    <row r="1354" spans="1:4" x14ac:dyDescent="0.2">
      <c r="A1354" s="28"/>
      <c r="B1354" s="28"/>
      <c r="C1354" s="28"/>
      <c r="D1354" s="28" t="s">
        <v>1186</v>
      </c>
    </row>
    <row r="1355" spans="1:4" x14ac:dyDescent="0.2">
      <c r="A1355" s="28"/>
      <c r="B1355" s="28"/>
      <c r="C1355" s="28"/>
      <c r="D1355" s="28" t="s">
        <v>288</v>
      </c>
    </row>
    <row r="1356" spans="1:4" x14ac:dyDescent="0.2">
      <c r="A1356" s="28" t="s">
        <v>1932</v>
      </c>
      <c r="B1356" s="28" t="s">
        <v>412</v>
      </c>
      <c r="C1356" s="28" t="s">
        <v>945</v>
      </c>
      <c r="D1356" s="28" t="s">
        <v>797</v>
      </c>
    </row>
    <row r="1357" spans="1:4" x14ac:dyDescent="0.2">
      <c r="A1357" s="28"/>
      <c r="B1357" s="28"/>
      <c r="C1357" s="28"/>
      <c r="D1357" s="28" t="s">
        <v>288</v>
      </c>
    </row>
    <row r="1358" spans="1:4" x14ac:dyDescent="0.2">
      <c r="A1358" s="28" t="s">
        <v>1926</v>
      </c>
      <c r="B1358" s="28" t="s">
        <v>407</v>
      </c>
      <c r="C1358" s="28" t="s">
        <v>945</v>
      </c>
      <c r="D1358" s="28" t="s">
        <v>797</v>
      </c>
    </row>
    <row r="1359" spans="1:4" x14ac:dyDescent="0.2">
      <c r="A1359" s="28"/>
      <c r="B1359" s="28"/>
      <c r="C1359" s="28"/>
      <c r="D1359" s="28" t="s">
        <v>288</v>
      </c>
    </row>
    <row r="1360" spans="1:4" x14ac:dyDescent="0.2">
      <c r="A1360" s="28" t="s">
        <v>1896</v>
      </c>
      <c r="B1360" s="28" t="s">
        <v>1008</v>
      </c>
      <c r="C1360" s="28" t="s">
        <v>945</v>
      </c>
      <c r="D1360" s="28" t="s">
        <v>801</v>
      </c>
    </row>
    <row r="1361" spans="1:4" x14ac:dyDescent="0.2">
      <c r="A1361" s="28"/>
      <c r="B1361" s="28"/>
      <c r="C1361" s="28"/>
      <c r="D1361" s="28" t="s">
        <v>797</v>
      </c>
    </row>
    <row r="1362" spans="1:4" x14ac:dyDescent="0.2">
      <c r="A1362" s="28"/>
      <c r="B1362" s="28"/>
      <c r="C1362" s="28"/>
      <c r="D1362" s="28" t="s">
        <v>286</v>
      </c>
    </row>
    <row r="1363" spans="1:4" x14ac:dyDescent="0.2">
      <c r="A1363" s="28"/>
      <c r="B1363" s="28"/>
      <c r="C1363" s="28"/>
      <c r="D1363" s="28" t="s">
        <v>288</v>
      </c>
    </row>
    <row r="1364" spans="1:4" x14ac:dyDescent="0.2">
      <c r="A1364" s="28"/>
      <c r="B1364" s="28"/>
      <c r="C1364" s="28"/>
      <c r="D1364" s="28" t="s">
        <v>283</v>
      </c>
    </row>
    <row r="1365" spans="1:4" x14ac:dyDescent="0.2">
      <c r="A1365" s="28" t="s">
        <v>1970</v>
      </c>
      <c r="B1365" s="28" t="s">
        <v>19</v>
      </c>
      <c r="C1365" s="28" t="s">
        <v>945</v>
      </c>
      <c r="D1365" s="28" t="s">
        <v>797</v>
      </c>
    </row>
    <row r="1366" spans="1:4" x14ac:dyDescent="0.2">
      <c r="A1366" s="28"/>
      <c r="B1366" s="28"/>
      <c r="C1366" s="28"/>
      <c r="D1366" s="28" t="s">
        <v>288</v>
      </c>
    </row>
    <row r="1367" spans="1:4" x14ac:dyDescent="0.2">
      <c r="A1367" s="28" t="s">
        <v>2114</v>
      </c>
      <c r="B1367" s="28" t="s">
        <v>2115</v>
      </c>
      <c r="C1367" s="28" t="s">
        <v>945</v>
      </c>
      <c r="D1367" s="28" t="s">
        <v>288</v>
      </c>
    </row>
    <row r="1368" spans="1:4" x14ac:dyDescent="0.2">
      <c r="A1368" s="28" t="s">
        <v>1993</v>
      </c>
      <c r="B1368" s="28" t="s">
        <v>103</v>
      </c>
      <c r="C1368" s="28" t="s">
        <v>945</v>
      </c>
      <c r="D1368" s="28" t="s">
        <v>797</v>
      </c>
    </row>
    <row r="1369" spans="1:4" x14ac:dyDescent="0.2">
      <c r="A1369" s="28"/>
      <c r="B1369" s="28"/>
      <c r="C1369" s="28"/>
      <c r="D1369" s="28" t="s">
        <v>285</v>
      </c>
    </row>
    <row r="1370" spans="1:4" x14ac:dyDescent="0.2">
      <c r="A1370" s="28"/>
      <c r="B1370" s="28"/>
      <c r="C1370" s="28"/>
      <c r="D1370" s="28" t="s">
        <v>798</v>
      </c>
    </row>
    <row r="1371" spans="1:4" x14ac:dyDescent="0.2">
      <c r="A1371" s="28"/>
      <c r="B1371" s="28"/>
      <c r="C1371" s="28"/>
      <c r="D1371" s="28" t="s">
        <v>288</v>
      </c>
    </row>
    <row r="1372" spans="1:4" x14ac:dyDescent="0.2">
      <c r="A1372" s="28" t="s">
        <v>2116</v>
      </c>
      <c r="B1372" s="28" t="s">
        <v>2117</v>
      </c>
      <c r="C1372" s="28" t="s">
        <v>945</v>
      </c>
      <c r="D1372" s="28" t="s">
        <v>288</v>
      </c>
    </row>
    <row r="1373" spans="1:4" x14ac:dyDescent="0.2">
      <c r="A1373" s="28" t="s">
        <v>2005</v>
      </c>
      <c r="B1373" s="28" t="s">
        <v>185</v>
      </c>
      <c r="C1373" s="28" t="s">
        <v>945</v>
      </c>
      <c r="D1373" s="28" t="s">
        <v>288</v>
      </c>
    </row>
    <row r="1374" spans="1:4" x14ac:dyDescent="0.2">
      <c r="A1374" s="28" t="s">
        <v>2001</v>
      </c>
      <c r="B1374" s="28" t="s">
        <v>10</v>
      </c>
      <c r="C1374" s="28" t="s">
        <v>945</v>
      </c>
      <c r="D1374" s="28" t="s">
        <v>797</v>
      </c>
    </row>
    <row r="1375" spans="1:4" x14ac:dyDescent="0.2">
      <c r="A1375" s="28"/>
      <c r="B1375" s="28"/>
      <c r="C1375" s="28"/>
      <c r="D1375" s="28" t="s">
        <v>288</v>
      </c>
    </row>
    <row r="1376" spans="1:4" x14ac:dyDescent="0.2">
      <c r="A1376" s="28" t="s">
        <v>1959</v>
      </c>
      <c r="B1376" s="28" t="s">
        <v>206</v>
      </c>
      <c r="C1376" s="28" t="s">
        <v>945</v>
      </c>
      <c r="D1376" s="28" t="s">
        <v>797</v>
      </c>
    </row>
    <row r="1377" spans="1:4" x14ac:dyDescent="0.2">
      <c r="A1377" s="28"/>
      <c r="B1377" s="28"/>
      <c r="C1377" s="28"/>
      <c r="D1377" s="28" t="s">
        <v>798</v>
      </c>
    </row>
    <row r="1378" spans="1:4" x14ac:dyDescent="0.2">
      <c r="A1378" s="28"/>
      <c r="B1378" s="28"/>
      <c r="C1378" s="28"/>
      <c r="D1378" s="28" t="s">
        <v>288</v>
      </c>
    </row>
    <row r="1379" spans="1:4" x14ac:dyDescent="0.2">
      <c r="A1379" s="28" t="s">
        <v>1981</v>
      </c>
      <c r="B1379" s="28" t="s">
        <v>205</v>
      </c>
      <c r="C1379" s="28" t="s">
        <v>945</v>
      </c>
      <c r="D1379" s="28" t="s">
        <v>797</v>
      </c>
    </row>
    <row r="1380" spans="1:4" x14ac:dyDescent="0.2">
      <c r="A1380" s="28"/>
      <c r="B1380" s="28"/>
      <c r="C1380" s="28"/>
      <c r="D1380" s="28" t="s">
        <v>798</v>
      </c>
    </row>
    <row r="1381" spans="1:4" x14ac:dyDescent="0.2">
      <c r="A1381" s="28"/>
      <c r="B1381" s="28"/>
      <c r="C1381" s="28"/>
      <c r="D1381" s="28" t="s">
        <v>288</v>
      </c>
    </row>
    <row r="1382" spans="1:4" x14ac:dyDescent="0.2">
      <c r="A1382" s="28" t="s">
        <v>1937</v>
      </c>
      <c r="B1382" s="28" t="s">
        <v>1010</v>
      </c>
      <c r="C1382" s="28" t="s">
        <v>945</v>
      </c>
      <c r="D1382" s="28" t="s">
        <v>797</v>
      </c>
    </row>
    <row r="1383" spans="1:4" x14ac:dyDescent="0.2">
      <c r="A1383" s="28"/>
      <c r="B1383" s="28"/>
      <c r="C1383" s="28"/>
      <c r="D1383" s="28" t="s">
        <v>798</v>
      </c>
    </row>
    <row r="1384" spans="1:4" x14ac:dyDescent="0.2">
      <c r="A1384" s="28"/>
      <c r="B1384" s="28"/>
      <c r="C1384" s="28"/>
      <c r="D1384" s="28" t="s">
        <v>288</v>
      </c>
    </row>
    <row r="1385" spans="1:4" x14ac:dyDescent="0.2">
      <c r="A1385" s="28" t="s">
        <v>2006</v>
      </c>
      <c r="B1385" s="28" t="s">
        <v>1869</v>
      </c>
      <c r="C1385" s="28" t="s">
        <v>945</v>
      </c>
      <c r="D1385" s="28" t="s">
        <v>797</v>
      </c>
    </row>
    <row r="1386" spans="1:4" x14ac:dyDescent="0.2">
      <c r="A1386" s="28"/>
      <c r="B1386" s="28"/>
      <c r="C1386" s="28"/>
      <c r="D1386" s="28" t="s">
        <v>288</v>
      </c>
    </row>
    <row r="1387" spans="1:4" x14ac:dyDescent="0.2">
      <c r="A1387" s="28" t="s">
        <v>1952</v>
      </c>
      <c r="B1387" s="28" t="s">
        <v>410</v>
      </c>
      <c r="C1387" s="28" t="s">
        <v>945</v>
      </c>
      <c r="D1387" s="28" t="s">
        <v>797</v>
      </c>
    </row>
    <row r="1388" spans="1:4" x14ac:dyDescent="0.2">
      <c r="A1388" s="28"/>
      <c r="B1388" s="28"/>
      <c r="C1388" s="28"/>
      <c r="D1388" s="28" t="s">
        <v>288</v>
      </c>
    </row>
    <row r="1389" spans="1:4" x14ac:dyDescent="0.2">
      <c r="A1389" s="28" t="s">
        <v>1912</v>
      </c>
      <c r="B1389" s="28" t="s">
        <v>1009</v>
      </c>
      <c r="C1389" s="28" t="s">
        <v>945</v>
      </c>
      <c r="D1389" s="28" t="s">
        <v>797</v>
      </c>
    </row>
    <row r="1390" spans="1:4" x14ac:dyDescent="0.2">
      <c r="A1390" s="28"/>
      <c r="B1390" s="28"/>
      <c r="C1390" s="28"/>
      <c r="D1390" s="28" t="s">
        <v>798</v>
      </c>
    </row>
    <row r="1391" spans="1:4" x14ac:dyDescent="0.2">
      <c r="A1391" s="28"/>
      <c r="B1391" s="28"/>
      <c r="C1391" s="28"/>
      <c r="D1391" s="28" t="s">
        <v>288</v>
      </c>
    </row>
    <row r="1392" spans="1:4" x14ac:dyDescent="0.2">
      <c r="A1392" s="28"/>
      <c r="B1392" s="28"/>
      <c r="C1392" s="28"/>
      <c r="D1392" s="28" t="s">
        <v>283</v>
      </c>
    </row>
    <row r="1393" spans="1:4" x14ac:dyDescent="0.2">
      <c r="A1393" s="28"/>
      <c r="B1393" s="28"/>
      <c r="C1393" s="28"/>
      <c r="D1393" s="28" t="s">
        <v>1063</v>
      </c>
    </row>
    <row r="1394" spans="1:4" x14ac:dyDescent="0.2">
      <c r="A1394" s="28" t="s">
        <v>1987</v>
      </c>
      <c r="B1394" s="28" t="s">
        <v>27</v>
      </c>
      <c r="C1394" s="28" t="s">
        <v>945</v>
      </c>
      <c r="D1394" s="28" t="s">
        <v>288</v>
      </c>
    </row>
    <row r="1395" spans="1:4" x14ac:dyDescent="0.2">
      <c r="A1395" s="28" t="s">
        <v>1922</v>
      </c>
      <c r="B1395" s="28" t="s">
        <v>204</v>
      </c>
      <c r="C1395" s="28" t="s">
        <v>945</v>
      </c>
      <c r="D1395" s="28" t="s">
        <v>797</v>
      </c>
    </row>
    <row r="1396" spans="1:4" x14ac:dyDescent="0.2">
      <c r="A1396" s="28"/>
      <c r="B1396" s="28"/>
      <c r="C1396" s="28"/>
      <c r="D1396" s="28" t="s">
        <v>798</v>
      </c>
    </row>
    <row r="1397" spans="1:4" x14ac:dyDescent="0.2">
      <c r="A1397" s="28"/>
      <c r="B1397" s="28"/>
      <c r="C1397" s="28"/>
      <c r="D1397" s="28" t="s">
        <v>799</v>
      </c>
    </row>
    <row r="1398" spans="1:4" x14ac:dyDescent="0.2">
      <c r="A1398" s="28"/>
      <c r="B1398" s="28"/>
      <c r="C1398" s="28"/>
      <c r="D1398" s="28" t="s">
        <v>288</v>
      </c>
    </row>
    <row r="1399" spans="1:4" x14ac:dyDescent="0.2">
      <c r="A1399" s="28" t="s">
        <v>1892</v>
      </c>
      <c r="B1399" s="28" t="s">
        <v>867</v>
      </c>
      <c r="C1399" s="28" t="s">
        <v>945</v>
      </c>
      <c r="D1399" s="28" t="s">
        <v>797</v>
      </c>
    </row>
    <row r="1400" spans="1:4" x14ac:dyDescent="0.2">
      <c r="A1400" s="28"/>
      <c r="B1400" s="28"/>
      <c r="C1400" s="28"/>
      <c r="D1400" s="28" t="s">
        <v>798</v>
      </c>
    </row>
    <row r="1401" spans="1:4" x14ac:dyDescent="0.2">
      <c r="A1401" s="28"/>
      <c r="B1401" s="28"/>
      <c r="C1401" s="28"/>
      <c r="D1401" s="28" t="s">
        <v>799</v>
      </c>
    </row>
    <row r="1402" spans="1:4" x14ac:dyDescent="0.2">
      <c r="A1402" s="28"/>
      <c r="B1402" s="28"/>
      <c r="C1402" s="28"/>
      <c r="D1402" s="28" t="s">
        <v>288</v>
      </c>
    </row>
    <row r="1403" spans="1:4" x14ac:dyDescent="0.2">
      <c r="A1403" s="28" t="s">
        <v>2024</v>
      </c>
      <c r="B1403" s="28" t="s">
        <v>8</v>
      </c>
      <c r="C1403" s="28" t="s">
        <v>945</v>
      </c>
      <c r="D1403" s="28" t="s">
        <v>797</v>
      </c>
    </row>
    <row r="1404" spans="1:4" x14ac:dyDescent="0.2">
      <c r="A1404" s="28"/>
      <c r="B1404" s="28"/>
      <c r="C1404" s="28"/>
      <c r="D1404" s="28" t="s">
        <v>798</v>
      </c>
    </row>
    <row r="1405" spans="1:4" x14ac:dyDescent="0.2">
      <c r="A1405" s="28"/>
      <c r="B1405" s="28"/>
      <c r="C1405" s="28"/>
      <c r="D1405" s="28" t="s">
        <v>288</v>
      </c>
    </row>
    <row r="1406" spans="1:4" x14ac:dyDescent="0.2">
      <c r="A1406" s="28" t="s">
        <v>1961</v>
      </c>
      <c r="B1406" s="28" t="s">
        <v>9</v>
      </c>
      <c r="C1406" s="28" t="s">
        <v>945</v>
      </c>
      <c r="D1406" s="28" t="s">
        <v>797</v>
      </c>
    </row>
    <row r="1407" spans="1:4" x14ac:dyDescent="0.2">
      <c r="A1407" s="28"/>
      <c r="B1407" s="28"/>
      <c r="C1407" s="28"/>
      <c r="D1407" s="28" t="s">
        <v>798</v>
      </c>
    </row>
    <row r="1408" spans="1:4" x14ac:dyDescent="0.2">
      <c r="A1408" s="28"/>
      <c r="B1408" s="28"/>
      <c r="C1408" s="28"/>
      <c r="D1408" s="28" t="s">
        <v>288</v>
      </c>
    </row>
    <row r="1409" spans="1:4" x14ac:dyDescent="0.2">
      <c r="A1409" s="28" t="s">
        <v>1962</v>
      </c>
      <c r="B1409" s="28" t="s">
        <v>42</v>
      </c>
      <c r="C1409" s="28" t="s">
        <v>945</v>
      </c>
      <c r="D1409" s="28" t="s">
        <v>797</v>
      </c>
    </row>
    <row r="1410" spans="1:4" x14ac:dyDescent="0.2">
      <c r="A1410" s="28"/>
      <c r="B1410" s="28"/>
      <c r="C1410" s="28"/>
      <c r="D1410" s="28" t="s">
        <v>288</v>
      </c>
    </row>
    <row r="1411" spans="1:4" x14ac:dyDescent="0.2">
      <c r="A1411" s="28" t="s">
        <v>1898</v>
      </c>
      <c r="B1411" s="28" t="s">
        <v>1012</v>
      </c>
      <c r="C1411" s="28" t="s">
        <v>945</v>
      </c>
      <c r="D1411" s="28" t="s">
        <v>801</v>
      </c>
    </row>
    <row r="1412" spans="1:4" x14ac:dyDescent="0.2">
      <c r="A1412" s="28"/>
      <c r="B1412" s="28"/>
      <c r="C1412" s="28"/>
      <c r="D1412" s="28" t="s">
        <v>797</v>
      </c>
    </row>
    <row r="1413" spans="1:4" x14ac:dyDescent="0.2">
      <c r="A1413" s="28"/>
      <c r="B1413" s="28"/>
      <c r="C1413" s="28"/>
      <c r="D1413" s="28" t="s">
        <v>798</v>
      </c>
    </row>
    <row r="1414" spans="1:4" x14ac:dyDescent="0.2">
      <c r="A1414" s="28"/>
      <c r="B1414" s="28"/>
      <c r="C1414" s="28"/>
      <c r="D1414" s="28" t="s">
        <v>288</v>
      </c>
    </row>
    <row r="1415" spans="1:4" x14ac:dyDescent="0.2">
      <c r="A1415" s="28" t="s">
        <v>2012</v>
      </c>
      <c r="B1415" s="28" t="s">
        <v>334</v>
      </c>
      <c r="C1415" s="28" t="s">
        <v>945</v>
      </c>
      <c r="D1415" s="28" t="s">
        <v>288</v>
      </c>
    </row>
    <row r="1416" spans="1:4" x14ac:dyDescent="0.2">
      <c r="A1416" s="28" t="s">
        <v>1928</v>
      </c>
      <c r="B1416" s="28" t="s">
        <v>537</v>
      </c>
      <c r="C1416" s="28" t="s">
        <v>945</v>
      </c>
      <c r="D1416" s="28" t="s">
        <v>797</v>
      </c>
    </row>
    <row r="1417" spans="1:4" x14ac:dyDescent="0.2">
      <c r="A1417" s="28"/>
      <c r="B1417" s="28"/>
      <c r="C1417" s="28"/>
      <c r="D1417" s="28" t="s">
        <v>288</v>
      </c>
    </row>
    <row r="1418" spans="1:4" x14ac:dyDescent="0.2">
      <c r="A1418" s="28" t="s">
        <v>1971</v>
      </c>
      <c r="B1418" s="28" t="s">
        <v>348</v>
      </c>
      <c r="C1418" s="28" t="s">
        <v>945</v>
      </c>
      <c r="D1418" s="28" t="s">
        <v>797</v>
      </c>
    </row>
    <row r="1419" spans="1:4" x14ac:dyDescent="0.2">
      <c r="A1419" s="28"/>
      <c r="B1419" s="28"/>
      <c r="C1419" s="28"/>
      <c r="D1419" s="28" t="s">
        <v>288</v>
      </c>
    </row>
    <row r="1420" spans="1:4" x14ac:dyDescent="0.2">
      <c r="A1420" s="28" t="s">
        <v>2003</v>
      </c>
      <c r="B1420" s="28" t="s">
        <v>1701</v>
      </c>
      <c r="C1420" s="28" t="s">
        <v>945</v>
      </c>
      <c r="D1420" s="28" t="s">
        <v>288</v>
      </c>
    </row>
    <row r="1421" spans="1:4" x14ac:dyDescent="0.2">
      <c r="A1421" s="28" t="s">
        <v>1899</v>
      </c>
      <c r="B1421" s="28" t="s">
        <v>539</v>
      </c>
      <c r="C1421" s="28" t="s">
        <v>945</v>
      </c>
      <c r="D1421" s="28" t="s">
        <v>797</v>
      </c>
    </row>
    <row r="1422" spans="1:4" x14ac:dyDescent="0.2">
      <c r="A1422" s="28"/>
      <c r="B1422" s="28"/>
      <c r="C1422" s="28"/>
      <c r="D1422" s="28" t="s">
        <v>798</v>
      </c>
    </row>
    <row r="1423" spans="1:4" x14ac:dyDescent="0.2">
      <c r="A1423" s="28"/>
      <c r="B1423" s="28"/>
      <c r="C1423" s="28"/>
      <c r="D1423" s="28" t="s">
        <v>288</v>
      </c>
    </row>
    <row r="1424" spans="1:4" x14ac:dyDescent="0.2">
      <c r="A1424" s="28" t="s">
        <v>1941</v>
      </c>
      <c r="B1424" s="28" t="s">
        <v>413</v>
      </c>
      <c r="C1424" s="28" t="s">
        <v>945</v>
      </c>
      <c r="D1424" s="28" t="s">
        <v>797</v>
      </c>
    </row>
    <row r="1425" spans="1:4" x14ac:dyDescent="0.2">
      <c r="A1425" s="28"/>
      <c r="B1425" s="28"/>
      <c r="C1425" s="28"/>
      <c r="D1425" s="28" t="s">
        <v>288</v>
      </c>
    </row>
    <row r="1426" spans="1:4" x14ac:dyDescent="0.2">
      <c r="A1426" s="28" t="s">
        <v>1943</v>
      </c>
      <c r="B1426" s="28" t="s">
        <v>899</v>
      </c>
      <c r="C1426" s="28" t="s">
        <v>945</v>
      </c>
      <c r="D1426" s="28" t="s">
        <v>797</v>
      </c>
    </row>
    <row r="1427" spans="1:4" x14ac:dyDescent="0.2">
      <c r="A1427" s="28"/>
      <c r="B1427" s="28"/>
      <c r="C1427" s="28"/>
      <c r="D1427" s="28" t="s">
        <v>288</v>
      </c>
    </row>
    <row r="1428" spans="1:4" x14ac:dyDescent="0.2">
      <c r="A1428" s="28" t="s">
        <v>1973</v>
      </c>
      <c r="B1428" s="28" t="s">
        <v>340</v>
      </c>
      <c r="C1428" s="28" t="s">
        <v>945</v>
      </c>
      <c r="D1428" s="28" t="s">
        <v>797</v>
      </c>
    </row>
    <row r="1429" spans="1:4" x14ac:dyDescent="0.2">
      <c r="A1429" s="28"/>
      <c r="B1429" s="28"/>
      <c r="C1429" s="28"/>
      <c r="D1429" s="28" t="s">
        <v>288</v>
      </c>
    </row>
    <row r="1430" spans="1:4" x14ac:dyDescent="0.2">
      <c r="A1430" s="28" t="s">
        <v>2011</v>
      </c>
      <c r="B1430" s="28" t="s">
        <v>347</v>
      </c>
      <c r="C1430" s="28" t="s">
        <v>945</v>
      </c>
      <c r="D1430" s="28" t="s">
        <v>797</v>
      </c>
    </row>
    <row r="1431" spans="1:4" x14ac:dyDescent="0.2">
      <c r="A1431" s="28"/>
      <c r="B1431" s="28"/>
      <c r="C1431" s="28"/>
      <c r="D1431" s="28" t="s">
        <v>288</v>
      </c>
    </row>
    <row r="1432" spans="1:4" x14ac:dyDescent="0.2">
      <c r="A1432" s="28" t="s">
        <v>1957</v>
      </c>
      <c r="B1432" s="28" t="s">
        <v>349</v>
      </c>
      <c r="C1432" s="28" t="s">
        <v>945</v>
      </c>
      <c r="D1432" s="28" t="s">
        <v>797</v>
      </c>
    </row>
    <row r="1433" spans="1:4" x14ac:dyDescent="0.2">
      <c r="A1433" s="28"/>
      <c r="B1433" s="28"/>
      <c r="C1433" s="28"/>
      <c r="D1433" s="28" t="s">
        <v>288</v>
      </c>
    </row>
    <row r="1434" spans="1:4" x14ac:dyDescent="0.2">
      <c r="A1434" s="28" t="s">
        <v>1925</v>
      </c>
      <c r="B1434" s="28" t="s">
        <v>540</v>
      </c>
      <c r="C1434" s="28" t="s">
        <v>945</v>
      </c>
      <c r="D1434" s="28" t="s">
        <v>797</v>
      </c>
    </row>
    <row r="1435" spans="1:4" x14ac:dyDescent="0.2">
      <c r="A1435" s="28"/>
      <c r="B1435" s="28"/>
      <c r="C1435" s="28"/>
      <c r="D1435" s="28" t="s">
        <v>288</v>
      </c>
    </row>
    <row r="1436" spans="1:4" x14ac:dyDescent="0.2">
      <c r="A1436" s="28" t="s">
        <v>1900</v>
      </c>
      <c r="B1436" s="28" t="s">
        <v>541</v>
      </c>
      <c r="C1436" s="28" t="s">
        <v>945</v>
      </c>
      <c r="D1436" s="28" t="s">
        <v>797</v>
      </c>
    </row>
    <row r="1437" spans="1:4" x14ac:dyDescent="0.2">
      <c r="A1437" s="28"/>
      <c r="B1437" s="28"/>
      <c r="C1437" s="28"/>
      <c r="D1437" s="28" t="s">
        <v>288</v>
      </c>
    </row>
    <row r="1438" spans="1:4" x14ac:dyDescent="0.2">
      <c r="A1438" s="28" t="s">
        <v>2019</v>
      </c>
      <c r="B1438" s="28" t="s">
        <v>4</v>
      </c>
      <c r="C1438" s="28" t="s">
        <v>945</v>
      </c>
      <c r="D1438" s="28" t="s">
        <v>797</v>
      </c>
    </row>
    <row r="1439" spans="1:4" x14ac:dyDescent="0.2">
      <c r="A1439" s="28"/>
      <c r="B1439" s="28"/>
      <c r="C1439" s="28"/>
      <c r="D1439" s="28" t="s">
        <v>288</v>
      </c>
    </row>
    <row r="1440" spans="1:4" x14ac:dyDescent="0.2">
      <c r="A1440" s="28" t="s">
        <v>2029</v>
      </c>
      <c r="B1440" s="28" t="s">
        <v>5</v>
      </c>
      <c r="C1440" s="28" t="s">
        <v>945</v>
      </c>
      <c r="D1440" s="28" t="s">
        <v>797</v>
      </c>
    </row>
    <row r="1441" spans="1:4" x14ac:dyDescent="0.2">
      <c r="A1441" s="28"/>
      <c r="B1441" s="28"/>
      <c r="C1441" s="28"/>
      <c r="D1441" s="28" t="s">
        <v>288</v>
      </c>
    </row>
    <row r="1442" spans="1:4" x14ac:dyDescent="0.2">
      <c r="A1442" s="28" t="s">
        <v>2014</v>
      </c>
      <c r="B1442" s="28" t="s">
        <v>202</v>
      </c>
      <c r="C1442" s="28" t="s">
        <v>945</v>
      </c>
      <c r="D1442" s="28" t="s">
        <v>797</v>
      </c>
    </row>
    <row r="1443" spans="1:4" x14ac:dyDescent="0.2">
      <c r="A1443" s="28"/>
      <c r="B1443" s="28"/>
      <c r="C1443" s="28"/>
      <c r="D1443" s="28" t="s">
        <v>288</v>
      </c>
    </row>
    <row r="1444" spans="1:4" x14ac:dyDescent="0.2">
      <c r="A1444" s="28" t="s">
        <v>1931</v>
      </c>
      <c r="B1444" s="28" t="s">
        <v>203</v>
      </c>
      <c r="C1444" s="28" t="s">
        <v>945</v>
      </c>
      <c r="D1444" s="28" t="s">
        <v>797</v>
      </c>
    </row>
    <row r="1445" spans="1:4" x14ac:dyDescent="0.2">
      <c r="A1445" s="28"/>
      <c r="B1445" s="28"/>
      <c r="C1445" s="28"/>
      <c r="D1445" s="28" t="s">
        <v>798</v>
      </c>
    </row>
    <row r="1446" spans="1:4" x14ac:dyDescent="0.2">
      <c r="A1446" s="28"/>
      <c r="B1446" s="28"/>
      <c r="C1446" s="28"/>
      <c r="D1446" s="28" t="s">
        <v>288</v>
      </c>
    </row>
    <row r="1447" spans="1:4" x14ac:dyDescent="0.2">
      <c r="A1447" s="28" t="s">
        <v>2735</v>
      </c>
      <c r="B1447" s="28" t="s">
        <v>2736</v>
      </c>
      <c r="C1447" s="28" t="s">
        <v>945</v>
      </c>
      <c r="D1447" s="28" t="s">
        <v>288</v>
      </c>
    </row>
    <row r="1448" spans="1:4" x14ac:dyDescent="0.2">
      <c r="A1448" s="28" t="s">
        <v>2032</v>
      </c>
      <c r="B1448" s="28" t="s">
        <v>542</v>
      </c>
      <c r="C1448" s="28" t="s">
        <v>945</v>
      </c>
      <c r="D1448" s="28" t="s">
        <v>288</v>
      </c>
    </row>
    <row r="1449" spans="1:4" x14ac:dyDescent="0.2">
      <c r="A1449" s="28"/>
      <c r="B1449" s="28"/>
      <c r="C1449" s="28"/>
      <c r="D1449" s="28" t="s">
        <v>705</v>
      </c>
    </row>
    <row r="1450" spans="1:4" x14ac:dyDescent="0.2">
      <c r="A1450" s="28" t="s">
        <v>2025</v>
      </c>
      <c r="B1450" s="28" t="s">
        <v>6</v>
      </c>
      <c r="C1450" s="28" t="s">
        <v>945</v>
      </c>
      <c r="D1450" s="28" t="s">
        <v>797</v>
      </c>
    </row>
    <row r="1451" spans="1:4" x14ac:dyDescent="0.2">
      <c r="A1451" s="28"/>
      <c r="B1451" s="28"/>
      <c r="C1451" s="28"/>
      <c r="D1451" s="28" t="s">
        <v>798</v>
      </c>
    </row>
    <row r="1452" spans="1:4" x14ac:dyDescent="0.2">
      <c r="A1452" s="28"/>
      <c r="B1452" s="28"/>
      <c r="C1452" s="28"/>
      <c r="D1452" s="28" t="s">
        <v>288</v>
      </c>
    </row>
    <row r="1453" spans="1:4" x14ac:dyDescent="0.2">
      <c r="A1453" s="28" t="s">
        <v>1985</v>
      </c>
      <c r="B1453" s="28" t="s">
        <v>7</v>
      </c>
      <c r="C1453" s="28" t="s">
        <v>945</v>
      </c>
      <c r="D1453" s="28" t="s">
        <v>797</v>
      </c>
    </row>
    <row r="1454" spans="1:4" x14ac:dyDescent="0.2">
      <c r="A1454" s="28"/>
      <c r="B1454" s="28"/>
      <c r="C1454" s="28"/>
      <c r="D1454" s="28" t="s">
        <v>798</v>
      </c>
    </row>
    <row r="1455" spans="1:4" x14ac:dyDescent="0.2">
      <c r="A1455" s="28"/>
      <c r="B1455" s="28"/>
      <c r="C1455" s="28"/>
      <c r="D1455" s="28" t="s">
        <v>288</v>
      </c>
    </row>
    <row r="1456" spans="1:4" x14ac:dyDescent="0.2">
      <c r="A1456" s="28" t="s">
        <v>1998</v>
      </c>
      <c r="B1456" s="28" t="s">
        <v>872</v>
      </c>
      <c r="C1456" s="28" t="s">
        <v>945</v>
      </c>
      <c r="D1456" s="28" t="s">
        <v>288</v>
      </c>
    </row>
    <row r="1457" spans="1:4" x14ac:dyDescent="0.2">
      <c r="A1457" s="28"/>
      <c r="B1457" s="28"/>
      <c r="C1457" s="28"/>
      <c r="D1457" s="28" t="s">
        <v>705</v>
      </c>
    </row>
    <row r="1458" spans="1:4" x14ac:dyDescent="0.2">
      <c r="A1458" s="28" t="s">
        <v>1978</v>
      </c>
      <c r="B1458" s="28" t="s">
        <v>871</v>
      </c>
      <c r="C1458" s="28" t="s">
        <v>945</v>
      </c>
      <c r="D1458" s="28" t="s">
        <v>797</v>
      </c>
    </row>
    <row r="1459" spans="1:4" x14ac:dyDescent="0.2">
      <c r="A1459" s="28"/>
      <c r="B1459" s="28"/>
      <c r="C1459" s="28"/>
      <c r="D1459" s="28" t="s">
        <v>288</v>
      </c>
    </row>
    <row r="1460" spans="1:4" x14ac:dyDescent="0.2">
      <c r="A1460" s="28" t="s">
        <v>1929</v>
      </c>
      <c r="B1460" s="28" t="s">
        <v>878</v>
      </c>
      <c r="C1460" s="28" t="s">
        <v>945</v>
      </c>
      <c r="D1460" s="28" t="s">
        <v>797</v>
      </c>
    </row>
    <row r="1461" spans="1:4" x14ac:dyDescent="0.2">
      <c r="A1461" s="28"/>
      <c r="B1461" s="28"/>
      <c r="C1461" s="28"/>
      <c r="D1461" s="28" t="s">
        <v>288</v>
      </c>
    </row>
    <row r="1462" spans="1:4" x14ac:dyDescent="0.2">
      <c r="A1462" s="28" t="s">
        <v>2035</v>
      </c>
      <c r="B1462" s="28" t="s">
        <v>544</v>
      </c>
      <c r="C1462" s="28" t="s">
        <v>945</v>
      </c>
      <c r="D1462" s="28" t="s">
        <v>288</v>
      </c>
    </row>
    <row r="1463" spans="1:4" x14ac:dyDescent="0.2">
      <c r="A1463" s="28" t="s">
        <v>1915</v>
      </c>
      <c r="B1463" s="28" t="s">
        <v>1870</v>
      </c>
      <c r="C1463" s="28" t="s">
        <v>945</v>
      </c>
      <c r="D1463" s="28" t="s">
        <v>797</v>
      </c>
    </row>
    <row r="1464" spans="1:4" x14ac:dyDescent="0.2">
      <c r="A1464" s="28"/>
      <c r="B1464" s="28"/>
      <c r="C1464" s="28"/>
      <c r="D1464" s="28" t="s">
        <v>288</v>
      </c>
    </row>
    <row r="1465" spans="1:4" x14ac:dyDescent="0.2">
      <c r="A1465" s="28" t="s">
        <v>1895</v>
      </c>
      <c r="B1465" s="28" t="s">
        <v>543</v>
      </c>
      <c r="C1465" s="28" t="s">
        <v>945</v>
      </c>
      <c r="D1465" s="28" t="s">
        <v>801</v>
      </c>
    </row>
    <row r="1466" spans="1:4" x14ac:dyDescent="0.2">
      <c r="A1466" s="28"/>
      <c r="B1466" s="28"/>
      <c r="C1466" s="28"/>
      <c r="D1466" s="28" t="s">
        <v>797</v>
      </c>
    </row>
    <row r="1467" spans="1:4" x14ac:dyDescent="0.2">
      <c r="A1467" s="28"/>
      <c r="B1467" s="28"/>
      <c r="C1467" s="28"/>
      <c r="D1467" s="28" t="s">
        <v>286</v>
      </c>
    </row>
    <row r="1468" spans="1:4" x14ac:dyDescent="0.2">
      <c r="A1468" s="28"/>
      <c r="B1468" s="28"/>
      <c r="C1468" s="28"/>
      <c r="D1468" s="28" t="s">
        <v>798</v>
      </c>
    </row>
    <row r="1469" spans="1:4" x14ac:dyDescent="0.2">
      <c r="A1469" s="28"/>
      <c r="B1469" s="28"/>
      <c r="C1469" s="28"/>
      <c r="D1469" s="28" t="s">
        <v>799</v>
      </c>
    </row>
    <row r="1470" spans="1:4" x14ac:dyDescent="0.2">
      <c r="A1470" s="28"/>
      <c r="B1470" s="28"/>
      <c r="C1470" s="28"/>
      <c r="D1470" s="28" t="s">
        <v>288</v>
      </c>
    </row>
    <row r="1471" spans="1:4" x14ac:dyDescent="0.2">
      <c r="A1471" s="28" t="s">
        <v>2449</v>
      </c>
      <c r="B1471" s="28" t="s">
        <v>196</v>
      </c>
      <c r="C1471" s="28" t="s">
        <v>945</v>
      </c>
      <c r="D1471" s="28" t="s">
        <v>797</v>
      </c>
    </row>
    <row r="1472" spans="1:4" x14ac:dyDescent="0.2">
      <c r="A1472" s="28"/>
      <c r="B1472" s="28"/>
      <c r="C1472" s="28"/>
      <c r="D1472" s="28" t="s">
        <v>798</v>
      </c>
    </row>
    <row r="1473" spans="1:4" x14ac:dyDescent="0.2">
      <c r="A1473" s="28"/>
      <c r="B1473" s="28"/>
      <c r="C1473" s="28"/>
      <c r="D1473" s="28" t="s">
        <v>288</v>
      </c>
    </row>
    <row r="1474" spans="1:4" x14ac:dyDescent="0.2">
      <c r="A1474" s="28" t="s">
        <v>2427</v>
      </c>
      <c r="B1474" s="28" t="s">
        <v>545</v>
      </c>
      <c r="C1474" s="28" t="s">
        <v>945</v>
      </c>
      <c r="D1474" s="28" t="s">
        <v>801</v>
      </c>
    </row>
    <row r="1475" spans="1:4" x14ac:dyDescent="0.2">
      <c r="A1475" s="28"/>
      <c r="B1475" s="28"/>
      <c r="C1475" s="28"/>
      <c r="D1475" s="28" t="s">
        <v>797</v>
      </c>
    </row>
    <row r="1476" spans="1:4" x14ac:dyDescent="0.2">
      <c r="A1476" s="28"/>
      <c r="B1476" s="28"/>
      <c r="C1476" s="28"/>
      <c r="D1476" s="28" t="s">
        <v>798</v>
      </c>
    </row>
    <row r="1477" spans="1:4" x14ac:dyDescent="0.2">
      <c r="A1477" s="28"/>
      <c r="B1477" s="28"/>
      <c r="C1477" s="28"/>
      <c r="D1477" s="28" t="s">
        <v>799</v>
      </c>
    </row>
    <row r="1478" spans="1:4" x14ac:dyDescent="0.2">
      <c r="A1478" s="28" t="s">
        <v>2039</v>
      </c>
      <c r="B1478" s="28" t="s">
        <v>1678</v>
      </c>
      <c r="C1478" s="28" t="s">
        <v>945</v>
      </c>
      <c r="D1478" s="28" t="s">
        <v>801</v>
      </c>
    </row>
    <row r="1479" spans="1:4" x14ac:dyDescent="0.2">
      <c r="A1479" s="28"/>
      <c r="B1479" s="28"/>
      <c r="C1479" s="28"/>
      <c r="D1479" s="28" t="s">
        <v>797</v>
      </c>
    </row>
    <row r="1480" spans="1:4" x14ac:dyDescent="0.2">
      <c r="A1480" s="28"/>
      <c r="B1480" s="28"/>
      <c r="C1480" s="28"/>
      <c r="D1480" s="28" t="s">
        <v>288</v>
      </c>
    </row>
    <row r="1481" spans="1:4" x14ac:dyDescent="0.2">
      <c r="A1481" s="28" t="s">
        <v>1946</v>
      </c>
      <c r="B1481" s="28" t="s">
        <v>199</v>
      </c>
      <c r="C1481" s="28" t="s">
        <v>945</v>
      </c>
      <c r="D1481" s="28" t="s">
        <v>797</v>
      </c>
    </row>
    <row r="1482" spans="1:4" x14ac:dyDescent="0.2">
      <c r="A1482" s="28"/>
      <c r="B1482" s="28"/>
      <c r="C1482" s="28"/>
      <c r="D1482" s="28" t="s">
        <v>798</v>
      </c>
    </row>
    <row r="1483" spans="1:4" x14ac:dyDescent="0.2">
      <c r="A1483" s="28"/>
      <c r="B1483" s="28"/>
      <c r="C1483" s="28"/>
      <c r="D1483" s="28" t="s">
        <v>288</v>
      </c>
    </row>
    <row r="1484" spans="1:4" x14ac:dyDescent="0.2">
      <c r="A1484" s="28" t="s">
        <v>2419</v>
      </c>
      <c r="B1484" s="28" t="s">
        <v>546</v>
      </c>
      <c r="C1484" s="28" t="s">
        <v>945</v>
      </c>
      <c r="D1484" s="28" t="s">
        <v>801</v>
      </c>
    </row>
    <row r="1485" spans="1:4" x14ac:dyDescent="0.2">
      <c r="A1485" s="28"/>
      <c r="B1485" s="28"/>
      <c r="C1485" s="28"/>
      <c r="D1485" s="28" t="s">
        <v>797</v>
      </c>
    </row>
    <row r="1486" spans="1:4" x14ac:dyDescent="0.2">
      <c r="A1486" s="28"/>
      <c r="B1486" s="28"/>
      <c r="C1486" s="28"/>
      <c r="D1486" s="28" t="s">
        <v>798</v>
      </c>
    </row>
    <row r="1487" spans="1:4" x14ac:dyDescent="0.2">
      <c r="A1487" s="28" t="s">
        <v>2030</v>
      </c>
      <c r="B1487" s="28" t="s">
        <v>1614</v>
      </c>
      <c r="C1487" s="28" t="s">
        <v>945</v>
      </c>
      <c r="D1487" s="28" t="s">
        <v>797</v>
      </c>
    </row>
    <row r="1488" spans="1:4" x14ac:dyDescent="0.2">
      <c r="A1488" s="28"/>
      <c r="B1488" s="28"/>
      <c r="C1488" s="28"/>
      <c r="D1488" s="28" t="s">
        <v>288</v>
      </c>
    </row>
    <row r="1489" spans="1:4" x14ac:dyDescent="0.2">
      <c r="A1489" s="28" t="s">
        <v>2366</v>
      </c>
      <c r="B1489" s="28" t="s">
        <v>982</v>
      </c>
      <c r="C1489" s="28" t="s">
        <v>945</v>
      </c>
      <c r="D1489" s="28" t="s">
        <v>801</v>
      </c>
    </row>
    <row r="1490" spans="1:4" x14ac:dyDescent="0.2">
      <c r="A1490" s="28"/>
      <c r="B1490" s="28"/>
      <c r="C1490" s="28"/>
      <c r="D1490" s="28" t="s">
        <v>797</v>
      </c>
    </row>
    <row r="1491" spans="1:4" x14ac:dyDescent="0.2">
      <c r="A1491" s="28"/>
      <c r="B1491" s="28"/>
      <c r="C1491" s="28"/>
      <c r="D1491" s="28" t="s">
        <v>288</v>
      </c>
    </row>
    <row r="1492" spans="1:4" x14ac:dyDescent="0.2">
      <c r="A1492" s="28" t="s">
        <v>1919</v>
      </c>
      <c r="B1492" s="28" t="s">
        <v>866</v>
      </c>
      <c r="C1492" s="28" t="s">
        <v>945</v>
      </c>
      <c r="D1492" s="28" t="s">
        <v>797</v>
      </c>
    </row>
    <row r="1493" spans="1:4" x14ac:dyDescent="0.2">
      <c r="A1493" s="28"/>
      <c r="B1493" s="28"/>
      <c r="C1493" s="28"/>
      <c r="D1493" s="28" t="s">
        <v>799</v>
      </c>
    </row>
    <row r="1494" spans="1:4" x14ac:dyDescent="0.2">
      <c r="A1494" s="28"/>
      <c r="B1494" s="28"/>
      <c r="C1494" s="28"/>
      <c r="D1494" s="28" t="s">
        <v>288</v>
      </c>
    </row>
    <row r="1495" spans="1:4" x14ac:dyDescent="0.2">
      <c r="A1495" s="28" t="s">
        <v>1991</v>
      </c>
      <c r="B1495" s="28" t="s">
        <v>1871</v>
      </c>
      <c r="C1495" s="28" t="s">
        <v>945</v>
      </c>
      <c r="D1495" s="28" t="s">
        <v>797</v>
      </c>
    </row>
    <row r="1496" spans="1:4" x14ac:dyDescent="0.2">
      <c r="A1496" s="28"/>
      <c r="B1496" s="28"/>
      <c r="C1496" s="28"/>
      <c r="D1496" s="28" t="s">
        <v>288</v>
      </c>
    </row>
    <row r="1497" spans="1:4" x14ac:dyDescent="0.2">
      <c r="A1497" s="28" t="s">
        <v>1953</v>
      </c>
      <c r="B1497" s="28" t="s">
        <v>409</v>
      </c>
      <c r="C1497" s="28" t="s">
        <v>945</v>
      </c>
      <c r="D1497" s="28" t="s">
        <v>797</v>
      </c>
    </row>
    <row r="1498" spans="1:4" x14ac:dyDescent="0.2">
      <c r="A1498" s="28"/>
      <c r="B1498" s="28"/>
      <c r="C1498" s="28"/>
      <c r="D1498" s="28" t="s">
        <v>798</v>
      </c>
    </row>
    <row r="1499" spans="1:4" x14ac:dyDescent="0.2">
      <c r="A1499" s="28"/>
      <c r="B1499" s="28"/>
      <c r="C1499" s="28"/>
      <c r="D1499" s="28" t="s">
        <v>288</v>
      </c>
    </row>
    <row r="1500" spans="1:4" x14ac:dyDescent="0.2">
      <c r="A1500" s="28" t="s">
        <v>1894</v>
      </c>
      <c r="B1500" s="28" t="s">
        <v>547</v>
      </c>
      <c r="C1500" s="28" t="s">
        <v>945</v>
      </c>
      <c r="D1500" s="28" t="s">
        <v>801</v>
      </c>
    </row>
    <row r="1501" spans="1:4" x14ac:dyDescent="0.2">
      <c r="A1501" s="28"/>
      <c r="B1501" s="28"/>
      <c r="C1501" s="28"/>
      <c r="D1501" s="28" t="s">
        <v>797</v>
      </c>
    </row>
    <row r="1502" spans="1:4" x14ac:dyDescent="0.2">
      <c r="A1502" s="28"/>
      <c r="B1502" s="28"/>
      <c r="C1502" s="28"/>
      <c r="D1502" s="28" t="s">
        <v>798</v>
      </c>
    </row>
    <row r="1503" spans="1:4" x14ac:dyDescent="0.2">
      <c r="A1503" s="28"/>
      <c r="B1503" s="28"/>
      <c r="C1503" s="28"/>
      <c r="D1503" s="28" t="s">
        <v>799</v>
      </c>
    </row>
    <row r="1504" spans="1:4" x14ac:dyDescent="0.2">
      <c r="A1504" s="28"/>
      <c r="B1504" s="28"/>
      <c r="C1504" s="28"/>
      <c r="D1504" s="28" t="s">
        <v>288</v>
      </c>
    </row>
    <row r="1505" spans="1:4" x14ac:dyDescent="0.2">
      <c r="A1505" s="28" t="s">
        <v>1927</v>
      </c>
      <c r="B1505" s="28" t="s">
        <v>50</v>
      </c>
      <c r="C1505" s="28" t="s">
        <v>945</v>
      </c>
      <c r="D1505" s="28" t="s">
        <v>797</v>
      </c>
    </row>
    <row r="1506" spans="1:4" x14ac:dyDescent="0.2">
      <c r="A1506" s="28"/>
      <c r="B1506" s="28"/>
      <c r="C1506" s="28"/>
      <c r="D1506" s="28" t="s">
        <v>798</v>
      </c>
    </row>
    <row r="1507" spans="1:4" x14ac:dyDescent="0.2">
      <c r="A1507" s="28"/>
      <c r="B1507" s="28"/>
      <c r="C1507" s="28"/>
      <c r="D1507" s="28" t="s">
        <v>288</v>
      </c>
    </row>
    <row r="1508" spans="1:4" x14ac:dyDescent="0.2">
      <c r="A1508" s="28" t="s">
        <v>2770</v>
      </c>
      <c r="B1508" s="28" t="s">
        <v>557</v>
      </c>
      <c r="C1508" s="28" t="s">
        <v>945</v>
      </c>
      <c r="D1508" s="28" t="s">
        <v>801</v>
      </c>
    </row>
    <row r="1509" spans="1:4" x14ac:dyDescent="0.2">
      <c r="A1509" s="28"/>
      <c r="B1509" s="28"/>
      <c r="C1509" s="28"/>
      <c r="D1509" s="28" t="s">
        <v>797</v>
      </c>
    </row>
    <row r="1510" spans="1:4" x14ac:dyDescent="0.2">
      <c r="A1510" s="28"/>
      <c r="B1510" s="28"/>
      <c r="C1510" s="28"/>
      <c r="D1510" s="28" t="s">
        <v>705</v>
      </c>
    </row>
    <row r="1511" spans="1:4" x14ac:dyDescent="0.2">
      <c r="A1511" s="28" t="s">
        <v>1908</v>
      </c>
      <c r="B1511" s="28" t="s">
        <v>1679</v>
      </c>
      <c r="C1511" s="28" t="s">
        <v>945</v>
      </c>
      <c r="D1511" s="28" t="s">
        <v>801</v>
      </c>
    </row>
    <row r="1512" spans="1:4" x14ac:dyDescent="0.2">
      <c r="A1512" s="28"/>
      <c r="B1512" s="28"/>
      <c r="C1512" s="28"/>
      <c r="D1512" s="28" t="s">
        <v>797</v>
      </c>
    </row>
    <row r="1513" spans="1:4" x14ac:dyDescent="0.2">
      <c r="A1513" s="28"/>
      <c r="B1513" s="28"/>
      <c r="C1513" s="28"/>
      <c r="D1513" s="28" t="s">
        <v>288</v>
      </c>
    </row>
    <row r="1514" spans="1:4" x14ac:dyDescent="0.2">
      <c r="A1514" s="28" t="s">
        <v>2367</v>
      </c>
      <c r="B1514" s="28" t="s">
        <v>969</v>
      </c>
      <c r="C1514" s="28" t="s">
        <v>945</v>
      </c>
      <c r="D1514" s="28" t="s">
        <v>801</v>
      </c>
    </row>
    <row r="1515" spans="1:4" x14ac:dyDescent="0.2">
      <c r="A1515" s="28"/>
      <c r="B1515" s="28"/>
      <c r="C1515" s="28"/>
      <c r="D1515" s="28" t="s">
        <v>797</v>
      </c>
    </row>
    <row r="1516" spans="1:4" x14ac:dyDescent="0.2">
      <c r="A1516" s="28"/>
      <c r="B1516" s="28"/>
      <c r="C1516" s="28"/>
      <c r="D1516" s="28" t="s">
        <v>288</v>
      </c>
    </row>
    <row r="1517" spans="1:4" x14ac:dyDescent="0.2">
      <c r="A1517" s="28" t="s">
        <v>2368</v>
      </c>
      <c r="B1517" s="28" t="s">
        <v>970</v>
      </c>
      <c r="C1517" s="28" t="s">
        <v>945</v>
      </c>
      <c r="D1517" s="28" t="s">
        <v>801</v>
      </c>
    </row>
    <row r="1518" spans="1:4" x14ac:dyDescent="0.2">
      <c r="A1518" s="28"/>
      <c r="B1518" s="28"/>
      <c r="C1518" s="28"/>
      <c r="D1518" s="28" t="s">
        <v>797</v>
      </c>
    </row>
    <row r="1519" spans="1:4" x14ac:dyDescent="0.2">
      <c r="A1519" s="28"/>
      <c r="B1519" s="28"/>
      <c r="C1519" s="28"/>
      <c r="D1519" s="28" t="s">
        <v>288</v>
      </c>
    </row>
    <row r="1520" spans="1:4" x14ac:dyDescent="0.2">
      <c r="A1520" s="28" t="s">
        <v>1909</v>
      </c>
      <c r="B1520" s="28" t="s">
        <v>657</v>
      </c>
      <c r="C1520" s="28" t="s">
        <v>945</v>
      </c>
      <c r="D1520" s="28" t="s">
        <v>801</v>
      </c>
    </row>
    <row r="1521" spans="1:4" x14ac:dyDescent="0.2">
      <c r="A1521" s="28"/>
      <c r="B1521" s="28"/>
      <c r="C1521" s="28"/>
      <c r="D1521" s="28" t="s">
        <v>797</v>
      </c>
    </row>
    <row r="1522" spans="1:4" x14ac:dyDescent="0.2">
      <c r="A1522" s="28"/>
      <c r="B1522" s="28"/>
      <c r="C1522" s="28"/>
      <c r="D1522" s="28" t="s">
        <v>288</v>
      </c>
    </row>
    <row r="1523" spans="1:4" x14ac:dyDescent="0.2">
      <c r="A1523" s="28" t="s">
        <v>2369</v>
      </c>
      <c r="B1523" s="28" t="s">
        <v>658</v>
      </c>
      <c r="C1523" s="28" t="s">
        <v>945</v>
      </c>
      <c r="D1523" s="28" t="s">
        <v>801</v>
      </c>
    </row>
    <row r="1524" spans="1:4" x14ac:dyDescent="0.2">
      <c r="A1524" s="28"/>
      <c r="B1524" s="28"/>
      <c r="C1524" s="28"/>
      <c r="D1524" s="28" t="s">
        <v>797</v>
      </c>
    </row>
    <row r="1525" spans="1:4" x14ac:dyDescent="0.2">
      <c r="A1525" s="28"/>
      <c r="B1525" s="28"/>
      <c r="C1525" s="28"/>
      <c r="D1525" s="28" t="s">
        <v>288</v>
      </c>
    </row>
    <row r="1526" spans="1:4" x14ac:dyDescent="0.2">
      <c r="A1526" s="28"/>
      <c r="B1526" s="28"/>
      <c r="C1526" s="28"/>
      <c r="D1526" s="28" t="s">
        <v>705</v>
      </c>
    </row>
    <row r="1527" spans="1:4" x14ac:dyDescent="0.2">
      <c r="A1527" s="28" t="s">
        <v>2370</v>
      </c>
      <c r="B1527" s="28" t="s">
        <v>436</v>
      </c>
      <c r="C1527" s="28" t="s">
        <v>945</v>
      </c>
      <c r="D1527" s="28" t="s">
        <v>797</v>
      </c>
    </row>
    <row r="1528" spans="1:4" x14ac:dyDescent="0.2">
      <c r="A1528" s="28"/>
      <c r="B1528" s="28"/>
      <c r="C1528" s="28"/>
      <c r="D1528" s="28" t="s">
        <v>705</v>
      </c>
    </row>
    <row r="1529" spans="1:4" x14ac:dyDescent="0.2">
      <c r="A1529" s="28" t="s">
        <v>2371</v>
      </c>
      <c r="B1529" s="28" t="s">
        <v>437</v>
      </c>
      <c r="C1529" s="28" t="s">
        <v>945</v>
      </c>
      <c r="D1529" s="28" t="s">
        <v>797</v>
      </c>
    </row>
    <row r="1530" spans="1:4" x14ac:dyDescent="0.2">
      <c r="A1530" s="28"/>
      <c r="B1530" s="28"/>
      <c r="C1530" s="28"/>
      <c r="D1530" s="28" t="s">
        <v>798</v>
      </c>
    </row>
    <row r="1531" spans="1:4" x14ac:dyDescent="0.2">
      <c r="A1531" s="28"/>
      <c r="B1531" s="28"/>
      <c r="C1531" s="28"/>
      <c r="D1531" s="28" t="s">
        <v>288</v>
      </c>
    </row>
    <row r="1532" spans="1:4" x14ac:dyDescent="0.2">
      <c r="A1532" s="28"/>
      <c r="B1532" s="28"/>
      <c r="C1532" s="28"/>
      <c r="D1532" s="28" t="s">
        <v>283</v>
      </c>
    </row>
    <row r="1533" spans="1:4" x14ac:dyDescent="0.2">
      <c r="A1533" s="28"/>
      <c r="B1533" s="28"/>
      <c r="C1533" s="28"/>
      <c r="D1533" s="28" t="s">
        <v>705</v>
      </c>
    </row>
    <row r="1534" spans="1:4" x14ac:dyDescent="0.2">
      <c r="A1534" s="28" t="s">
        <v>2372</v>
      </c>
      <c r="B1534" s="28" t="s">
        <v>438</v>
      </c>
      <c r="C1534" s="28" t="s">
        <v>945</v>
      </c>
      <c r="D1534" s="28" t="s">
        <v>797</v>
      </c>
    </row>
    <row r="1535" spans="1:4" x14ac:dyDescent="0.2">
      <c r="A1535" s="28"/>
      <c r="B1535" s="28"/>
      <c r="C1535" s="28"/>
      <c r="D1535" s="28" t="s">
        <v>288</v>
      </c>
    </row>
    <row r="1536" spans="1:4" x14ac:dyDescent="0.2">
      <c r="A1536" s="28"/>
      <c r="B1536" s="28"/>
      <c r="C1536" s="28"/>
      <c r="D1536" s="28" t="s">
        <v>283</v>
      </c>
    </row>
    <row r="1537" spans="1:4" x14ac:dyDescent="0.2">
      <c r="A1537" s="28"/>
      <c r="B1537" s="28"/>
      <c r="C1537" s="28"/>
      <c r="D1537" s="28" t="s">
        <v>705</v>
      </c>
    </row>
    <row r="1538" spans="1:4" x14ac:dyDescent="0.2">
      <c r="A1538" s="28" t="s">
        <v>2373</v>
      </c>
      <c r="B1538" s="28" t="s">
        <v>439</v>
      </c>
      <c r="C1538" s="28" t="s">
        <v>945</v>
      </c>
      <c r="D1538" s="28" t="s">
        <v>797</v>
      </c>
    </row>
    <row r="1539" spans="1:4" x14ac:dyDescent="0.2">
      <c r="A1539" s="28"/>
      <c r="B1539" s="28"/>
      <c r="C1539" s="28"/>
      <c r="D1539" s="28" t="s">
        <v>705</v>
      </c>
    </row>
    <row r="1540" spans="1:4" x14ac:dyDescent="0.2">
      <c r="A1540" s="28" t="s">
        <v>2374</v>
      </c>
      <c r="B1540" s="28" t="s">
        <v>440</v>
      </c>
      <c r="C1540" s="28" t="s">
        <v>945</v>
      </c>
      <c r="D1540" s="28" t="s">
        <v>797</v>
      </c>
    </row>
    <row r="1541" spans="1:4" x14ac:dyDescent="0.2">
      <c r="A1541" s="28"/>
      <c r="B1541" s="28"/>
      <c r="C1541" s="28"/>
      <c r="D1541" s="28" t="s">
        <v>705</v>
      </c>
    </row>
    <row r="1542" spans="1:4" x14ac:dyDescent="0.2">
      <c r="A1542" s="28" t="s">
        <v>2375</v>
      </c>
      <c r="B1542" s="28" t="s">
        <v>441</v>
      </c>
      <c r="C1542" s="28" t="s">
        <v>945</v>
      </c>
      <c r="D1542" s="28" t="s">
        <v>797</v>
      </c>
    </row>
    <row r="1543" spans="1:4" x14ac:dyDescent="0.2">
      <c r="A1543" s="28"/>
      <c r="B1543" s="28"/>
      <c r="C1543" s="28"/>
      <c r="D1543" s="28" t="s">
        <v>1063</v>
      </c>
    </row>
    <row r="1544" spans="1:4" x14ac:dyDescent="0.2">
      <c r="A1544" s="28"/>
      <c r="B1544" s="28"/>
      <c r="C1544" s="28"/>
      <c r="D1544" s="28" t="s">
        <v>705</v>
      </c>
    </row>
    <row r="1545" spans="1:4" x14ac:dyDescent="0.2">
      <c r="A1545" s="28" t="s">
        <v>2376</v>
      </c>
      <c r="B1545" s="28" t="s">
        <v>442</v>
      </c>
      <c r="C1545" s="28" t="s">
        <v>945</v>
      </c>
      <c r="D1545" s="28" t="s">
        <v>797</v>
      </c>
    </row>
    <row r="1546" spans="1:4" x14ac:dyDescent="0.2">
      <c r="A1546" s="28"/>
      <c r="B1546" s="28"/>
      <c r="C1546" s="28"/>
      <c r="D1546" s="28" t="s">
        <v>705</v>
      </c>
    </row>
    <row r="1547" spans="1:4" x14ac:dyDescent="0.2">
      <c r="A1547" s="28" t="s">
        <v>2377</v>
      </c>
      <c r="B1547" s="28" t="s">
        <v>443</v>
      </c>
      <c r="C1547" s="28" t="s">
        <v>945</v>
      </c>
      <c r="D1547" s="28" t="s">
        <v>797</v>
      </c>
    </row>
    <row r="1548" spans="1:4" x14ac:dyDescent="0.2">
      <c r="A1548" s="28"/>
      <c r="B1548" s="28"/>
      <c r="C1548" s="28"/>
      <c r="D1548" s="28" t="s">
        <v>288</v>
      </c>
    </row>
    <row r="1549" spans="1:4" x14ac:dyDescent="0.2">
      <c r="A1549" s="28"/>
      <c r="B1549" s="28"/>
      <c r="C1549" s="28"/>
      <c r="D1549" s="28" t="s">
        <v>283</v>
      </c>
    </row>
    <row r="1550" spans="1:4" x14ac:dyDescent="0.2">
      <c r="A1550" s="28"/>
      <c r="B1550" s="28"/>
      <c r="C1550" s="28"/>
      <c r="D1550" s="28" t="s">
        <v>705</v>
      </c>
    </row>
    <row r="1551" spans="1:4" x14ac:dyDescent="0.2">
      <c r="A1551" s="28" t="s">
        <v>2378</v>
      </c>
      <c r="B1551" s="28" t="s">
        <v>444</v>
      </c>
      <c r="C1551" s="28" t="s">
        <v>945</v>
      </c>
      <c r="D1551" s="28" t="s">
        <v>797</v>
      </c>
    </row>
    <row r="1552" spans="1:4" x14ac:dyDescent="0.2">
      <c r="A1552" s="28"/>
      <c r="B1552" s="28"/>
      <c r="C1552" s="28"/>
      <c r="D1552" s="28" t="s">
        <v>288</v>
      </c>
    </row>
    <row r="1553" spans="1:4" x14ac:dyDescent="0.2">
      <c r="A1553" s="28"/>
      <c r="B1553" s="28"/>
      <c r="C1553" s="28"/>
      <c r="D1553" s="28" t="s">
        <v>705</v>
      </c>
    </row>
    <row r="1554" spans="1:4" x14ac:dyDescent="0.2">
      <c r="A1554" s="28" t="s">
        <v>2379</v>
      </c>
      <c r="B1554" s="28" t="s">
        <v>445</v>
      </c>
      <c r="C1554" s="28" t="s">
        <v>945</v>
      </c>
      <c r="D1554" s="28" t="s">
        <v>797</v>
      </c>
    </row>
    <row r="1555" spans="1:4" x14ac:dyDescent="0.2">
      <c r="A1555" s="28"/>
      <c r="B1555" s="28"/>
      <c r="C1555" s="28"/>
      <c r="D1555" s="28" t="s">
        <v>288</v>
      </c>
    </row>
    <row r="1556" spans="1:4" x14ac:dyDescent="0.2">
      <c r="A1556" s="28"/>
      <c r="B1556" s="28"/>
      <c r="C1556" s="28"/>
      <c r="D1556" s="28" t="s">
        <v>1063</v>
      </c>
    </row>
    <row r="1557" spans="1:4" x14ac:dyDescent="0.2">
      <c r="A1557" s="28"/>
      <c r="B1557" s="28"/>
      <c r="C1557" s="28"/>
      <c r="D1557" s="28" t="s">
        <v>705</v>
      </c>
    </row>
    <row r="1558" spans="1:4" x14ac:dyDescent="0.2">
      <c r="A1558" s="28" t="s">
        <v>2380</v>
      </c>
      <c r="B1558" s="28" t="s">
        <v>446</v>
      </c>
      <c r="C1558" s="28" t="s">
        <v>945</v>
      </c>
      <c r="D1558" s="28" t="s">
        <v>797</v>
      </c>
    </row>
    <row r="1559" spans="1:4" x14ac:dyDescent="0.2">
      <c r="A1559" s="28"/>
      <c r="B1559" s="28"/>
      <c r="C1559" s="28"/>
      <c r="D1559" s="28" t="s">
        <v>705</v>
      </c>
    </row>
    <row r="1560" spans="1:4" x14ac:dyDescent="0.2">
      <c r="A1560" s="28" t="s">
        <v>2381</v>
      </c>
      <c r="B1560" s="28" t="s">
        <v>447</v>
      </c>
      <c r="C1560" s="28" t="s">
        <v>945</v>
      </c>
      <c r="D1560" s="28" t="s">
        <v>797</v>
      </c>
    </row>
    <row r="1561" spans="1:4" x14ac:dyDescent="0.2">
      <c r="A1561" s="28"/>
      <c r="B1561" s="28"/>
      <c r="C1561" s="28"/>
      <c r="D1561" s="28" t="s">
        <v>798</v>
      </c>
    </row>
    <row r="1562" spans="1:4" x14ac:dyDescent="0.2">
      <c r="A1562" s="28"/>
      <c r="B1562" s="28"/>
      <c r="C1562" s="28"/>
      <c r="D1562" s="28" t="s">
        <v>288</v>
      </c>
    </row>
    <row r="1563" spans="1:4" x14ac:dyDescent="0.2">
      <c r="A1563" s="28"/>
      <c r="B1563" s="28"/>
      <c r="C1563" s="28"/>
      <c r="D1563" s="28" t="s">
        <v>283</v>
      </c>
    </row>
    <row r="1564" spans="1:4" x14ac:dyDescent="0.2">
      <c r="A1564" s="28"/>
      <c r="B1564" s="28"/>
      <c r="C1564" s="28"/>
      <c r="D1564" s="28" t="s">
        <v>705</v>
      </c>
    </row>
    <row r="1565" spans="1:4" x14ac:dyDescent="0.2">
      <c r="A1565" s="28" t="s">
        <v>2382</v>
      </c>
      <c r="B1565" s="28" t="s">
        <v>448</v>
      </c>
      <c r="C1565" s="28" t="s">
        <v>945</v>
      </c>
      <c r="D1565" s="28" t="s">
        <v>797</v>
      </c>
    </row>
    <row r="1566" spans="1:4" x14ac:dyDescent="0.2">
      <c r="A1566" s="28"/>
      <c r="B1566" s="28"/>
      <c r="C1566" s="28"/>
      <c r="D1566" s="28" t="s">
        <v>705</v>
      </c>
    </row>
    <row r="1567" spans="1:4" x14ac:dyDescent="0.2">
      <c r="A1567" s="28" t="s">
        <v>2383</v>
      </c>
      <c r="B1567" s="28" t="s">
        <v>449</v>
      </c>
      <c r="C1567" s="28" t="s">
        <v>945</v>
      </c>
      <c r="D1567" s="28" t="s">
        <v>797</v>
      </c>
    </row>
    <row r="1568" spans="1:4" x14ac:dyDescent="0.2">
      <c r="A1568" s="28"/>
      <c r="B1568" s="28"/>
      <c r="C1568" s="28"/>
      <c r="D1568" s="28" t="s">
        <v>288</v>
      </c>
    </row>
    <row r="1569" spans="1:4" x14ac:dyDescent="0.2">
      <c r="A1569" s="28" t="s">
        <v>2384</v>
      </c>
      <c r="B1569" s="28" t="s">
        <v>450</v>
      </c>
      <c r="C1569" s="28" t="s">
        <v>945</v>
      </c>
      <c r="D1569" s="28" t="s">
        <v>797</v>
      </c>
    </row>
    <row r="1570" spans="1:4" x14ac:dyDescent="0.2">
      <c r="A1570" s="28"/>
      <c r="B1570" s="28"/>
      <c r="C1570" s="28"/>
      <c r="D1570" s="28" t="s">
        <v>705</v>
      </c>
    </row>
    <row r="1571" spans="1:4" x14ac:dyDescent="0.2">
      <c r="A1571" s="28" t="s">
        <v>2385</v>
      </c>
      <c r="B1571" s="28" t="s">
        <v>451</v>
      </c>
      <c r="C1571" s="28" t="s">
        <v>945</v>
      </c>
      <c r="D1571" s="28" t="s">
        <v>797</v>
      </c>
    </row>
    <row r="1572" spans="1:4" x14ac:dyDescent="0.2">
      <c r="A1572" s="28"/>
      <c r="B1572" s="28"/>
      <c r="C1572" s="28"/>
      <c r="D1572" s="28" t="s">
        <v>705</v>
      </c>
    </row>
    <row r="1573" spans="1:4" x14ac:dyDescent="0.2">
      <c r="A1573" s="28" t="s">
        <v>2386</v>
      </c>
      <c r="B1573" s="28" t="s">
        <v>452</v>
      </c>
      <c r="C1573" s="28" t="s">
        <v>945</v>
      </c>
      <c r="D1573" s="28" t="s">
        <v>797</v>
      </c>
    </row>
    <row r="1574" spans="1:4" x14ac:dyDescent="0.2">
      <c r="A1574" s="28"/>
      <c r="B1574" s="28"/>
      <c r="C1574" s="28"/>
      <c r="D1574" s="28" t="s">
        <v>798</v>
      </c>
    </row>
    <row r="1575" spans="1:4" x14ac:dyDescent="0.2">
      <c r="A1575" s="28"/>
      <c r="B1575" s="28"/>
      <c r="C1575" s="28"/>
      <c r="D1575" s="28" t="s">
        <v>288</v>
      </c>
    </row>
    <row r="1576" spans="1:4" x14ac:dyDescent="0.2">
      <c r="A1576" s="28"/>
      <c r="B1576" s="28"/>
      <c r="C1576" s="28"/>
      <c r="D1576" s="28" t="s">
        <v>283</v>
      </c>
    </row>
    <row r="1577" spans="1:4" x14ac:dyDescent="0.2">
      <c r="A1577" s="28"/>
      <c r="B1577" s="28"/>
      <c r="C1577" s="28"/>
      <c r="D1577" s="28" t="s">
        <v>705</v>
      </c>
    </row>
    <row r="1578" spans="1:4" x14ac:dyDescent="0.2">
      <c r="A1578" s="28" t="s">
        <v>2387</v>
      </c>
      <c r="B1578" s="28" t="s">
        <v>453</v>
      </c>
      <c r="C1578" s="28" t="s">
        <v>945</v>
      </c>
      <c r="D1578" s="28" t="s">
        <v>797</v>
      </c>
    </row>
    <row r="1579" spans="1:4" x14ac:dyDescent="0.2">
      <c r="A1579" s="28"/>
      <c r="B1579" s="28"/>
      <c r="C1579" s="28"/>
      <c r="D1579" s="28" t="s">
        <v>705</v>
      </c>
    </row>
    <row r="1580" spans="1:4" x14ac:dyDescent="0.2">
      <c r="A1580" s="28" t="s">
        <v>2388</v>
      </c>
      <c r="B1580" s="28" t="s">
        <v>659</v>
      </c>
      <c r="C1580" s="28" t="s">
        <v>945</v>
      </c>
      <c r="D1580" s="28" t="s">
        <v>801</v>
      </c>
    </row>
    <row r="1581" spans="1:4" x14ac:dyDescent="0.2">
      <c r="A1581" s="28"/>
      <c r="B1581" s="28"/>
      <c r="C1581" s="28"/>
      <c r="D1581" s="28" t="s">
        <v>797</v>
      </c>
    </row>
    <row r="1582" spans="1:4" x14ac:dyDescent="0.2">
      <c r="A1582" s="28"/>
      <c r="B1582" s="28"/>
      <c r="C1582" s="28"/>
      <c r="D1582" s="28" t="s">
        <v>798</v>
      </c>
    </row>
    <row r="1583" spans="1:4" x14ac:dyDescent="0.2">
      <c r="A1583" s="28"/>
      <c r="B1583" s="28"/>
      <c r="C1583" s="28"/>
      <c r="D1583" s="28" t="s">
        <v>288</v>
      </c>
    </row>
    <row r="1584" spans="1:4" x14ac:dyDescent="0.2">
      <c r="A1584" s="28"/>
      <c r="B1584" s="28"/>
      <c r="C1584" s="28"/>
      <c r="D1584" s="28" t="s">
        <v>705</v>
      </c>
    </row>
    <row r="1585" spans="1:4" x14ac:dyDescent="0.2">
      <c r="A1585" s="28" t="s">
        <v>2389</v>
      </c>
      <c r="B1585" s="28" t="s">
        <v>454</v>
      </c>
      <c r="C1585" s="28" t="s">
        <v>945</v>
      </c>
      <c r="D1585" s="28" t="s">
        <v>797</v>
      </c>
    </row>
    <row r="1586" spans="1:4" x14ac:dyDescent="0.2">
      <c r="A1586" s="28"/>
      <c r="B1586" s="28"/>
      <c r="C1586" s="28"/>
      <c r="D1586" s="28" t="s">
        <v>798</v>
      </c>
    </row>
    <row r="1587" spans="1:4" x14ac:dyDescent="0.2">
      <c r="A1587" s="28"/>
      <c r="B1587" s="28"/>
      <c r="C1587" s="28"/>
      <c r="D1587" s="28" t="s">
        <v>288</v>
      </c>
    </row>
    <row r="1588" spans="1:4" x14ac:dyDescent="0.2">
      <c r="A1588" s="28"/>
      <c r="B1588" s="28"/>
      <c r="C1588" s="28"/>
      <c r="D1588" s="28" t="s">
        <v>705</v>
      </c>
    </row>
    <row r="1589" spans="1:4" x14ac:dyDescent="0.2">
      <c r="A1589" s="28" t="s">
        <v>2390</v>
      </c>
      <c r="B1589" s="28" t="s">
        <v>972</v>
      </c>
      <c r="C1589" s="28" t="s">
        <v>945</v>
      </c>
      <c r="D1589" s="28" t="s">
        <v>801</v>
      </c>
    </row>
    <row r="1590" spans="1:4" x14ac:dyDescent="0.2">
      <c r="A1590" s="28"/>
      <c r="B1590" s="28"/>
      <c r="C1590" s="28"/>
      <c r="D1590" s="28" t="s">
        <v>797</v>
      </c>
    </row>
    <row r="1591" spans="1:4" x14ac:dyDescent="0.2">
      <c r="A1591" s="28"/>
      <c r="B1591" s="28"/>
      <c r="C1591" s="28"/>
      <c r="D1591" s="28" t="s">
        <v>288</v>
      </c>
    </row>
    <row r="1592" spans="1:4" x14ac:dyDescent="0.2">
      <c r="A1592" s="28"/>
      <c r="B1592" s="28"/>
      <c r="C1592" s="28"/>
      <c r="D1592" s="28" t="s">
        <v>705</v>
      </c>
    </row>
    <row r="1593" spans="1:4" x14ac:dyDescent="0.2">
      <c r="A1593" s="28" t="s">
        <v>2391</v>
      </c>
      <c r="B1593" s="28" t="s">
        <v>973</v>
      </c>
      <c r="C1593" s="28" t="s">
        <v>945</v>
      </c>
      <c r="D1593" s="28" t="s">
        <v>801</v>
      </c>
    </row>
    <row r="1594" spans="1:4" x14ac:dyDescent="0.2">
      <c r="A1594" s="28"/>
      <c r="B1594" s="28"/>
      <c r="C1594" s="28"/>
      <c r="D1594" s="28" t="s">
        <v>797</v>
      </c>
    </row>
    <row r="1595" spans="1:4" x14ac:dyDescent="0.2">
      <c r="A1595" s="28"/>
      <c r="B1595" s="28"/>
      <c r="C1595" s="28"/>
      <c r="D1595" s="28" t="s">
        <v>288</v>
      </c>
    </row>
    <row r="1596" spans="1:4" x14ac:dyDescent="0.2">
      <c r="A1596" s="28"/>
      <c r="B1596" s="28"/>
      <c r="C1596" s="28"/>
      <c r="D1596" s="28" t="s">
        <v>1063</v>
      </c>
    </row>
    <row r="1597" spans="1:4" x14ac:dyDescent="0.2">
      <c r="A1597" s="28"/>
      <c r="B1597" s="28"/>
      <c r="C1597" s="28"/>
      <c r="D1597" s="28" t="s">
        <v>705</v>
      </c>
    </row>
    <row r="1598" spans="1:4" x14ac:dyDescent="0.2">
      <c r="A1598" s="28" t="s">
        <v>2392</v>
      </c>
      <c r="B1598" s="28" t="s">
        <v>971</v>
      </c>
      <c r="C1598" s="28" t="s">
        <v>945</v>
      </c>
      <c r="D1598" s="28" t="s">
        <v>801</v>
      </c>
    </row>
    <row r="1599" spans="1:4" x14ac:dyDescent="0.2">
      <c r="A1599" s="28"/>
      <c r="B1599" s="28"/>
      <c r="C1599" s="28"/>
      <c r="D1599" s="28" t="s">
        <v>797</v>
      </c>
    </row>
    <row r="1600" spans="1:4" x14ac:dyDescent="0.2">
      <c r="A1600" s="28"/>
      <c r="B1600" s="28"/>
      <c r="C1600" s="28"/>
      <c r="D1600" s="28" t="s">
        <v>288</v>
      </c>
    </row>
    <row r="1601" spans="1:4" x14ac:dyDescent="0.2">
      <c r="A1601" s="28"/>
      <c r="B1601" s="28"/>
      <c r="C1601" s="28"/>
      <c r="D1601" s="28" t="s">
        <v>1063</v>
      </c>
    </row>
    <row r="1602" spans="1:4" x14ac:dyDescent="0.2">
      <c r="A1602" s="28"/>
      <c r="B1602" s="28"/>
      <c r="C1602" s="28"/>
      <c r="D1602" s="28" t="s">
        <v>705</v>
      </c>
    </row>
    <row r="1603" spans="1:4" x14ac:dyDescent="0.2">
      <c r="A1603" s="28" t="s">
        <v>2393</v>
      </c>
      <c r="B1603" s="28" t="s">
        <v>974</v>
      </c>
      <c r="C1603" s="28" t="s">
        <v>945</v>
      </c>
      <c r="D1603" s="28" t="s">
        <v>801</v>
      </c>
    </row>
    <row r="1604" spans="1:4" x14ac:dyDescent="0.2">
      <c r="A1604" s="28"/>
      <c r="B1604" s="28"/>
      <c r="C1604" s="28"/>
      <c r="D1604" s="28" t="s">
        <v>797</v>
      </c>
    </row>
    <row r="1605" spans="1:4" x14ac:dyDescent="0.2">
      <c r="A1605" s="28"/>
      <c r="B1605" s="28"/>
      <c r="C1605" s="28"/>
      <c r="D1605" s="28" t="s">
        <v>288</v>
      </c>
    </row>
    <row r="1606" spans="1:4" x14ac:dyDescent="0.2">
      <c r="A1606" s="28"/>
      <c r="B1606" s="28"/>
      <c r="C1606" s="28"/>
      <c r="D1606" s="28" t="s">
        <v>1063</v>
      </c>
    </row>
    <row r="1607" spans="1:4" x14ac:dyDescent="0.2">
      <c r="A1607" s="28"/>
      <c r="B1607" s="28"/>
      <c r="C1607" s="28"/>
      <c r="D1607" s="28" t="s">
        <v>705</v>
      </c>
    </row>
    <row r="1608" spans="1:4" x14ac:dyDescent="0.2">
      <c r="A1608" s="28" t="s">
        <v>2394</v>
      </c>
      <c r="B1608" s="28" t="s">
        <v>21</v>
      </c>
      <c r="C1608" s="28" t="s">
        <v>945</v>
      </c>
      <c r="D1608" s="28" t="s">
        <v>801</v>
      </c>
    </row>
    <row r="1609" spans="1:4" x14ac:dyDescent="0.2">
      <c r="A1609" s="28"/>
      <c r="B1609" s="28"/>
      <c r="C1609" s="28"/>
      <c r="D1609" s="28" t="s">
        <v>797</v>
      </c>
    </row>
    <row r="1610" spans="1:4" x14ac:dyDescent="0.2">
      <c r="A1610" s="28" t="s">
        <v>2395</v>
      </c>
      <c r="B1610" s="28" t="s">
        <v>968</v>
      </c>
      <c r="C1610" s="28" t="s">
        <v>945</v>
      </c>
      <c r="D1610" s="28" t="s">
        <v>801</v>
      </c>
    </row>
    <row r="1611" spans="1:4" x14ac:dyDescent="0.2">
      <c r="A1611" s="28"/>
      <c r="B1611" s="28"/>
      <c r="C1611" s="28"/>
      <c r="D1611" s="28" t="s">
        <v>797</v>
      </c>
    </row>
    <row r="1612" spans="1:4" x14ac:dyDescent="0.2">
      <c r="A1612" s="28" t="s">
        <v>2424</v>
      </c>
      <c r="B1612" s="28" t="s">
        <v>558</v>
      </c>
      <c r="C1612" s="28" t="s">
        <v>945</v>
      </c>
      <c r="D1612" s="28" t="s">
        <v>801</v>
      </c>
    </row>
    <row r="1613" spans="1:4" x14ac:dyDescent="0.2">
      <c r="A1613" s="28"/>
      <c r="B1613" s="28"/>
      <c r="C1613" s="28"/>
      <c r="D1613" s="28" t="s">
        <v>797</v>
      </c>
    </row>
    <row r="1614" spans="1:4" x14ac:dyDescent="0.2">
      <c r="A1614" s="28"/>
      <c r="B1614" s="28"/>
      <c r="C1614" s="28"/>
      <c r="D1614" s="28" t="s">
        <v>288</v>
      </c>
    </row>
    <row r="1615" spans="1:4" x14ac:dyDescent="0.2">
      <c r="A1615" s="28"/>
      <c r="B1615" s="28"/>
      <c r="C1615" s="28"/>
      <c r="D1615" s="28" t="s">
        <v>1063</v>
      </c>
    </row>
    <row r="1616" spans="1:4" x14ac:dyDescent="0.2">
      <c r="A1616" s="28"/>
      <c r="B1616" s="28"/>
      <c r="C1616" s="28"/>
      <c r="D1616" s="28" t="s">
        <v>705</v>
      </c>
    </row>
    <row r="1617" spans="1:4" x14ac:dyDescent="0.2">
      <c r="A1617" s="28" t="s">
        <v>1974</v>
      </c>
      <c r="B1617" s="28" t="s">
        <v>994</v>
      </c>
      <c r="C1617" s="28" t="s">
        <v>945</v>
      </c>
      <c r="D1617" s="28" t="s">
        <v>797</v>
      </c>
    </row>
    <row r="1618" spans="1:4" x14ac:dyDescent="0.2">
      <c r="A1618" s="28"/>
      <c r="B1618" s="28"/>
      <c r="C1618" s="28"/>
      <c r="D1618" s="28" t="s">
        <v>288</v>
      </c>
    </row>
    <row r="1619" spans="1:4" x14ac:dyDescent="0.2">
      <c r="A1619" s="28" t="s">
        <v>2018</v>
      </c>
      <c r="B1619" s="28" t="s">
        <v>1425</v>
      </c>
      <c r="C1619" s="28" t="s">
        <v>945</v>
      </c>
      <c r="D1619" s="28" t="s">
        <v>288</v>
      </c>
    </row>
    <row r="1620" spans="1:4" x14ac:dyDescent="0.2">
      <c r="A1620" s="28" t="s">
        <v>1930</v>
      </c>
      <c r="B1620" s="28" t="s">
        <v>993</v>
      </c>
      <c r="C1620" s="28" t="s">
        <v>945</v>
      </c>
      <c r="D1620" s="28" t="s">
        <v>797</v>
      </c>
    </row>
    <row r="1621" spans="1:4" x14ac:dyDescent="0.2">
      <c r="A1621" s="28"/>
      <c r="B1621" s="28"/>
      <c r="C1621" s="28"/>
      <c r="D1621" s="28" t="s">
        <v>288</v>
      </c>
    </row>
    <row r="1622" spans="1:4" x14ac:dyDescent="0.2">
      <c r="A1622" s="28" t="s">
        <v>2040</v>
      </c>
      <c r="B1622" s="28" t="s">
        <v>11</v>
      </c>
      <c r="C1622" s="28" t="s">
        <v>945</v>
      </c>
      <c r="D1622" s="28" t="s">
        <v>798</v>
      </c>
    </row>
    <row r="1623" spans="1:4" x14ac:dyDescent="0.2">
      <c r="A1623" s="28"/>
      <c r="B1623" s="28"/>
      <c r="C1623" s="28"/>
      <c r="D1623" s="28" t="s">
        <v>288</v>
      </c>
    </row>
    <row r="1624" spans="1:4" x14ac:dyDescent="0.2">
      <c r="A1624" s="28" t="s">
        <v>2037</v>
      </c>
      <c r="B1624" s="28" t="s">
        <v>12</v>
      </c>
      <c r="C1624" s="28" t="s">
        <v>945</v>
      </c>
      <c r="D1624" s="28" t="s">
        <v>798</v>
      </c>
    </row>
    <row r="1625" spans="1:4" x14ac:dyDescent="0.2">
      <c r="A1625" s="28"/>
      <c r="B1625" s="28"/>
      <c r="C1625" s="28"/>
      <c r="D1625" s="28" t="s">
        <v>288</v>
      </c>
    </row>
    <row r="1626" spans="1:4" x14ac:dyDescent="0.2">
      <c r="A1626" s="28" t="s">
        <v>2038</v>
      </c>
      <c r="B1626" s="28" t="s">
        <v>13</v>
      </c>
      <c r="C1626" s="28" t="s">
        <v>945</v>
      </c>
      <c r="D1626" s="28" t="s">
        <v>798</v>
      </c>
    </row>
    <row r="1627" spans="1:4" x14ac:dyDescent="0.2">
      <c r="A1627" s="28"/>
      <c r="B1627" s="28"/>
      <c r="C1627" s="28"/>
      <c r="D1627" s="28" t="s">
        <v>288</v>
      </c>
    </row>
    <row r="1628" spans="1:4" x14ac:dyDescent="0.2">
      <c r="A1628" s="28" t="s">
        <v>1956</v>
      </c>
      <c r="B1628" s="28" t="s">
        <v>17</v>
      </c>
      <c r="C1628" s="28" t="s">
        <v>945</v>
      </c>
      <c r="D1628" s="28" t="s">
        <v>288</v>
      </c>
    </row>
    <row r="1629" spans="1:4" x14ac:dyDescent="0.2">
      <c r="A1629" s="28" t="s">
        <v>2823</v>
      </c>
      <c r="B1629" s="28" t="s">
        <v>560</v>
      </c>
      <c r="C1629" s="28" t="s">
        <v>946</v>
      </c>
      <c r="D1629" s="28" t="s">
        <v>797</v>
      </c>
    </row>
    <row r="1630" spans="1:4" x14ac:dyDescent="0.2">
      <c r="A1630" s="28"/>
      <c r="B1630" s="28"/>
      <c r="C1630" s="28"/>
      <c r="D1630" s="28" t="s">
        <v>288</v>
      </c>
    </row>
    <row r="1631" spans="1:4" x14ac:dyDescent="0.2">
      <c r="A1631" s="28"/>
      <c r="B1631" s="28"/>
      <c r="C1631" s="28"/>
      <c r="D1631" s="28" t="s">
        <v>283</v>
      </c>
    </row>
    <row r="1632" spans="1:4" x14ac:dyDescent="0.2">
      <c r="A1632" s="28" t="s">
        <v>2925</v>
      </c>
      <c r="B1632" s="28" t="s">
        <v>1558</v>
      </c>
      <c r="C1632" s="28" t="s">
        <v>946</v>
      </c>
      <c r="D1632" s="28" t="s">
        <v>283</v>
      </c>
    </row>
    <row r="1633" spans="1:4" x14ac:dyDescent="0.2">
      <c r="A1633" s="28" t="s">
        <v>2912</v>
      </c>
      <c r="B1633" s="28" t="s">
        <v>1559</v>
      </c>
      <c r="C1633" s="28" t="s">
        <v>946</v>
      </c>
      <c r="D1633" s="28" t="s">
        <v>283</v>
      </c>
    </row>
    <row r="1634" spans="1:4" x14ac:dyDescent="0.2">
      <c r="A1634" s="28" t="s">
        <v>2824</v>
      </c>
      <c r="B1634" s="28" t="s">
        <v>561</v>
      </c>
      <c r="C1634" s="28" t="s">
        <v>946</v>
      </c>
      <c r="D1634" s="28" t="s">
        <v>801</v>
      </c>
    </row>
    <row r="1635" spans="1:4" x14ac:dyDescent="0.2">
      <c r="A1635" s="28"/>
      <c r="B1635" s="28"/>
      <c r="C1635" s="28"/>
      <c r="D1635" s="28" t="s">
        <v>797</v>
      </c>
    </row>
    <row r="1636" spans="1:4" x14ac:dyDescent="0.2">
      <c r="A1636" s="28"/>
      <c r="B1636" s="28"/>
      <c r="C1636" s="28"/>
      <c r="D1636" s="28" t="s">
        <v>288</v>
      </c>
    </row>
    <row r="1637" spans="1:4" x14ac:dyDescent="0.2">
      <c r="A1637" s="28"/>
      <c r="B1637" s="28"/>
      <c r="C1637" s="28"/>
      <c r="D1637" s="28" t="s">
        <v>283</v>
      </c>
    </row>
    <row r="1638" spans="1:4" x14ac:dyDescent="0.2">
      <c r="A1638" s="28" t="s">
        <v>2812</v>
      </c>
      <c r="B1638" s="28" t="s">
        <v>563</v>
      </c>
      <c r="C1638" s="28" t="s">
        <v>946</v>
      </c>
      <c r="D1638" s="28" t="s">
        <v>798</v>
      </c>
    </row>
    <row r="1639" spans="1:4" x14ac:dyDescent="0.2">
      <c r="A1639" s="28"/>
      <c r="B1639" s="28"/>
      <c r="C1639" s="28"/>
      <c r="D1639" s="28" t="s">
        <v>283</v>
      </c>
    </row>
    <row r="1640" spans="1:4" x14ac:dyDescent="0.2">
      <c r="A1640" s="28" t="s">
        <v>2811</v>
      </c>
      <c r="B1640" s="28" t="s">
        <v>562</v>
      </c>
      <c r="C1640" s="28" t="s">
        <v>946</v>
      </c>
      <c r="D1640" s="28" t="s">
        <v>798</v>
      </c>
    </row>
    <row r="1641" spans="1:4" x14ac:dyDescent="0.2">
      <c r="A1641" s="28"/>
      <c r="B1641" s="28"/>
      <c r="C1641" s="28"/>
      <c r="D1641" s="28" t="s">
        <v>283</v>
      </c>
    </row>
    <row r="1642" spans="1:4" x14ac:dyDescent="0.2">
      <c r="A1642" s="28" t="s">
        <v>2865</v>
      </c>
      <c r="B1642" s="28" t="s">
        <v>835</v>
      </c>
      <c r="C1642" s="28" t="s">
        <v>946</v>
      </c>
      <c r="D1642" s="28" t="s">
        <v>797</v>
      </c>
    </row>
    <row r="1643" spans="1:4" x14ac:dyDescent="0.2">
      <c r="A1643" s="28"/>
      <c r="B1643" s="28"/>
      <c r="C1643" s="28"/>
      <c r="D1643" s="28" t="s">
        <v>283</v>
      </c>
    </row>
    <row r="1644" spans="1:4" x14ac:dyDescent="0.2">
      <c r="A1644" s="28" t="s">
        <v>2877</v>
      </c>
      <c r="B1644" s="28" t="s">
        <v>1040</v>
      </c>
      <c r="C1644" s="28" t="s">
        <v>946</v>
      </c>
      <c r="D1644" s="28" t="s">
        <v>797</v>
      </c>
    </row>
    <row r="1645" spans="1:4" x14ac:dyDescent="0.2">
      <c r="A1645" s="28"/>
      <c r="B1645" s="28"/>
      <c r="C1645" s="28"/>
      <c r="D1645" s="28" t="s">
        <v>283</v>
      </c>
    </row>
    <row r="1646" spans="1:4" x14ac:dyDescent="0.2">
      <c r="A1646" s="28" t="s">
        <v>2831</v>
      </c>
      <c r="B1646" s="28" t="s">
        <v>834</v>
      </c>
      <c r="C1646" s="28" t="s">
        <v>946</v>
      </c>
      <c r="D1646" s="28" t="s">
        <v>797</v>
      </c>
    </row>
    <row r="1647" spans="1:4" x14ac:dyDescent="0.2">
      <c r="A1647" s="28"/>
      <c r="B1647" s="28"/>
      <c r="C1647" s="28"/>
      <c r="D1647" s="28" t="s">
        <v>798</v>
      </c>
    </row>
    <row r="1648" spans="1:4" x14ac:dyDescent="0.2">
      <c r="A1648" s="28"/>
      <c r="B1648" s="28"/>
      <c r="C1648" s="28"/>
      <c r="D1648" s="28" t="s">
        <v>283</v>
      </c>
    </row>
    <row r="1649" spans="1:4" x14ac:dyDescent="0.2">
      <c r="A1649" s="28" t="s">
        <v>2822</v>
      </c>
      <c r="B1649" s="28" t="s">
        <v>564</v>
      </c>
      <c r="C1649" s="28" t="s">
        <v>946</v>
      </c>
      <c r="D1649" s="28" t="s">
        <v>797</v>
      </c>
    </row>
    <row r="1650" spans="1:4" x14ac:dyDescent="0.2">
      <c r="A1650" s="28"/>
      <c r="B1650" s="28"/>
      <c r="C1650" s="28"/>
      <c r="D1650" s="28" t="s">
        <v>798</v>
      </c>
    </row>
    <row r="1651" spans="1:4" x14ac:dyDescent="0.2">
      <c r="A1651" s="28"/>
      <c r="B1651" s="28"/>
      <c r="C1651" s="28"/>
      <c r="D1651" s="28" t="s">
        <v>799</v>
      </c>
    </row>
    <row r="1652" spans="1:4" x14ac:dyDescent="0.2">
      <c r="A1652" s="28"/>
      <c r="B1652" s="28"/>
      <c r="C1652" s="28"/>
      <c r="D1652" s="28" t="s">
        <v>283</v>
      </c>
    </row>
    <row r="1653" spans="1:4" x14ac:dyDescent="0.2">
      <c r="A1653" s="28" t="s">
        <v>2871</v>
      </c>
      <c r="B1653" s="28" t="s">
        <v>617</v>
      </c>
      <c r="C1653" s="28" t="s">
        <v>946</v>
      </c>
      <c r="D1653" s="28" t="s">
        <v>797</v>
      </c>
    </row>
    <row r="1654" spans="1:4" x14ac:dyDescent="0.2">
      <c r="A1654" s="28"/>
      <c r="B1654" s="28"/>
      <c r="C1654" s="28"/>
      <c r="D1654" s="28" t="s">
        <v>283</v>
      </c>
    </row>
    <row r="1655" spans="1:4" x14ac:dyDescent="0.2">
      <c r="A1655" s="28" t="s">
        <v>2884</v>
      </c>
      <c r="B1655" s="28" t="s">
        <v>1875</v>
      </c>
      <c r="C1655" s="28" t="s">
        <v>946</v>
      </c>
      <c r="D1655" s="28" t="s">
        <v>283</v>
      </c>
    </row>
    <row r="1656" spans="1:4" x14ac:dyDescent="0.2">
      <c r="A1656" s="28" t="s">
        <v>2918</v>
      </c>
      <c r="B1656" s="28" t="s">
        <v>1876</v>
      </c>
      <c r="C1656" s="28" t="s">
        <v>946</v>
      </c>
      <c r="D1656" s="28" t="s">
        <v>283</v>
      </c>
    </row>
    <row r="1657" spans="1:4" x14ac:dyDescent="0.2">
      <c r="A1657" s="28" t="s">
        <v>2840</v>
      </c>
      <c r="B1657" s="28" t="s">
        <v>618</v>
      </c>
      <c r="C1657" s="28" t="s">
        <v>946</v>
      </c>
      <c r="D1657" s="28" t="s">
        <v>797</v>
      </c>
    </row>
    <row r="1658" spans="1:4" x14ac:dyDescent="0.2">
      <c r="A1658" s="28"/>
      <c r="B1658" s="28"/>
      <c r="C1658" s="28"/>
      <c r="D1658" s="28" t="s">
        <v>288</v>
      </c>
    </row>
    <row r="1659" spans="1:4" x14ac:dyDescent="0.2">
      <c r="A1659" s="28"/>
      <c r="B1659" s="28"/>
      <c r="C1659" s="28"/>
      <c r="D1659" s="28" t="s">
        <v>283</v>
      </c>
    </row>
    <row r="1660" spans="1:4" x14ac:dyDescent="0.2">
      <c r="A1660" s="28" t="s">
        <v>2833</v>
      </c>
      <c r="B1660" s="28" t="s">
        <v>619</v>
      </c>
      <c r="C1660" s="28" t="s">
        <v>946</v>
      </c>
      <c r="D1660" s="28" t="s">
        <v>283</v>
      </c>
    </row>
    <row r="1661" spans="1:4" x14ac:dyDescent="0.2">
      <c r="A1661" s="28" t="s">
        <v>2836</v>
      </c>
      <c r="B1661" s="28" t="s">
        <v>326</v>
      </c>
      <c r="C1661" s="28" t="s">
        <v>946</v>
      </c>
      <c r="D1661" s="28" t="s">
        <v>797</v>
      </c>
    </row>
    <row r="1662" spans="1:4" x14ac:dyDescent="0.2">
      <c r="A1662" s="28"/>
      <c r="B1662" s="28"/>
      <c r="C1662" s="28"/>
      <c r="D1662" s="28" t="s">
        <v>283</v>
      </c>
    </row>
    <row r="1663" spans="1:4" x14ac:dyDescent="0.2">
      <c r="A1663" s="28" t="s">
        <v>2873</v>
      </c>
      <c r="B1663" s="28" t="s">
        <v>233</v>
      </c>
      <c r="C1663" s="28" t="s">
        <v>946</v>
      </c>
      <c r="D1663" s="28" t="s">
        <v>797</v>
      </c>
    </row>
    <row r="1664" spans="1:4" x14ac:dyDescent="0.2">
      <c r="A1664" s="28"/>
      <c r="B1664" s="28"/>
      <c r="C1664" s="28"/>
      <c r="D1664" s="28" t="s">
        <v>283</v>
      </c>
    </row>
    <row r="1665" spans="1:4" x14ac:dyDescent="0.2">
      <c r="A1665" s="28" t="s">
        <v>2815</v>
      </c>
      <c r="B1665" s="28" t="s">
        <v>597</v>
      </c>
      <c r="C1665" s="28" t="s">
        <v>946</v>
      </c>
      <c r="D1665" s="28" t="s">
        <v>797</v>
      </c>
    </row>
    <row r="1666" spans="1:4" x14ac:dyDescent="0.2">
      <c r="A1666" s="28"/>
      <c r="B1666" s="28"/>
      <c r="C1666" s="28"/>
      <c r="D1666" s="28" t="s">
        <v>799</v>
      </c>
    </row>
    <row r="1667" spans="1:4" x14ac:dyDescent="0.2">
      <c r="A1667" s="28"/>
      <c r="B1667" s="28"/>
      <c r="C1667" s="28"/>
      <c r="D1667" s="28" t="s">
        <v>283</v>
      </c>
    </row>
    <row r="1668" spans="1:4" x14ac:dyDescent="0.2">
      <c r="A1668" s="28" t="s">
        <v>2825</v>
      </c>
      <c r="B1668" s="28" t="s">
        <v>702</v>
      </c>
      <c r="C1668" s="28" t="s">
        <v>946</v>
      </c>
      <c r="D1668" s="28" t="s">
        <v>797</v>
      </c>
    </row>
    <row r="1669" spans="1:4" x14ac:dyDescent="0.2">
      <c r="A1669" s="28"/>
      <c r="B1669" s="28"/>
      <c r="C1669" s="28"/>
      <c r="D1669" s="28" t="s">
        <v>799</v>
      </c>
    </row>
    <row r="1670" spans="1:4" x14ac:dyDescent="0.2">
      <c r="A1670" s="28" t="s">
        <v>2910</v>
      </c>
      <c r="B1670" s="28" t="s">
        <v>703</v>
      </c>
      <c r="C1670" s="28" t="s">
        <v>946</v>
      </c>
      <c r="D1670" s="28" t="s">
        <v>799</v>
      </c>
    </row>
    <row r="1671" spans="1:4" x14ac:dyDescent="0.2">
      <c r="A1671" s="28"/>
      <c r="B1671" s="28"/>
      <c r="C1671" s="28"/>
      <c r="D1671" s="28" t="s">
        <v>288</v>
      </c>
    </row>
    <row r="1672" spans="1:4" x14ac:dyDescent="0.2">
      <c r="A1672" s="28" t="s">
        <v>2897</v>
      </c>
      <c r="B1672" s="28" t="s">
        <v>833</v>
      </c>
      <c r="C1672" s="28" t="s">
        <v>946</v>
      </c>
      <c r="D1672" s="28" t="s">
        <v>283</v>
      </c>
    </row>
    <row r="1673" spans="1:4" x14ac:dyDescent="0.2">
      <c r="A1673" s="28" t="s">
        <v>2896</v>
      </c>
      <c r="B1673" s="28" t="s">
        <v>620</v>
      </c>
      <c r="C1673" s="28" t="s">
        <v>946</v>
      </c>
      <c r="D1673" s="28" t="s">
        <v>797</v>
      </c>
    </row>
    <row r="1674" spans="1:4" x14ac:dyDescent="0.2">
      <c r="A1674" s="28"/>
      <c r="B1674" s="28"/>
      <c r="C1674" s="28"/>
      <c r="D1674" s="28" t="s">
        <v>288</v>
      </c>
    </row>
    <row r="1675" spans="1:4" x14ac:dyDescent="0.2">
      <c r="A1675" s="28"/>
      <c r="B1675" s="28"/>
      <c r="C1675" s="28"/>
      <c r="D1675" s="28" t="s">
        <v>283</v>
      </c>
    </row>
    <row r="1676" spans="1:4" x14ac:dyDescent="0.2">
      <c r="A1676" s="28" t="s">
        <v>2854</v>
      </c>
      <c r="B1676" s="28" t="s">
        <v>621</v>
      </c>
      <c r="C1676" s="28" t="s">
        <v>946</v>
      </c>
      <c r="D1676" s="28" t="s">
        <v>797</v>
      </c>
    </row>
    <row r="1677" spans="1:4" x14ac:dyDescent="0.2">
      <c r="A1677" s="28"/>
      <c r="B1677" s="28"/>
      <c r="C1677" s="28"/>
      <c r="D1677" s="28" t="s">
        <v>798</v>
      </c>
    </row>
    <row r="1678" spans="1:4" x14ac:dyDescent="0.2">
      <c r="A1678" s="28"/>
      <c r="B1678" s="28"/>
      <c r="C1678" s="28"/>
      <c r="D1678" s="28" t="s">
        <v>288</v>
      </c>
    </row>
    <row r="1679" spans="1:4" x14ac:dyDescent="0.2">
      <c r="A1679" s="28"/>
      <c r="B1679" s="28"/>
      <c r="C1679" s="28"/>
      <c r="D1679" s="28" t="s">
        <v>283</v>
      </c>
    </row>
    <row r="1680" spans="1:4" x14ac:dyDescent="0.2">
      <c r="A1680" s="28" t="s">
        <v>2828</v>
      </c>
      <c r="B1680" s="28" t="s">
        <v>622</v>
      </c>
      <c r="C1680" s="28" t="s">
        <v>946</v>
      </c>
      <c r="D1680" s="28" t="s">
        <v>797</v>
      </c>
    </row>
    <row r="1681" spans="1:4" x14ac:dyDescent="0.2">
      <c r="A1681" s="28"/>
      <c r="B1681" s="28"/>
      <c r="C1681" s="28"/>
      <c r="D1681" s="28" t="s">
        <v>288</v>
      </c>
    </row>
    <row r="1682" spans="1:4" x14ac:dyDescent="0.2">
      <c r="A1682" s="28"/>
      <c r="B1682" s="28"/>
      <c r="C1682" s="28"/>
      <c r="D1682" s="28" t="s">
        <v>283</v>
      </c>
    </row>
    <row r="1683" spans="1:4" x14ac:dyDescent="0.2">
      <c r="A1683" s="28" t="s">
        <v>2901</v>
      </c>
      <c r="B1683" s="28" t="s">
        <v>623</v>
      </c>
      <c r="C1683" s="28" t="s">
        <v>946</v>
      </c>
      <c r="D1683" s="28" t="s">
        <v>797</v>
      </c>
    </row>
    <row r="1684" spans="1:4" x14ac:dyDescent="0.2">
      <c r="A1684" s="28"/>
      <c r="B1684" s="28"/>
      <c r="C1684" s="28"/>
      <c r="D1684" s="28" t="s">
        <v>798</v>
      </c>
    </row>
    <row r="1685" spans="1:4" x14ac:dyDescent="0.2">
      <c r="A1685" s="28"/>
      <c r="B1685" s="28"/>
      <c r="C1685" s="28"/>
      <c r="D1685" s="28" t="s">
        <v>288</v>
      </c>
    </row>
    <row r="1686" spans="1:4" x14ac:dyDescent="0.2">
      <c r="A1686" s="28"/>
      <c r="B1686" s="28"/>
      <c r="C1686" s="28"/>
      <c r="D1686" s="28" t="s">
        <v>283</v>
      </c>
    </row>
    <row r="1687" spans="1:4" x14ac:dyDescent="0.2">
      <c r="A1687" s="28" t="s">
        <v>2846</v>
      </c>
      <c r="B1687" s="28" t="s">
        <v>624</v>
      </c>
      <c r="C1687" s="28" t="s">
        <v>946</v>
      </c>
      <c r="D1687" s="28" t="s">
        <v>797</v>
      </c>
    </row>
    <row r="1688" spans="1:4" x14ac:dyDescent="0.2">
      <c r="A1688" s="28"/>
      <c r="B1688" s="28"/>
      <c r="C1688" s="28"/>
      <c r="D1688" s="28" t="s">
        <v>288</v>
      </c>
    </row>
    <row r="1689" spans="1:4" x14ac:dyDescent="0.2">
      <c r="A1689" s="28"/>
      <c r="B1689" s="28"/>
      <c r="C1689" s="28"/>
      <c r="D1689" s="28" t="s">
        <v>283</v>
      </c>
    </row>
    <row r="1690" spans="1:4" x14ac:dyDescent="0.2">
      <c r="A1690" s="28" t="s">
        <v>2845</v>
      </c>
      <c r="B1690" s="28" t="s">
        <v>625</v>
      </c>
      <c r="C1690" s="28" t="s">
        <v>946</v>
      </c>
      <c r="D1690" s="28" t="s">
        <v>797</v>
      </c>
    </row>
    <row r="1691" spans="1:4" x14ac:dyDescent="0.2">
      <c r="A1691" s="28"/>
      <c r="B1691" s="28"/>
      <c r="C1691" s="28"/>
      <c r="D1691" s="28" t="s">
        <v>288</v>
      </c>
    </row>
    <row r="1692" spans="1:4" x14ac:dyDescent="0.2">
      <c r="A1692" s="28"/>
      <c r="B1692" s="28"/>
      <c r="C1692" s="28"/>
      <c r="D1692" s="28" t="s">
        <v>283</v>
      </c>
    </row>
    <row r="1693" spans="1:4" x14ac:dyDescent="0.2">
      <c r="A1693" s="28" t="s">
        <v>2874</v>
      </c>
      <c r="B1693" s="28" t="s">
        <v>234</v>
      </c>
      <c r="C1693" s="28" t="s">
        <v>946</v>
      </c>
      <c r="D1693" s="28" t="s">
        <v>797</v>
      </c>
    </row>
    <row r="1694" spans="1:4" x14ac:dyDescent="0.2">
      <c r="A1694" s="28"/>
      <c r="B1694" s="28"/>
      <c r="C1694" s="28"/>
      <c r="D1694" s="28" t="s">
        <v>288</v>
      </c>
    </row>
    <row r="1695" spans="1:4" x14ac:dyDescent="0.2">
      <c r="A1695" s="28"/>
      <c r="B1695" s="28"/>
      <c r="C1695" s="28"/>
      <c r="D1695" s="28" t="s">
        <v>283</v>
      </c>
    </row>
    <row r="1696" spans="1:4" x14ac:dyDescent="0.2">
      <c r="A1696" s="28" t="s">
        <v>2932</v>
      </c>
      <c r="B1696" s="28" t="s">
        <v>1554</v>
      </c>
      <c r="C1696" s="28" t="s">
        <v>946</v>
      </c>
      <c r="D1696" s="28" t="s">
        <v>797</v>
      </c>
    </row>
    <row r="1697" spans="1:4" x14ac:dyDescent="0.2">
      <c r="A1697" s="28"/>
      <c r="B1697" s="28"/>
      <c r="C1697" s="28"/>
      <c r="D1697" s="28" t="s">
        <v>283</v>
      </c>
    </row>
    <row r="1698" spans="1:4" x14ac:dyDescent="0.2">
      <c r="A1698" s="28" t="s">
        <v>2900</v>
      </c>
      <c r="B1698" s="28" t="s">
        <v>1555</v>
      </c>
      <c r="C1698" s="28" t="s">
        <v>946</v>
      </c>
      <c r="D1698" s="28" t="s">
        <v>797</v>
      </c>
    </row>
    <row r="1699" spans="1:4" x14ac:dyDescent="0.2">
      <c r="A1699" s="28"/>
      <c r="B1699" s="28"/>
      <c r="C1699" s="28"/>
      <c r="D1699" s="28" t="s">
        <v>283</v>
      </c>
    </row>
    <row r="1700" spans="1:4" x14ac:dyDescent="0.2">
      <c r="A1700" s="28" t="s">
        <v>2933</v>
      </c>
      <c r="B1700" s="28" t="s">
        <v>1556</v>
      </c>
      <c r="C1700" s="28" t="s">
        <v>946</v>
      </c>
      <c r="D1700" s="28" t="s">
        <v>797</v>
      </c>
    </row>
    <row r="1701" spans="1:4" x14ac:dyDescent="0.2">
      <c r="A1701" s="28"/>
      <c r="B1701" s="28"/>
      <c r="C1701" s="28"/>
      <c r="D1701" s="28" t="s">
        <v>283</v>
      </c>
    </row>
    <row r="1702" spans="1:4" x14ac:dyDescent="0.2">
      <c r="A1702" s="28" t="s">
        <v>2842</v>
      </c>
      <c r="B1702" s="28" t="s">
        <v>626</v>
      </c>
      <c r="C1702" s="28" t="s">
        <v>946</v>
      </c>
      <c r="D1702" s="28" t="s">
        <v>283</v>
      </c>
    </row>
    <row r="1703" spans="1:4" x14ac:dyDescent="0.2">
      <c r="A1703" s="28" t="s">
        <v>2868</v>
      </c>
      <c r="B1703" s="28" t="s">
        <v>631</v>
      </c>
      <c r="C1703" s="28" t="s">
        <v>946</v>
      </c>
      <c r="D1703" s="28" t="s">
        <v>797</v>
      </c>
    </row>
    <row r="1704" spans="1:4" x14ac:dyDescent="0.2">
      <c r="A1704" s="28"/>
      <c r="B1704" s="28"/>
      <c r="C1704" s="28"/>
      <c r="D1704" s="28" t="s">
        <v>288</v>
      </c>
    </row>
    <row r="1705" spans="1:4" x14ac:dyDescent="0.2">
      <c r="A1705" s="28"/>
      <c r="B1705" s="28"/>
      <c r="C1705" s="28"/>
      <c r="D1705" s="28" t="s">
        <v>283</v>
      </c>
    </row>
    <row r="1706" spans="1:4" x14ac:dyDescent="0.2">
      <c r="A1706" s="28" t="s">
        <v>2886</v>
      </c>
      <c r="B1706" s="28" t="s">
        <v>632</v>
      </c>
      <c r="C1706" s="28" t="s">
        <v>946</v>
      </c>
      <c r="D1706" s="28" t="s">
        <v>288</v>
      </c>
    </row>
    <row r="1707" spans="1:4" x14ac:dyDescent="0.2">
      <c r="A1707" s="28"/>
      <c r="B1707" s="28"/>
      <c r="C1707" s="28"/>
      <c r="D1707" s="28" t="s">
        <v>283</v>
      </c>
    </row>
    <row r="1708" spans="1:4" x14ac:dyDescent="0.2">
      <c r="A1708" s="28" t="s">
        <v>2827</v>
      </c>
      <c r="B1708" s="28" t="s">
        <v>248</v>
      </c>
      <c r="C1708" s="28" t="s">
        <v>946</v>
      </c>
      <c r="D1708" s="28" t="s">
        <v>288</v>
      </c>
    </row>
    <row r="1709" spans="1:4" x14ac:dyDescent="0.2">
      <c r="A1709" s="28"/>
      <c r="B1709" s="28"/>
      <c r="C1709" s="28"/>
      <c r="D1709" s="28" t="s">
        <v>283</v>
      </c>
    </row>
    <row r="1710" spans="1:4" x14ac:dyDescent="0.2">
      <c r="A1710" s="28" t="s">
        <v>2915</v>
      </c>
      <c r="B1710" s="28" t="s">
        <v>633</v>
      </c>
      <c r="C1710" s="28" t="s">
        <v>946</v>
      </c>
      <c r="D1710" s="28" t="s">
        <v>797</v>
      </c>
    </row>
    <row r="1711" spans="1:4" x14ac:dyDescent="0.2">
      <c r="A1711" s="28"/>
      <c r="B1711" s="28"/>
      <c r="C1711" s="28"/>
      <c r="D1711" s="28" t="s">
        <v>283</v>
      </c>
    </row>
    <row r="1712" spans="1:4" x14ac:dyDescent="0.2">
      <c r="A1712" s="28" t="s">
        <v>2887</v>
      </c>
      <c r="B1712" s="28" t="s">
        <v>179</v>
      </c>
      <c r="C1712" s="28" t="s">
        <v>946</v>
      </c>
      <c r="D1712" s="28" t="s">
        <v>283</v>
      </c>
    </row>
    <row r="1713" spans="1:4" x14ac:dyDescent="0.2">
      <c r="A1713" s="28" t="s">
        <v>2838</v>
      </c>
      <c r="B1713" s="28" t="s">
        <v>180</v>
      </c>
      <c r="C1713" s="28" t="s">
        <v>946</v>
      </c>
      <c r="D1713" s="28" t="s">
        <v>797</v>
      </c>
    </row>
    <row r="1714" spans="1:4" x14ac:dyDescent="0.2">
      <c r="A1714" s="28"/>
      <c r="B1714" s="28"/>
      <c r="C1714" s="28"/>
      <c r="D1714" s="28" t="s">
        <v>288</v>
      </c>
    </row>
    <row r="1715" spans="1:4" x14ac:dyDescent="0.2">
      <c r="A1715" s="28"/>
      <c r="B1715" s="28"/>
      <c r="C1715" s="28"/>
      <c r="D1715" s="28" t="s">
        <v>283</v>
      </c>
    </row>
    <row r="1716" spans="1:4" x14ac:dyDescent="0.2">
      <c r="A1716" s="28" t="s">
        <v>2889</v>
      </c>
      <c r="B1716" s="28" t="s">
        <v>1094</v>
      </c>
      <c r="C1716" s="28" t="s">
        <v>946</v>
      </c>
      <c r="D1716" s="28" t="s">
        <v>283</v>
      </c>
    </row>
    <row r="1717" spans="1:4" x14ac:dyDescent="0.2">
      <c r="A1717" s="28" t="s">
        <v>2835</v>
      </c>
      <c r="B1717" s="28" t="s">
        <v>510</v>
      </c>
      <c r="C1717" s="28" t="s">
        <v>946</v>
      </c>
      <c r="D1717" s="28" t="s">
        <v>283</v>
      </c>
    </row>
    <row r="1718" spans="1:4" x14ac:dyDescent="0.2">
      <c r="A1718" s="28" t="s">
        <v>2826</v>
      </c>
      <c r="B1718" s="28" t="s">
        <v>181</v>
      </c>
      <c r="C1718" s="28" t="s">
        <v>946</v>
      </c>
      <c r="D1718" s="28" t="s">
        <v>801</v>
      </c>
    </row>
    <row r="1719" spans="1:4" x14ac:dyDescent="0.2">
      <c r="A1719" s="28"/>
      <c r="B1719" s="28"/>
      <c r="C1719" s="28"/>
      <c r="D1719" s="28" t="s">
        <v>797</v>
      </c>
    </row>
    <row r="1720" spans="1:4" x14ac:dyDescent="0.2">
      <c r="A1720" s="28"/>
      <c r="B1720" s="28"/>
      <c r="C1720" s="28"/>
      <c r="D1720" s="28" t="s">
        <v>798</v>
      </c>
    </row>
    <row r="1721" spans="1:4" x14ac:dyDescent="0.2">
      <c r="A1721" s="28"/>
      <c r="B1721" s="28"/>
      <c r="C1721" s="28"/>
      <c r="D1721" s="28" t="s">
        <v>283</v>
      </c>
    </row>
    <row r="1722" spans="1:4" x14ac:dyDescent="0.2">
      <c r="A1722" s="28" t="s">
        <v>2813</v>
      </c>
      <c r="B1722" s="28" t="s">
        <v>182</v>
      </c>
      <c r="C1722" s="28" t="s">
        <v>946</v>
      </c>
      <c r="D1722" s="28" t="s">
        <v>797</v>
      </c>
    </row>
    <row r="1723" spans="1:4" x14ac:dyDescent="0.2">
      <c r="A1723" s="28"/>
      <c r="B1723" s="28"/>
      <c r="C1723" s="28"/>
      <c r="D1723" s="28" t="s">
        <v>798</v>
      </c>
    </row>
    <row r="1724" spans="1:4" x14ac:dyDescent="0.2">
      <c r="A1724" s="28"/>
      <c r="B1724" s="28"/>
      <c r="C1724" s="28"/>
      <c r="D1724" s="28" t="s">
        <v>799</v>
      </c>
    </row>
    <row r="1725" spans="1:4" x14ac:dyDescent="0.2">
      <c r="A1725" s="28"/>
      <c r="B1725" s="28"/>
      <c r="C1725" s="28"/>
      <c r="D1725" s="28" t="s">
        <v>283</v>
      </c>
    </row>
    <row r="1726" spans="1:4" x14ac:dyDescent="0.2">
      <c r="A1726" s="28" t="s">
        <v>2817</v>
      </c>
      <c r="B1726" s="28" t="s">
        <v>183</v>
      </c>
      <c r="C1726" s="28" t="s">
        <v>946</v>
      </c>
      <c r="D1726" s="28" t="s">
        <v>797</v>
      </c>
    </row>
    <row r="1727" spans="1:4" x14ac:dyDescent="0.2">
      <c r="A1727" s="28"/>
      <c r="B1727" s="28"/>
      <c r="C1727" s="28"/>
      <c r="D1727" s="28" t="s">
        <v>798</v>
      </c>
    </row>
    <row r="1728" spans="1:4" x14ac:dyDescent="0.2">
      <c r="A1728" s="28"/>
      <c r="B1728" s="28"/>
      <c r="C1728" s="28"/>
      <c r="D1728" s="28" t="s">
        <v>799</v>
      </c>
    </row>
    <row r="1729" spans="1:4" x14ac:dyDescent="0.2">
      <c r="A1729" s="28"/>
      <c r="B1729" s="28"/>
      <c r="C1729" s="28"/>
      <c r="D1729" s="28" t="s">
        <v>283</v>
      </c>
    </row>
    <row r="1730" spans="1:4" x14ac:dyDescent="0.2">
      <c r="A1730" s="28" t="s">
        <v>2860</v>
      </c>
      <c r="B1730" s="28" t="s">
        <v>996</v>
      </c>
      <c r="C1730" s="28" t="s">
        <v>946</v>
      </c>
      <c r="D1730" s="28" t="s">
        <v>288</v>
      </c>
    </row>
    <row r="1731" spans="1:4" x14ac:dyDescent="0.2">
      <c r="A1731" s="28"/>
      <c r="B1731" s="28"/>
      <c r="C1731" s="28"/>
      <c r="D1731" s="28" t="s">
        <v>283</v>
      </c>
    </row>
    <row r="1732" spans="1:4" x14ac:dyDescent="0.2">
      <c r="A1732" s="28" t="s">
        <v>2909</v>
      </c>
      <c r="B1732" s="28" t="s">
        <v>229</v>
      </c>
      <c r="C1732" s="28" t="s">
        <v>946</v>
      </c>
      <c r="D1732" s="28" t="s">
        <v>797</v>
      </c>
    </row>
    <row r="1733" spans="1:4" x14ac:dyDescent="0.2">
      <c r="A1733" s="28"/>
      <c r="B1733" s="28"/>
      <c r="C1733" s="28"/>
      <c r="D1733" s="28" t="s">
        <v>288</v>
      </c>
    </row>
    <row r="1734" spans="1:4" x14ac:dyDescent="0.2">
      <c r="A1734" s="28"/>
      <c r="B1734" s="28"/>
      <c r="C1734" s="28"/>
      <c r="D1734" s="28" t="s">
        <v>283</v>
      </c>
    </row>
    <row r="1735" spans="1:4" x14ac:dyDescent="0.2">
      <c r="A1735" s="28" t="s">
        <v>2858</v>
      </c>
      <c r="B1735" s="28" t="s">
        <v>184</v>
      </c>
      <c r="C1735" s="28" t="s">
        <v>946</v>
      </c>
      <c r="D1735" s="28" t="s">
        <v>797</v>
      </c>
    </row>
    <row r="1736" spans="1:4" x14ac:dyDescent="0.2">
      <c r="A1736" s="28"/>
      <c r="B1736" s="28"/>
      <c r="C1736" s="28"/>
      <c r="D1736" s="28" t="s">
        <v>288</v>
      </c>
    </row>
    <row r="1737" spans="1:4" x14ac:dyDescent="0.2">
      <c r="A1737" s="28"/>
      <c r="B1737" s="28"/>
      <c r="C1737" s="28"/>
      <c r="D1737" s="28" t="s">
        <v>283</v>
      </c>
    </row>
    <row r="1738" spans="1:4" x14ac:dyDescent="0.2">
      <c r="A1738" s="28" t="s">
        <v>2888</v>
      </c>
      <c r="B1738" s="28" t="s">
        <v>1430</v>
      </c>
      <c r="C1738" s="28" t="s">
        <v>946</v>
      </c>
      <c r="D1738" s="28" t="s">
        <v>283</v>
      </c>
    </row>
    <row r="1739" spans="1:4" x14ac:dyDescent="0.2">
      <c r="A1739" s="28" t="s">
        <v>2885</v>
      </c>
      <c r="B1739" s="28" t="s">
        <v>242</v>
      </c>
      <c r="C1739" s="28" t="s">
        <v>946</v>
      </c>
      <c r="D1739" s="28" t="s">
        <v>797</v>
      </c>
    </row>
    <row r="1740" spans="1:4" x14ac:dyDescent="0.2">
      <c r="A1740" s="28"/>
      <c r="B1740" s="28"/>
      <c r="C1740" s="28"/>
      <c r="D1740" s="28" t="s">
        <v>288</v>
      </c>
    </row>
    <row r="1741" spans="1:4" x14ac:dyDescent="0.2">
      <c r="A1741" s="28"/>
      <c r="B1741" s="28"/>
      <c r="C1741" s="28"/>
      <c r="D1741" s="28" t="s">
        <v>283</v>
      </c>
    </row>
    <row r="1742" spans="1:4" x14ac:dyDescent="0.2">
      <c r="A1742" s="28" t="s">
        <v>2820</v>
      </c>
      <c r="B1742" s="28" t="s">
        <v>243</v>
      </c>
      <c r="C1742" s="28" t="s">
        <v>946</v>
      </c>
      <c r="D1742" s="28" t="s">
        <v>797</v>
      </c>
    </row>
    <row r="1743" spans="1:4" x14ac:dyDescent="0.2">
      <c r="A1743" s="28"/>
      <c r="B1743" s="28"/>
      <c r="C1743" s="28"/>
      <c r="D1743" s="28" t="s">
        <v>288</v>
      </c>
    </row>
    <row r="1744" spans="1:4" x14ac:dyDescent="0.2">
      <c r="A1744" s="28"/>
      <c r="B1744" s="28"/>
      <c r="C1744" s="28"/>
      <c r="D1744" s="28" t="s">
        <v>283</v>
      </c>
    </row>
    <row r="1745" spans="1:4" x14ac:dyDescent="0.2">
      <c r="A1745" s="28" t="s">
        <v>2867</v>
      </c>
      <c r="B1745" s="28" t="s">
        <v>695</v>
      </c>
      <c r="C1745" s="28" t="s">
        <v>946</v>
      </c>
      <c r="D1745" s="28" t="s">
        <v>797</v>
      </c>
    </row>
    <row r="1746" spans="1:4" x14ac:dyDescent="0.2">
      <c r="A1746" s="28"/>
      <c r="B1746" s="28"/>
      <c r="C1746" s="28"/>
      <c r="D1746" s="28" t="s">
        <v>798</v>
      </c>
    </row>
    <row r="1747" spans="1:4" x14ac:dyDescent="0.2">
      <c r="A1747" s="28"/>
      <c r="B1747" s="28"/>
      <c r="C1747" s="28"/>
      <c r="D1747" s="28" t="s">
        <v>283</v>
      </c>
    </row>
    <row r="1748" spans="1:4" x14ac:dyDescent="0.2">
      <c r="A1748" s="28" t="s">
        <v>2904</v>
      </c>
      <c r="B1748" s="28" t="s">
        <v>244</v>
      </c>
      <c r="C1748" s="28" t="s">
        <v>946</v>
      </c>
      <c r="D1748" s="28" t="s">
        <v>283</v>
      </c>
    </row>
    <row r="1749" spans="1:4" x14ac:dyDescent="0.2">
      <c r="A1749" s="28" t="s">
        <v>2876</v>
      </c>
      <c r="B1749" s="28" t="s">
        <v>245</v>
      </c>
      <c r="C1749" s="28" t="s">
        <v>946</v>
      </c>
      <c r="D1749" s="28" t="s">
        <v>797</v>
      </c>
    </row>
    <row r="1750" spans="1:4" x14ac:dyDescent="0.2">
      <c r="A1750" s="28"/>
      <c r="B1750" s="28"/>
      <c r="C1750" s="28"/>
      <c r="D1750" s="28" t="s">
        <v>283</v>
      </c>
    </row>
    <row r="1751" spans="1:4" x14ac:dyDescent="0.2">
      <c r="A1751" s="28" t="s">
        <v>2880</v>
      </c>
      <c r="B1751" s="28" t="s">
        <v>246</v>
      </c>
      <c r="C1751" s="28" t="s">
        <v>946</v>
      </c>
      <c r="D1751" s="28" t="s">
        <v>797</v>
      </c>
    </row>
    <row r="1752" spans="1:4" x14ac:dyDescent="0.2">
      <c r="A1752" s="28"/>
      <c r="B1752" s="28"/>
      <c r="C1752" s="28"/>
      <c r="D1752" s="28" t="s">
        <v>283</v>
      </c>
    </row>
    <row r="1753" spans="1:4" x14ac:dyDescent="0.2">
      <c r="A1753" s="28" t="s">
        <v>2821</v>
      </c>
      <c r="B1753" s="28" t="s">
        <v>247</v>
      </c>
      <c r="C1753" s="28" t="s">
        <v>946</v>
      </c>
      <c r="D1753" s="28" t="s">
        <v>797</v>
      </c>
    </row>
    <row r="1754" spans="1:4" x14ac:dyDescent="0.2">
      <c r="A1754" s="28"/>
      <c r="B1754" s="28"/>
      <c r="C1754" s="28"/>
      <c r="D1754" s="28" t="s">
        <v>283</v>
      </c>
    </row>
    <row r="1755" spans="1:4" x14ac:dyDescent="0.2">
      <c r="A1755" s="28" t="s">
        <v>2922</v>
      </c>
      <c r="B1755" s="28" t="s">
        <v>230</v>
      </c>
      <c r="C1755" s="28" t="s">
        <v>946</v>
      </c>
      <c r="D1755" s="28" t="s">
        <v>283</v>
      </c>
    </row>
    <row r="1756" spans="1:4" x14ac:dyDescent="0.2">
      <c r="A1756" s="28" t="s">
        <v>2818</v>
      </c>
      <c r="B1756" s="28" t="s">
        <v>249</v>
      </c>
      <c r="C1756" s="28" t="s">
        <v>946</v>
      </c>
      <c r="D1756" s="28" t="s">
        <v>801</v>
      </c>
    </row>
    <row r="1757" spans="1:4" x14ac:dyDescent="0.2">
      <c r="A1757" s="28"/>
      <c r="B1757" s="28"/>
      <c r="C1757" s="28"/>
      <c r="D1757" s="28" t="s">
        <v>797</v>
      </c>
    </row>
    <row r="1758" spans="1:4" x14ac:dyDescent="0.2">
      <c r="A1758" s="28"/>
      <c r="B1758" s="28"/>
      <c r="C1758" s="28"/>
      <c r="D1758" s="28" t="s">
        <v>1186</v>
      </c>
    </row>
    <row r="1759" spans="1:4" x14ac:dyDescent="0.2">
      <c r="A1759" s="28"/>
      <c r="B1759" s="28"/>
      <c r="C1759" s="28"/>
      <c r="D1759" s="28" t="s">
        <v>288</v>
      </c>
    </row>
    <row r="1760" spans="1:4" x14ac:dyDescent="0.2">
      <c r="A1760" s="28" t="s">
        <v>2862</v>
      </c>
      <c r="B1760" s="28" t="s">
        <v>1431</v>
      </c>
      <c r="C1760" s="28" t="s">
        <v>946</v>
      </c>
      <c r="D1760" s="28" t="s">
        <v>288</v>
      </c>
    </row>
    <row r="1761" spans="1:4" x14ac:dyDescent="0.2">
      <c r="A1761" s="28"/>
      <c r="B1761" s="28"/>
      <c r="C1761" s="28"/>
      <c r="D1761" s="28" t="s">
        <v>283</v>
      </c>
    </row>
    <row r="1762" spans="1:4" x14ac:dyDescent="0.2">
      <c r="A1762" s="28" t="s">
        <v>2830</v>
      </c>
      <c r="B1762" s="28" t="s">
        <v>269</v>
      </c>
      <c r="C1762" s="28" t="s">
        <v>946</v>
      </c>
      <c r="D1762" s="28" t="s">
        <v>797</v>
      </c>
    </row>
    <row r="1763" spans="1:4" x14ac:dyDescent="0.2">
      <c r="A1763" s="28"/>
      <c r="B1763" s="28"/>
      <c r="C1763" s="28"/>
      <c r="D1763" s="28" t="s">
        <v>288</v>
      </c>
    </row>
    <row r="1764" spans="1:4" x14ac:dyDescent="0.2">
      <c r="A1764" s="28"/>
      <c r="B1764" s="28"/>
      <c r="C1764" s="28"/>
      <c r="D1764" s="28" t="s">
        <v>283</v>
      </c>
    </row>
    <row r="1765" spans="1:4" x14ac:dyDescent="0.2">
      <c r="A1765" s="28" t="s">
        <v>2851</v>
      </c>
      <c r="B1765" s="28" t="s">
        <v>696</v>
      </c>
      <c r="C1765" s="28" t="s">
        <v>946</v>
      </c>
      <c r="D1765" s="28" t="s">
        <v>797</v>
      </c>
    </row>
    <row r="1766" spans="1:4" x14ac:dyDescent="0.2">
      <c r="A1766" s="28"/>
      <c r="B1766" s="28"/>
      <c r="C1766" s="28"/>
      <c r="D1766" s="28" t="s">
        <v>288</v>
      </c>
    </row>
    <row r="1767" spans="1:4" x14ac:dyDescent="0.2">
      <c r="A1767" s="28"/>
      <c r="B1767" s="28"/>
      <c r="C1767" s="28"/>
      <c r="D1767" s="28" t="s">
        <v>283</v>
      </c>
    </row>
    <row r="1768" spans="1:4" x14ac:dyDescent="0.2">
      <c r="A1768" s="28" t="s">
        <v>2893</v>
      </c>
      <c r="B1768" s="28" t="s">
        <v>697</v>
      </c>
      <c r="C1768" s="28" t="s">
        <v>946</v>
      </c>
      <c r="D1768" s="28" t="s">
        <v>797</v>
      </c>
    </row>
    <row r="1769" spans="1:4" x14ac:dyDescent="0.2">
      <c r="A1769" s="28"/>
      <c r="B1769" s="28"/>
      <c r="C1769" s="28"/>
      <c r="D1769" s="28" t="s">
        <v>288</v>
      </c>
    </row>
    <row r="1770" spans="1:4" x14ac:dyDescent="0.2">
      <c r="A1770" s="28"/>
      <c r="B1770" s="28"/>
      <c r="C1770" s="28"/>
      <c r="D1770" s="28" t="s">
        <v>283</v>
      </c>
    </row>
    <row r="1771" spans="1:4" x14ac:dyDescent="0.2">
      <c r="A1771" s="28" t="s">
        <v>2841</v>
      </c>
      <c r="B1771" s="28" t="s">
        <v>271</v>
      </c>
      <c r="C1771" s="28" t="s">
        <v>946</v>
      </c>
      <c r="D1771" s="28" t="s">
        <v>797</v>
      </c>
    </row>
    <row r="1772" spans="1:4" x14ac:dyDescent="0.2">
      <c r="A1772" s="28"/>
      <c r="B1772" s="28"/>
      <c r="C1772" s="28"/>
      <c r="D1772" s="28" t="s">
        <v>798</v>
      </c>
    </row>
    <row r="1773" spans="1:4" x14ac:dyDescent="0.2">
      <c r="A1773" s="28"/>
      <c r="B1773" s="28"/>
      <c r="C1773" s="28"/>
      <c r="D1773" s="28" t="s">
        <v>283</v>
      </c>
    </row>
    <row r="1774" spans="1:4" x14ac:dyDescent="0.2">
      <c r="A1774" s="28" t="s">
        <v>2899</v>
      </c>
      <c r="B1774" s="28" t="s">
        <v>231</v>
      </c>
      <c r="C1774" s="28" t="s">
        <v>946</v>
      </c>
      <c r="D1774" s="28" t="s">
        <v>283</v>
      </c>
    </row>
    <row r="1775" spans="1:4" x14ac:dyDescent="0.2">
      <c r="A1775" s="28" t="s">
        <v>2810</v>
      </c>
      <c r="B1775" s="28" t="s">
        <v>272</v>
      </c>
      <c r="C1775" s="28" t="s">
        <v>946</v>
      </c>
      <c r="D1775" s="28" t="s">
        <v>801</v>
      </c>
    </row>
    <row r="1776" spans="1:4" x14ac:dyDescent="0.2">
      <c r="A1776" s="28"/>
      <c r="B1776" s="28"/>
      <c r="C1776" s="28"/>
      <c r="D1776" s="28" t="s">
        <v>797</v>
      </c>
    </row>
    <row r="1777" spans="1:4" x14ac:dyDescent="0.2">
      <c r="A1777" s="28"/>
      <c r="B1777" s="28"/>
      <c r="C1777" s="28"/>
      <c r="D1777" s="28" t="s">
        <v>798</v>
      </c>
    </row>
    <row r="1778" spans="1:4" x14ac:dyDescent="0.2">
      <c r="A1778" s="28"/>
      <c r="B1778" s="28"/>
      <c r="C1778" s="28"/>
      <c r="D1778" s="28" t="s">
        <v>799</v>
      </c>
    </row>
    <row r="1779" spans="1:4" x14ac:dyDescent="0.2">
      <c r="A1779" s="28"/>
      <c r="B1779" s="28"/>
      <c r="C1779" s="28"/>
      <c r="D1779" s="28" t="s">
        <v>283</v>
      </c>
    </row>
    <row r="1780" spans="1:4" x14ac:dyDescent="0.2">
      <c r="A1780" s="28" t="s">
        <v>2898</v>
      </c>
      <c r="B1780" s="28" t="s">
        <v>352</v>
      </c>
      <c r="C1780" s="28" t="s">
        <v>946</v>
      </c>
      <c r="D1780" s="28" t="s">
        <v>283</v>
      </c>
    </row>
    <row r="1781" spans="1:4" x14ac:dyDescent="0.2">
      <c r="A1781" s="28" t="s">
        <v>2894</v>
      </c>
      <c r="B1781" s="28" t="s">
        <v>353</v>
      </c>
      <c r="C1781" s="28" t="s">
        <v>946</v>
      </c>
      <c r="D1781" s="28" t="s">
        <v>797</v>
      </c>
    </row>
    <row r="1782" spans="1:4" x14ac:dyDescent="0.2">
      <c r="A1782" s="28"/>
      <c r="B1782" s="28"/>
      <c r="C1782" s="28"/>
      <c r="D1782" s="28" t="s">
        <v>283</v>
      </c>
    </row>
    <row r="1783" spans="1:4" x14ac:dyDescent="0.2">
      <c r="A1783" s="28" t="s">
        <v>2869</v>
      </c>
      <c r="B1783" s="28" t="s">
        <v>354</v>
      </c>
      <c r="C1783" s="28" t="s">
        <v>946</v>
      </c>
      <c r="D1783" s="28" t="s">
        <v>797</v>
      </c>
    </row>
    <row r="1784" spans="1:4" x14ac:dyDescent="0.2">
      <c r="A1784" s="28"/>
      <c r="B1784" s="28"/>
      <c r="C1784" s="28"/>
      <c r="D1784" s="28" t="s">
        <v>283</v>
      </c>
    </row>
    <row r="1785" spans="1:4" x14ac:dyDescent="0.2">
      <c r="A1785" s="28" t="s">
        <v>2923</v>
      </c>
      <c r="B1785" s="28" t="s">
        <v>355</v>
      </c>
      <c r="C1785" s="28" t="s">
        <v>946</v>
      </c>
      <c r="D1785" s="28" t="s">
        <v>283</v>
      </c>
    </row>
    <row r="1786" spans="1:4" x14ac:dyDescent="0.2">
      <c r="A1786" s="28" t="s">
        <v>2881</v>
      </c>
      <c r="B1786" s="28" t="s">
        <v>356</v>
      </c>
      <c r="C1786" s="28" t="s">
        <v>946</v>
      </c>
      <c r="D1786" s="28" t="s">
        <v>283</v>
      </c>
    </row>
    <row r="1787" spans="1:4" x14ac:dyDescent="0.2">
      <c r="A1787" s="28" t="s">
        <v>2895</v>
      </c>
      <c r="B1787" s="28" t="s">
        <v>357</v>
      </c>
      <c r="C1787" s="28" t="s">
        <v>946</v>
      </c>
      <c r="D1787" s="28" t="s">
        <v>283</v>
      </c>
    </row>
    <row r="1788" spans="1:4" x14ac:dyDescent="0.2">
      <c r="A1788" s="28" t="s">
        <v>2903</v>
      </c>
      <c r="B1788" s="28" t="s">
        <v>346</v>
      </c>
      <c r="C1788" s="28" t="s">
        <v>946</v>
      </c>
      <c r="D1788" s="28" t="s">
        <v>283</v>
      </c>
    </row>
    <row r="1789" spans="1:4" x14ac:dyDescent="0.2">
      <c r="A1789" s="28" t="s">
        <v>2921</v>
      </c>
      <c r="B1789" s="28" t="s">
        <v>358</v>
      </c>
      <c r="C1789" s="28" t="s">
        <v>946</v>
      </c>
      <c r="D1789" s="28" t="s">
        <v>283</v>
      </c>
    </row>
    <row r="1790" spans="1:4" x14ac:dyDescent="0.2">
      <c r="A1790" s="28" t="s">
        <v>2891</v>
      </c>
      <c r="B1790" s="28" t="s">
        <v>232</v>
      </c>
      <c r="C1790" s="28" t="s">
        <v>946</v>
      </c>
      <c r="D1790" s="28" t="s">
        <v>283</v>
      </c>
    </row>
    <row r="1791" spans="1:4" x14ac:dyDescent="0.2">
      <c r="A1791" s="28" t="s">
        <v>2913</v>
      </c>
      <c r="B1791" s="28" t="s">
        <v>345</v>
      </c>
      <c r="C1791" s="28" t="s">
        <v>946</v>
      </c>
      <c r="D1791" s="28" t="s">
        <v>283</v>
      </c>
    </row>
    <row r="1792" spans="1:4" x14ac:dyDescent="0.2">
      <c r="A1792" s="28" t="s">
        <v>2847</v>
      </c>
      <c r="B1792" s="28" t="s">
        <v>351</v>
      </c>
      <c r="C1792" s="28" t="s">
        <v>946</v>
      </c>
      <c r="D1792" s="28" t="s">
        <v>283</v>
      </c>
    </row>
    <row r="1793" spans="1:4" x14ac:dyDescent="0.2">
      <c r="A1793" s="28" t="s">
        <v>2834</v>
      </c>
      <c r="B1793" s="28" t="s">
        <v>270</v>
      </c>
      <c r="C1793" s="28" t="s">
        <v>946</v>
      </c>
      <c r="D1793" s="28" t="s">
        <v>797</v>
      </c>
    </row>
    <row r="1794" spans="1:4" x14ac:dyDescent="0.2">
      <c r="A1794" s="28"/>
      <c r="B1794" s="28"/>
      <c r="C1794" s="28"/>
      <c r="D1794" s="28" t="s">
        <v>798</v>
      </c>
    </row>
    <row r="1795" spans="1:4" x14ac:dyDescent="0.2">
      <c r="A1795" s="28"/>
      <c r="B1795" s="28"/>
      <c r="C1795" s="28"/>
      <c r="D1795" s="28" t="s">
        <v>799</v>
      </c>
    </row>
    <row r="1796" spans="1:4" x14ac:dyDescent="0.2">
      <c r="A1796" s="28"/>
      <c r="B1796" s="28"/>
      <c r="C1796" s="28"/>
      <c r="D1796" s="28" t="s">
        <v>283</v>
      </c>
    </row>
    <row r="1797" spans="1:4" x14ac:dyDescent="0.2">
      <c r="A1797" s="28" t="s">
        <v>2882</v>
      </c>
      <c r="B1797" s="28" t="s">
        <v>273</v>
      </c>
      <c r="C1797" s="28" t="s">
        <v>946</v>
      </c>
      <c r="D1797" s="28" t="s">
        <v>797</v>
      </c>
    </row>
    <row r="1798" spans="1:4" x14ac:dyDescent="0.2">
      <c r="A1798" s="28"/>
      <c r="B1798" s="28"/>
      <c r="C1798" s="28"/>
      <c r="D1798" s="28" t="s">
        <v>283</v>
      </c>
    </row>
    <row r="1799" spans="1:4" x14ac:dyDescent="0.2">
      <c r="A1799" s="28" t="s">
        <v>2850</v>
      </c>
      <c r="B1799" s="28" t="s">
        <v>508</v>
      </c>
      <c r="C1799" s="28" t="s">
        <v>946</v>
      </c>
      <c r="D1799" s="28" t="s">
        <v>797</v>
      </c>
    </row>
    <row r="1800" spans="1:4" x14ac:dyDescent="0.2">
      <c r="A1800" s="28"/>
      <c r="B1800" s="28"/>
      <c r="C1800" s="28"/>
      <c r="D1800" s="28" t="s">
        <v>288</v>
      </c>
    </row>
    <row r="1801" spans="1:4" x14ac:dyDescent="0.2">
      <c r="A1801" s="28"/>
      <c r="B1801" s="28"/>
      <c r="C1801" s="28"/>
      <c r="D1801" s="28" t="s">
        <v>283</v>
      </c>
    </row>
    <row r="1802" spans="1:4" x14ac:dyDescent="0.2">
      <c r="A1802" s="28" t="s">
        <v>2907</v>
      </c>
      <c r="B1802" s="28" t="s">
        <v>306</v>
      </c>
      <c r="C1802" s="28" t="s">
        <v>946</v>
      </c>
      <c r="D1802" s="28" t="s">
        <v>283</v>
      </c>
    </row>
    <row r="1803" spans="1:4" x14ac:dyDescent="0.2">
      <c r="A1803" s="28" t="s">
        <v>2931</v>
      </c>
      <c r="B1803" s="28" t="s">
        <v>1429</v>
      </c>
      <c r="C1803" s="28" t="s">
        <v>946</v>
      </c>
      <c r="D1803" s="28" t="s">
        <v>283</v>
      </c>
    </row>
    <row r="1804" spans="1:4" x14ac:dyDescent="0.2">
      <c r="A1804" s="28" t="s">
        <v>2906</v>
      </c>
      <c r="B1804" s="28" t="s">
        <v>1428</v>
      </c>
      <c r="C1804" s="28" t="s">
        <v>946</v>
      </c>
      <c r="D1804" s="28" t="s">
        <v>283</v>
      </c>
    </row>
    <row r="1805" spans="1:4" x14ac:dyDescent="0.2">
      <c r="A1805" s="28" t="s">
        <v>2929</v>
      </c>
      <c r="B1805" s="28" t="s">
        <v>1427</v>
      </c>
      <c r="C1805" s="28" t="s">
        <v>946</v>
      </c>
      <c r="D1805" s="28" t="s">
        <v>283</v>
      </c>
    </row>
    <row r="1806" spans="1:4" x14ac:dyDescent="0.2">
      <c r="A1806" s="28" t="s">
        <v>2816</v>
      </c>
      <c r="B1806" s="28" t="s">
        <v>57</v>
      </c>
      <c r="C1806" s="28" t="s">
        <v>946</v>
      </c>
      <c r="D1806" s="28" t="s">
        <v>797</v>
      </c>
    </row>
    <row r="1807" spans="1:4" x14ac:dyDescent="0.2">
      <c r="A1807" s="28"/>
      <c r="B1807" s="28"/>
      <c r="C1807" s="28"/>
      <c r="D1807" s="28" t="s">
        <v>288</v>
      </c>
    </row>
    <row r="1808" spans="1:4" x14ac:dyDescent="0.2">
      <c r="A1808" s="28"/>
      <c r="B1808" s="28"/>
      <c r="C1808" s="28"/>
      <c r="D1808" s="28" t="s">
        <v>283</v>
      </c>
    </row>
    <row r="1809" spans="1:4" x14ac:dyDescent="0.2">
      <c r="A1809" s="28" t="s">
        <v>2829</v>
      </c>
      <c r="B1809" s="28" t="s">
        <v>965</v>
      </c>
      <c r="C1809" s="28" t="s">
        <v>946</v>
      </c>
      <c r="D1809" s="28" t="s">
        <v>797</v>
      </c>
    </row>
    <row r="1810" spans="1:4" x14ac:dyDescent="0.2">
      <c r="A1810" s="28"/>
      <c r="B1810" s="28"/>
      <c r="C1810" s="28"/>
      <c r="D1810" s="28" t="s">
        <v>799</v>
      </c>
    </row>
    <row r="1811" spans="1:4" x14ac:dyDescent="0.2">
      <c r="A1811" s="28"/>
      <c r="B1811" s="28"/>
      <c r="C1811" s="28"/>
      <c r="D1811" s="28" t="s">
        <v>283</v>
      </c>
    </row>
    <row r="1812" spans="1:4" x14ac:dyDescent="0.2">
      <c r="A1812" s="28" t="s">
        <v>2919</v>
      </c>
      <c r="B1812" s="28" t="s">
        <v>1622</v>
      </c>
      <c r="C1812" s="28" t="s">
        <v>946</v>
      </c>
      <c r="D1812" s="28" t="s">
        <v>283</v>
      </c>
    </row>
    <row r="1813" spans="1:4" x14ac:dyDescent="0.2">
      <c r="A1813" s="28" t="s">
        <v>2917</v>
      </c>
      <c r="B1813" s="28" t="s">
        <v>1623</v>
      </c>
      <c r="C1813" s="28" t="s">
        <v>946</v>
      </c>
      <c r="D1813" s="28" t="s">
        <v>283</v>
      </c>
    </row>
    <row r="1814" spans="1:4" x14ac:dyDescent="0.2">
      <c r="A1814" s="28" t="s">
        <v>2920</v>
      </c>
      <c r="B1814" s="28" t="s">
        <v>1616</v>
      </c>
      <c r="C1814" s="28" t="s">
        <v>946</v>
      </c>
      <c r="D1814" s="28" t="s">
        <v>283</v>
      </c>
    </row>
    <row r="1815" spans="1:4" x14ac:dyDescent="0.2">
      <c r="A1815" s="28" t="s">
        <v>2911</v>
      </c>
      <c r="B1815" s="28" t="s">
        <v>1618</v>
      </c>
      <c r="C1815" s="28" t="s">
        <v>946</v>
      </c>
      <c r="D1815" s="28" t="s">
        <v>283</v>
      </c>
    </row>
    <row r="1816" spans="1:4" x14ac:dyDescent="0.2">
      <c r="A1816" s="28" t="s">
        <v>2905</v>
      </c>
      <c r="B1816" s="28" t="s">
        <v>1624</v>
      </c>
      <c r="C1816" s="28" t="s">
        <v>946</v>
      </c>
      <c r="D1816" s="28" t="s">
        <v>283</v>
      </c>
    </row>
    <row r="1817" spans="1:4" x14ac:dyDescent="0.2">
      <c r="A1817" s="28" t="s">
        <v>2930</v>
      </c>
      <c r="B1817" s="28" t="s">
        <v>1625</v>
      </c>
      <c r="C1817" s="28" t="s">
        <v>946</v>
      </c>
      <c r="D1817" s="28" t="s">
        <v>283</v>
      </c>
    </row>
    <row r="1818" spans="1:4" x14ac:dyDescent="0.2">
      <c r="A1818" s="28" t="s">
        <v>2926</v>
      </c>
      <c r="B1818" s="28" t="s">
        <v>1626</v>
      </c>
      <c r="C1818" s="28" t="s">
        <v>946</v>
      </c>
      <c r="D1818" s="28" t="s">
        <v>283</v>
      </c>
    </row>
    <row r="1819" spans="1:4" x14ac:dyDescent="0.2">
      <c r="A1819" s="28" t="s">
        <v>2908</v>
      </c>
      <c r="B1819" s="28" t="s">
        <v>1617</v>
      </c>
      <c r="C1819" s="28" t="s">
        <v>946</v>
      </c>
      <c r="D1819" s="28" t="s">
        <v>283</v>
      </c>
    </row>
    <row r="1820" spans="1:4" x14ac:dyDescent="0.2">
      <c r="A1820" s="28" t="s">
        <v>2916</v>
      </c>
      <c r="B1820" s="28" t="s">
        <v>1627</v>
      </c>
      <c r="C1820" s="28" t="s">
        <v>946</v>
      </c>
      <c r="D1820" s="28" t="s">
        <v>283</v>
      </c>
    </row>
    <row r="1821" spans="1:4" x14ac:dyDescent="0.2">
      <c r="A1821" s="28" t="s">
        <v>2892</v>
      </c>
      <c r="B1821" s="28" t="s">
        <v>1714</v>
      </c>
      <c r="C1821" s="28" t="s">
        <v>946</v>
      </c>
      <c r="D1821" s="28" t="s">
        <v>283</v>
      </c>
    </row>
    <row r="1822" spans="1:4" x14ac:dyDescent="0.2">
      <c r="A1822" s="28" t="s">
        <v>2924</v>
      </c>
      <c r="B1822" s="28" t="s">
        <v>966</v>
      </c>
      <c r="C1822" s="28" t="s">
        <v>946</v>
      </c>
      <c r="D1822" s="28" t="s">
        <v>288</v>
      </c>
    </row>
    <row r="1823" spans="1:4" x14ac:dyDescent="0.2">
      <c r="A1823" s="28"/>
      <c r="B1823" s="28"/>
      <c r="C1823" s="28"/>
      <c r="D1823" s="28" t="s">
        <v>283</v>
      </c>
    </row>
    <row r="1824" spans="1:4" x14ac:dyDescent="0.2">
      <c r="A1824" s="28" t="s">
        <v>2927</v>
      </c>
      <c r="B1824" s="28" t="s">
        <v>1560</v>
      </c>
      <c r="C1824" s="28" t="s">
        <v>946</v>
      </c>
      <c r="D1824" s="28" t="s">
        <v>283</v>
      </c>
    </row>
    <row r="1825" spans="1:4" x14ac:dyDescent="0.2">
      <c r="A1825" s="28" t="s">
        <v>2902</v>
      </c>
      <c r="B1825" s="28" t="s">
        <v>1426</v>
      </c>
      <c r="C1825" s="28" t="s">
        <v>946</v>
      </c>
      <c r="D1825" s="28" t="s">
        <v>283</v>
      </c>
    </row>
    <row r="1826" spans="1:4" x14ac:dyDescent="0.2">
      <c r="A1826" s="28" t="s">
        <v>2878</v>
      </c>
      <c r="B1826" s="28" t="s">
        <v>967</v>
      </c>
      <c r="C1826" s="28" t="s">
        <v>946</v>
      </c>
      <c r="D1826" s="28" t="s">
        <v>283</v>
      </c>
    </row>
    <row r="1827" spans="1:4" x14ac:dyDescent="0.2">
      <c r="A1827" s="28" t="s">
        <v>2875</v>
      </c>
      <c r="B1827" s="28" t="s">
        <v>1713</v>
      </c>
      <c r="C1827" s="28" t="s">
        <v>946</v>
      </c>
      <c r="D1827" s="28" t="s">
        <v>283</v>
      </c>
    </row>
    <row r="1828" spans="1:4" x14ac:dyDescent="0.2">
      <c r="A1828" s="28" t="s">
        <v>2855</v>
      </c>
      <c r="B1828" s="28" t="s">
        <v>58</v>
      </c>
      <c r="C1828" s="28" t="s">
        <v>946</v>
      </c>
      <c r="D1828" s="28" t="s">
        <v>797</v>
      </c>
    </row>
    <row r="1829" spans="1:4" x14ac:dyDescent="0.2">
      <c r="A1829" s="28"/>
      <c r="B1829" s="28"/>
      <c r="C1829" s="28"/>
      <c r="D1829" s="28" t="s">
        <v>288</v>
      </c>
    </row>
    <row r="1830" spans="1:4" x14ac:dyDescent="0.2">
      <c r="A1830" s="28"/>
      <c r="B1830" s="28"/>
      <c r="C1830" s="28"/>
      <c r="D1830" s="28" t="s">
        <v>283</v>
      </c>
    </row>
    <row r="1831" spans="1:4" x14ac:dyDescent="0.2">
      <c r="A1831" s="28" t="s">
        <v>2848</v>
      </c>
      <c r="B1831" s="28" t="s">
        <v>598</v>
      </c>
      <c r="C1831" s="28" t="s">
        <v>946</v>
      </c>
      <c r="D1831" s="28" t="s">
        <v>797</v>
      </c>
    </row>
    <row r="1832" spans="1:4" x14ac:dyDescent="0.2">
      <c r="A1832" s="28"/>
      <c r="B1832" s="28"/>
      <c r="C1832" s="28"/>
      <c r="D1832" s="28" t="s">
        <v>283</v>
      </c>
    </row>
    <row r="1833" spans="1:4" x14ac:dyDescent="0.2">
      <c r="A1833" s="28" t="s">
        <v>2832</v>
      </c>
      <c r="B1833" s="28" t="s">
        <v>599</v>
      </c>
      <c r="C1833" s="28" t="s">
        <v>946</v>
      </c>
      <c r="D1833" s="28" t="s">
        <v>801</v>
      </c>
    </row>
    <row r="1834" spans="1:4" x14ac:dyDescent="0.2">
      <c r="A1834" s="28"/>
      <c r="B1834" s="28"/>
      <c r="C1834" s="28"/>
      <c r="D1834" s="28" t="s">
        <v>797</v>
      </c>
    </row>
    <row r="1835" spans="1:4" x14ac:dyDescent="0.2">
      <c r="A1835" s="28"/>
      <c r="B1835" s="28"/>
      <c r="C1835" s="28"/>
      <c r="D1835" s="28" t="s">
        <v>283</v>
      </c>
    </row>
    <row r="1836" spans="1:4" x14ac:dyDescent="0.2">
      <c r="A1836" s="28" t="s">
        <v>2859</v>
      </c>
      <c r="B1836" s="28" t="s">
        <v>600</v>
      </c>
      <c r="C1836" s="28" t="s">
        <v>946</v>
      </c>
      <c r="D1836" s="28" t="s">
        <v>797</v>
      </c>
    </row>
    <row r="1837" spans="1:4" x14ac:dyDescent="0.2">
      <c r="A1837" s="28"/>
      <c r="B1837" s="28"/>
      <c r="C1837" s="28"/>
      <c r="D1837" s="28" t="s">
        <v>283</v>
      </c>
    </row>
    <row r="1838" spans="1:4" x14ac:dyDescent="0.2">
      <c r="A1838" s="28" t="s">
        <v>2839</v>
      </c>
      <c r="B1838" s="28" t="s">
        <v>601</v>
      </c>
      <c r="C1838" s="28" t="s">
        <v>946</v>
      </c>
      <c r="D1838" s="28" t="s">
        <v>797</v>
      </c>
    </row>
    <row r="1839" spans="1:4" x14ac:dyDescent="0.2">
      <c r="A1839" s="28"/>
      <c r="B1839" s="28"/>
      <c r="C1839" s="28"/>
      <c r="D1839" s="28" t="s">
        <v>283</v>
      </c>
    </row>
    <row r="1840" spans="1:4" x14ac:dyDescent="0.2">
      <c r="A1840" s="28" t="s">
        <v>2849</v>
      </c>
      <c r="B1840" s="28" t="s">
        <v>602</v>
      </c>
      <c r="C1840" s="28" t="s">
        <v>946</v>
      </c>
      <c r="D1840" s="28" t="s">
        <v>797</v>
      </c>
    </row>
    <row r="1841" spans="1:4" x14ac:dyDescent="0.2">
      <c r="A1841" s="28"/>
      <c r="B1841" s="28"/>
      <c r="C1841" s="28"/>
      <c r="D1841" s="28" t="s">
        <v>283</v>
      </c>
    </row>
    <row r="1842" spans="1:4" x14ac:dyDescent="0.2">
      <c r="A1842" s="28" t="s">
        <v>2883</v>
      </c>
      <c r="B1842" s="28" t="s">
        <v>603</v>
      </c>
      <c r="C1842" s="28" t="s">
        <v>946</v>
      </c>
      <c r="D1842" s="28" t="s">
        <v>797</v>
      </c>
    </row>
    <row r="1843" spans="1:4" x14ac:dyDescent="0.2">
      <c r="A1843" s="28"/>
      <c r="B1843" s="28"/>
      <c r="C1843" s="28"/>
      <c r="D1843" s="28" t="s">
        <v>283</v>
      </c>
    </row>
    <row r="1844" spans="1:4" x14ac:dyDescent="0.2">
      <c r="A1844" s="28" t="s">
        <v>2890</v>
      </c>
      <c r="B1844" s="28" t="s">
        <v>604</v>
      </c>
      <c r="C1844" s="28" t="s">
        <v>946</v>
      </c>
      <c r="D1844" s="28" t="s">
        <v>797</v>
      </c>
    </row>
    <row r="1845" spans="1:4" x14ac:dyDescent="0.2">
      <c r="A1845" s="28"/>
      <c r="B1845" s="28"/>
      <c r="C1845" s="28"/>
      <c r="D1845" s="28" t="s">
        <v>283</v>
      </c>
    </row>
    <row r="1846" spans="1:4" x14ac:dyDescent="0.2">
      <c r="A1846" s="28" t="s">
        <v>2844</v>
      </c>
      <c r="B1846" s="28" t="s">
        <v>605</v>
      </c>
      <c r="C1846" s="28" t="s">
        <v>946</v>
      </c>
      <c r="D1846" s="28" t="s">
        <v>797</v>
      </c>
    </row>
    <row r="1847" spans="1:4" x14ac:dyDescent="0.2">
      <c r="A1847" s="28"/>
      <c r="B1847" s="28"/>
      <c r="C1847" s="28"/>
      <c r="D1847" s="28" t="s">
        <v>283</v>
      </c>
    </row>
    <row r="1848" spans="1:4" x14ac:dyDescent="0.2">
      <c r="A1848" s="28"/>
      <c r="B1848" s="28"/>
      <c r="C1848" s="28"/>
      <c r="D1848" s="28" t="s">
        <v>1063</v>
      </c>
    </row>
    <row r="1849" spans="1:4" x14ac:dyDescent="0.2">
      <c r="A1849" s="28" t="s">
        <v>2870</v>
      </c>
      <c r="B1849" s="28" t="s">
        <v>606</v>
      </c>
      <c r="C1849" s="28" t="s">
        <v>946</v>
      </c>
      <c r="D1849" s="28" t="s">
        <v>797</v>
      </c>
    </row>
    <row r="1850" spans="1:4" x14ac:dyDescent="0.2">
      <c r="A1850" s="28"/>
      <c r="B1850" s="28"/>
      <c r="C1850" s="28"/>
      <c r="D1850" s="28" t="s">
        <v>283</v>
      </c>
    </row>
    <row r="1851" spans="1:4" x14ac:dyDescent="0.2">
      <c r="A1851" s="28"/>
      <c r="B1851" s="28"/>
      <c r="C1851" s="28"/>
      <c r="D1851" s="28" t="s">
        <v>1063</v>
      </c>
    </row>
    <row r="1852" spans="1:4" x14ac:dyDescent="0.2">
      <c r="A1852" s="28" t="s">
        <v>2864</v>
      </c>
      <c r="B1852" s="28" t="s">
        <v>607</v>
      </c>
      <c r="C1852" s="28" t="s">
        <v>946</v>
      </c>
      <c r="D1852" s="28" t="s">
        <v>801</v>
      </c>
    </row>
    <row r="1853" spans="1:4" x14ac:dyDescent="0.2">
      <c r="A1853" s="28"/>
      <c r="B1853" s="28"/>
      <c r="C1853" s="28"/>
      <c r="D1853" s="28" t="s">
        <v>797</v>
      </c>
    </row>
    <row r="1854" spans="1:4" x14ac:dyDescent="0.2">
      <c r="A1854" s="28"/>
      <c r="B1854" s="28"/>
      <c r="C1854" s="28"/>
      <c r="D1854" s="28" t="s">
        <v>283</v>
      </c>
    </row>
    <row r="1855" spans="1:4" x14ac:dyDescent="0.2">
      <c r="A1855" s="28" t="s">
        <v>2843</v>
      </c>
      <c r="B1855" s="28" t="s">
        <v>608</v>
      </c>
      <c r="C1855" s="28" t="s">
        <v>946</v>
      </c>
      <c r="D1855" s="28" t="s">
        <v>797</v>
      </c>
    </row>
    <row r="1856" spans="1:4" x14ac:dyDescent="0.2">
      <c r="A1856" s="28"/>
      <c r="B1856" s="28"/>
      <c r="C1856" s="28"/>
      <c r="D1856" s="28" t="s">
        <v>283</v>
      </c>
    </row>
    <row r="1857" spans="1:4" x14ac:dyDescent="0.2">
      <c r="A1857" s="28"/>
      <c r="B1857" s="28"/>
      <c r="C1857" s="28"/>
      <c r="D1857" s="28" t="s">
        <v>1063</v>
      </c>
    </row>
    <row r="1858" spans="1:4" x14ac:dyDescent="0.2">
      <c r="A1858" s="28" t="s">
        <v>2856</v>
      </c>
      <c r="B1858" s="28" t="s">
        <v>609</v>
      </c>
      <c r="C1858" s="28" t="s">
        <v>946</v>
      </c>
      <c r="D1858" s="28" t="s">
        <v>801</v>
      </c>
    </row>
    <row r="1859" spans="1:4" x14ac:dyDescent="0.2">
      <c r="A1859" s="28"/>
      <c r="B1859" s="28"/>
      <c r="C1859" s="28"/>
      <c r="D1859" s="28" t="s">
        <v>797</v>
      </c>
    </row>
    <row r="1860" spans="1:4" x14ac:dyDescent="0.2">
      <c r="A1860" s="28"/>
      <c r="B1860" s="28"/>
      <c r="C1860" s="28"/>
      <c r="D1860" s="28" t="s">
        <v>283</v>
      </c>
    </row>
    <row r="1861" spans="1:4" x14ac:dyDescent="0.2">
      <c r="A1861" s="28"/>
      <c r="B1861" s="28"/>
      <c r="C1861" s="28"/>
      <c r="D1861" s="28" t="s">
        <v>1063</v>
      </c>
    </row>
    <row r="1862" spans="1:4" x14ac:dyDescent="0.2">
      <c r="A1862" s="28" t="s">
        <v>2872</v>
      </c>
      <c r="B1862" s="28" t="s">
        <v>610</v>
      </c>
      <c r="C1862" s="28" t="s">
        <v>946</v>
      </c>
      <c r="D1862" s="28" t="s">
        <v>797</v>
      </c>
    </row>
    <row r="1863" spans="1:4" x14ac:dyDescent="0.2">
      <c r="A1863" s="28"/>
      <c r="B1863" s="28"/>
      <c r="C1863" s="28"/>
      <c r="D1863" s="28" t="s">
        <v>283</v>
      </c>
    </row>
    <row r="1864" spans="1:4" x14ac:dyDescent="0.2">
      <c r="A1864" s="28" t="s">
        <v>2928</v>
      </c>
      <c r="B1864" s="28" t="s">
        <v>611</v>
      </c>
      <c r="C1864" s="28" t="s">
        <v>946</v>
      </c>
      <c r="D1864" s="28" t="s">
        <v>797</v>
      </c>
    </row>
    <row r="1865" spans="1:4" x14ac:dyDescent="0.2">
      <c r="A1865" s="28"/>
      <c r="B1865" s="28"/>
      <c r="C1865" s="28"/>
      <c r="D1865" s="28" t="s">
        <v>283</v>
      </c>
    </row>
    <row r="1866" spans="1:4" x14ac:dyDescent="0.2">
      <c r="A1866" s="28" t="s">
        <v>2853</v>
      </c>
      <c r="B1866" s="28" t="s">
        <v>612</v>
      </c>
      <c r="C1866" s="28" t="s">
        <v>946</v>
      </c>
      <c r="D1866" s="28" t="s">
        <v>797</v>
      </c>
    </row>
    <row r="1867" spans="1:4" x14ac:dyDescent="0.2">
      <c r="A1867" s="28"/>
      <c r="B1867" s="28"/>
      <c r="C1867" s="28"/>
      <c r="D1867" s="28" t="s">
        <v>283</v>
      </c>
    </row>
    <row r="1868" spans="1:4" x14ac:dyDescent="0.2">
      <c r="A1868" s="28" t="s">
        <v>2837</v>
      </c>
      <c r="B1868" s="28" t="s">
        <v>613</v>
      </c>
      <c r="C1868" s="28" t="s">
        <v>946</v>
      </c>
      <c r="D1868" s="28" t="s">
        <v>797</v>
      </c>
    </row>
    <row r="1869" spans="1:4" x14ac:dyDescent="0.2">
      <c r="A1869" s="28"/>
      <c r="B1869" s="28"/>
      <c r="C1869" s="28"/>
      <c r="D1869" s="28" t="s">
        <v>283</v>
      </c>
    </row>
    <row r="1870" spans="1:4" x14ac:dyDescent="0.2">
      <c r="A1870" s="28" t="s">
        <v>2863</v>
      </c>
      <c r="B1870" s="28" t="s">
        <v>614</v>
      </c>
      <c r="C1870" s="28" t="s">
        <v>946</v>
      </c>
      <c r="D1870" s="28" t="s">
        <v>797</v>
      </c>
    </row>
    <row r="1871" spans="1:4" x14ac:dyDescent="0.2">
      <c r="A1871" s="28"/>
      <c r="B1871" s="28"/>
      <c r="C1871" s="28"/>
      <c r="D1871" s="28" t="s">
        <v>283</v>
      </c>
    </row>
    <row r="1872" spans="1:4" x14ac:dyDescent="0.2">
      <c r="A1872" s="28" t="s">
        <v>2879</v>
      </c>
      <c r="B1872" s="28" t="s">
        <v>615</v>
      </c>
      <c r="C1872" s="28" t="s">
        <v>946</v>
      </c>
      <c r="D1872" s="28" t="s">
        <v>797</v>
      </c>
    </row>
    <row r="1873" spans="1:4" x14ac:dyDescent="0.2">
      <c r="A1873" s="28"/>
      <c r="B1873" s="28"/>
      <c r="C1873" s="28"/>
      <c r="D1873" s="28" t="s">
        <v>283</v>
      </c>
    </row>
    <row r="1874" spans="1:4" x14ac:dyDescent="0.2">
      <c r="A1874" s="28" t="s">
        <v>2866</v>
      </c>
      <c r="B1874" s="28" t="s">
        <v>616</v>
      </c>
      <c r="C1874" s="28" t="s">
        <v>946</v>
      </c>
      <c r="D1874" s="28" t="s">
        <v>797</v>
      </c>
    </row>
    <row r="1875" spans="1:4" x14ac:dyDescent="0.2">
      <c r="A1875" s="28"/>
      <c r="B1875" s="28"/>
      <c r="C1875" s="28"/>
      <c r="D1875" s="28" t="s">
        <v>283</v>
      </c>
    </row>
    <row r="1876" spans="1:4" x14ac:dyDescent="0.2">
      <c r="A1876" s="28"/>
      <c r="B1876" s="28"/>
      <c r="C1876" s="28"/>
      <c r="D1876" s="28" t="s">
        <v>1063</v>
      </c>
    </row>
    <row r="1877" spans="1:4" x14ac:dyDescent="0.2">
      <c r="A1877" s="28" t="s">
        <v>2861</v>
      </c>
      <c r="B1877" s="28" t="s">
        <v>1432</v>
      </c>
      <c r="C1877" s="28" t="s">
        <v>946</v>
      </c>
      <c r="D1877" s="28" t="s">
        <v>288</v>
      </c>
    </row>
    <row r="1878" spans="1:4" x14ac:dyDescent="0.2">
      <c r="A1878" s="28"/>
      <c r="B1878" s="28"/>
      <c r="C1878" s="28"/>
      <c r="D1878" s="28" t="s">
        <v>283</v>
      </c>
    </row>
    <row r="1879" spans="1:4" x14ac:dyDescent="0.2">
      <c r="A1879" s="28" t="s">
        <v>2819</v>
      </c>
      <c r="B1879" s="28" t="s">
        <v>59</v>
      </c>
      <c r="C1879" s="28" t="s">
        <v>946</v>
      </c>
      <c r="D1879" s="28" t="s">
        <v>797</v>
      </c>
    </row>
    <row r="1880" spans="1:4" x14ac:dyDescent="0.2">
      <c r="A1880" s="28"/>
      <c r="B1880" s="28"/>
      <c r="C1880" s="28"/>
      <c r="D1880" s="28" t="s">
        <v>288</v>
      </c>
    </row>
    <row r="1881" spans="1:4" x14ac:dyDescent="0.2">
      <c r="A1881" s="28"/>
      <c r="B1881" s="28"/>
      <c r="C1881" s="28"/>
      <c r="D1881" s="28" t="s">
        <v>283</v>
      </c>
    </row>
    <row r="1882" spans="1:4" x14ac:dyDescent="0.2">
      <c r="A1882" s="28" t="s">
        <v>2852</v>
      </c>
      <c r="B1882" s="28" t="s">
        <v>60</v>
      </c>
      <c r="C1882" s="28" t="s">
        <v>946</v>
      </c>
      <c r="D1882" s="28" t="s">
        <v>797</v>
      </c>
    </row>
    <row r="1883" spans="1:4" x14ac:dyDescent="0.2">
      <c r="A1883" s="28"/>
      <c r="B1883" s="28"/>
      <c r="C1883" s="28"/>
      <c r="D1883" s="28" t="s">
        <v>283</v>
      </c>
    </row>
    <row r="1884" spans="1:4" x14ac:dyDescent="0.2">
      <c r="A1884" s="28" t="s">
        <v>2914</v>
      </c>
      <c r="B1884" s="28" t="s">
        <v>2749</v>
      </c>
      <c r="C1884" s="28" t="s">
        <v>946</v>
      </c>
      <c r="D1884" s="28" t="s">
        <v>283</v>
      </c>
    </row>
    <row r="1885" spans="1:4" x14ac:dyDescent="0.2">
      <c r="A1885" s="28" t="s">
        <v>2857</v>
      </c>
      <c r="B1885" s="28" t="s">
        <v>2188</v>
      </c>
      <c r="C1885" s="28" t="s">
        <v>946</v>
      </c>
      <c r="D1885" s="28" t="s">
        <v>283</v>
      </c>
    </row>
    <row r="1886" spans="1:4" x14ac:dyDescent="0.2">
      <c r="A1886" s="28" t="s">
        <v>2022</v>
      </c>
      <c r="B1886" s="28" t="s">
        <v>1550</v>
      </c>
      <c r="C1886" s="28" t="s">
        <v>1042</v>
      </c>
      <c r="D1886" s="28" t="s">
        <v>797</v>
      </c>
    </row>
    <row r="1887" spans="1:4" x14ac:dyDescent="0.2">
      <c r="A1887" s="28"/>
      <c r="B1887" s="28"/>
      <c r="C1887" s="28"/>
      <c r="D1887" s="28" t="s">
        <v>283</v>
      </c>
    </row>
    <row r="1888" spans="1:4" x14ac:dyDescent="0.2">
      <c r="A1888" s="28" t="s">
        <v>1954</v>
      </c>
      <c r="B1888" s="28" t="s">
        <v>1048</v>
      </c>
      <c r="C1888" s="28" t="s">
        <v>1042</v>
      </c>
      <c r="D1888" s="28" t="s">
        <v>797</v>
      </c>
    </row>
    <row r="1889" spans="1:4" x14ac:dyDescent="0.2">
      <c r="A1889" s="28"/>
      <c r="B1889" s="28"/>
      <c r="C1889" s="28"/>
      <c r="D1889" s="28" t="s">
        <v>283</v>
      </c>
    </row>
    <row r="1890" spans="1:4" x14ac:dyDescent="0.2">
      <c r="A1890" s="28" t="s">
        <v>2108</v>
      </c>
      <c r="B1890" s="28" t="s">
        <v>2109</v>
      </c>
      <c r="C1890" s="28" t="s">
        <v>1042</v>
      </c>
      <c r="D1890" s="28" t="s">
        <v>283</v>
      </c>
    </row>
    <row r="1891" spans="1:4" x14ac:dyDescent="0.2">
      <c r="A1891" s="28" t="s">
        <v>2525</v>
      </c>
      <c r="B1891" s="28" t="s">
        <v>1043</v>
      </c>
      <c r="C1891" s="28" t="s">
        <v>1042</v>
      </c>
      <c r="D1891" s="28" t="s">
        <v>797</v>
      </c>
    </row>
    <row r="1892" spans="1:4" x14ac:dyDescent="0.2">
      <c r="A1892" s="28"/>
      <c r="B1892" s="28"/>
      <c r="C1892" s="28"/>
      <c r="D1892" s="28" t="s">
        <v>283</v>
      </c>
    </row>
    <row r="1893" spans="1:4" x14ac:dyDescent="0.2">
      <c r="A1893" s="28" t="s">
        <v>1986</v>
      </c>
      <c r="B1893" s="28" t="s">
        <v>1041</v>
      </c>
      <c r="C1893" s="28" t="s">
        <v>1042</v>
      </c>
      <c r="D1893" s="28" t="s">
        <v>797</v>
      </c>
    </row>
    <row r="1894" spans="1:4" x14ac:dyDescent="0.2">
      <c r="A1894" s="28"/>
      <c r="B1894" s="28"/>
      <c r="C1894" s="28"/>
      <c r="D1894" s="28" t="s">
        <v>283</v>
      </c>
    </row>
    <row r="1895" spans="1:4" x14ac:dyDescent="0.2">
      <c r="A1895" s="28" t="s">
        <v>1975</v>
      </c>
      <c r="B1895" s="28" t="s">
        <v>1697</v>
      </c>
      <c r="C1895" s="28" t="s">
        <v>1042</v>
      </c>
      <c r="D1895" s="28" t="s">
        <v>797</v>
      </c>
    </row>
    <row r="1896" spans="1:4" x14ac:dyDescent="0.2">
      <c r="A1896" s="28"/>
      <c r="B1896" s="28"/>
      <c r="C1896" s="28"/>
      <c r="D1896" s="28" t="s">
        <v>283</v>
      </c>
    </row>
    <row r="1897" spans="1:4" x14ac:dyDescent="0.2">
      <c r="A1897" s="28" t="s">
        <v>2533</v>
      </c>
      <c r="B1897" s="28" t="s">
        <v>552</v>
      </c>
      <c r="C1897" s="28" t="s">
        <v>1418</v>
      </c>
      <c r="D1897" s="28" t="s">
        <v>798</v>
      </c>
    </row>
    <row r="1898" spans="1:4" x14ac:dyDescent="0.2">
      <c r="A1898" s="28" t="s">
        <v>2467</v>
      </c>
      <c r="B1898" s="28" t="s">
        <v>1663</v>
      </c>
      <c r="C1898" s="28" t="s">
        <v>1418</v>
      </c>
      <c r="D1898" s="28" t="s">
        <v>1690</v>
      </c>
    </row>
    <row r="1899" spans="1:4" x14ac:dyDescent="0.2">
      <c r="A1899" s="28" t="s">
        <v>2526</v>
      </c>
      <c r="B1899" s="28" t="s">
        <v>89</v>
      </c>
      <c r="C1899" s="28" t="s">
        <v>947</v>
      </c>
      <c r="D1899" s="28" t="s">
        <v>288</v>
      </c>
    </row>
    <row r="1900" spans="1:4" x14ac:dyDescent="0.2">
      <c r="A1900" s="28" t="s">
        <v>2459</v>
      </c>
      <c r="B1900" s="28" t="s">
        <v>90</v>
      </c>
      <c r="C1900" s="28" t="s">
        <v>947</v>
      </c>
      <c r="D1900" s="28" t="s">
        <v>797</v>
      </c>
    </row>
    <row r="1901" spans="1:4" x14ac:dyDescent="0.2">
      <c r="A1901" s="28"/>
      <c r="B1901" s="28"/>
      <c r="C1901" s="28"/>
      <c r="D1901" s="28" t="s">
        <v>798</v>
      </c>
    </row>
    <row r="1902" spans="1:4" x14ac:dyDescent="0.2">
      <c r="A1902" s="28"/>
      <c r="B1902" s="28"/>
      <c r="C1902" s="28"/>
      <c r="D1902" s="28" t="s">
        <v>799</v>
      </c>
    </row>
    <row r="1903" spans="1:4" x14ac:dyDescent="0.2">
      <c r="A1903" s="28"/>
      <c r="B1903" s="28"/>
      <c r="C1903" s="28"/>
      <c r="D1903" s="28" t="s">
        <v>1063</v>
      </c>
    </row>
    <row r="1904" spans="1:4" x14ac:dyDescent="0.2">
      <c r="A1904" s="28" t="s">
        <v>2486</v>
      </c>
      <c r="B1904" s="28" t="s">
        <v>433</v>
      </c>
      <c r="C1904" s="28" t="s">
        <v>947</v>
      </c>
      <c r="D1904" s="28" t="s">
        <v>288</v>
      </c>
    </row>
    <row r="1905" spans="1:4" x14ac:dyDescent="0.2">
      <c r="A1905" s="28" t="s">
        <v>2579</v>
      </c>
      <c r="B1905" s="28" t="s">
        <v>88</v>
      </c>
      <c r="C1905" s="28" t="s">
        <v>947</v>
      </c>
      <c r="D1905" s="28" t="s">
        <v>288</v>
      </c>
    </row>
    <row r="1906" spans="1:4" x14ac:dyDescent="0.2">
      <c r="A1906" s="28" t="s">
        <v>2538</v>
      </c>
      <c r="B1906" s="28" t="s">
        <v>91</v>
      </c>
      <c r="C1906" s="28" t="s">
        <v>947</v>
      </c>
      <c r="D1906" s="28" t="s">
        <v>288</v>
      </c>
    </row>
    <row r="1907" spans="1:4" x14ac:dyDescent="0.2">
      <c r="A1907" s="28" t="s">
        <v>2523</v>
      </c>
      <c r="B1907" s="28" t="s">
        <v>87</v>
      </c>
      <c r="C1907" s="28" t="s">
        <v>947</v>
      </c>
      <c r="D1907" s="28" t="s">
        <v>288</v>
      </c>
    </row>
    <row r="1908" spans="1:4" x14ac:dyDescent="0.2">
      <c r="A1908" s="28" t="s">
        <v>2534</v>
      </c>
      <c r="B1908" s="28" t="s">
        <v>92</v>
      </c>
      <c r="C1908" s="28" t="s">
        <v>947</v>
      </c>
      <c r="D1908" s="28" t="s">
        <v>288</v>
      </c>
    </row>
    <row r="1909" spans="1:4" x14ac:dyDescent="0.2">
      <c r="A1909" s="28" t="s">
        <v>2537</v>
      </c>
      <c r="B1909" s="28" t="s">
        <v>93</v>
      </c>
      <c r="C1909" s="28" t="s">
        <v>947</v>
      </c>
      <c r="D1909" s="28" t="s">
        <v>288</v>
      </c>
    </row>
    <row r="1910" spans="1:4" x14ac:dyDescent="0.2">
      <c r="A1910" s="28" t="s">
        <v>2482</v>
      </c>
      <c r="B1910" s="28" t="s">
        <v>94</v>
      </c>
      <c r="C1910" s="28" t="s">
        <v>947</v>
      </c>
      <c r="D1910" s="28" t="s">
        <v>288</v>
      </c>
    </row>
    <row r="1911" spans="1:4" x14ac:dyDescent="0.2">
      <c r="A1911" s="28" t="s">
        <v>2509</v>
      </c>
      <c r="B1911" s="28" t="s">
        <v>95</v>
      </c>
      <c r="C1911" s="28" t="s">
        <v>947</v>
      </c>
      <c r="D1911" s="28" t="s">
        <v>288</v>
      </c>
    </row>
    <row r="1912" spans="1:4" x14ac:dyDescent="0.2">
      <c r="A1912" s="28" t="s">
        <v>2522</v>
      </c>
      <c r="B1912" s="28" t="s">
        <v>96</v>
      </c>
      <c r="C1912" s="28" t="s">
        <v>947</v>
      </c>
      <c r="D1912" s="28" t="s">
        <v>288</v>
      </c>
    </row>
    <row r="1913" spans="1:4" x14ac:dyDescent="0.2">
      <c r="A1913" s="28" t="s">
        <v>2568</v>
      </c>
      <c r="B1913" s="28" t="s">
        <v>97</v>
      </c>
      <c r="C1913" s="28" t="s">
        <v>947</v>
      </c>
      <c r="D1913" s="28" t="s">
        <v>288</v>
      </c>
    </row>
    <row r="1914" spans="1:4" x14ac:dyDescent="0.2">
      <c r="A1914" s="28" t="s">
        <v>1095</v>
      </c>
      <c r="B1914" s="28" t="s">
        <v>62</v>
      </c>
      <c r="C1914" s="28" t="s">
        <v>525</v>
      </c>
      <c r="D1914" s="28" t="s">
        <v>1188</v>
      </c>
    </row>
    <row r="1915" spans="1:4" x14ac:dyDescent="0.2">
      <c r="A1915" s="28"/>
      <c r="B1915" s="28"/>
      <c r="C1915" s="28"/>
      <c r="D1915" s="28" t="s">
        <v>797</v>
      </c>
    </row>
    <row r="1916" spans="1:4" x14ac:dyDescent="0.2">
      <c r="A1916" s="28" t="s">
        <v>1096</v>
      </c>
      <c r="B1916" s="28" t="s">
        <v>63</v>
      </c>
      <c r="C1916" s="28" t="s">
        <v>525</v>
      </c>
      <c r="D1916" s="28" t="s">
        <v>1188</v>
      </c>
    </row>
    <row r="1917" spans="1:4" x14ac:dyDescent="0.2">
      <c r="A1917" s="28"/>
      <c r="B1917" s="28"/>
      <c r="C1917" s="28"/>
      <c r="D1917" s="28" t="s">
        <v>797</v>
      </c>
    </row>
    <row r="1918" spans="1:4" x14ac:dyDescent="0.2">
      <c r="A1918" s="28" t="s">
        <v>523</v>
      </c>
      <c r="B1918" s="28" t="s">
        <v>64</v>
      </c>
      <c r="C1918" s="28" t="s">
        <v>525</v>
      </c>
      <c r="D1918" s="28" t="s">
        <v>1188</v>
      </c>
    </row>
    <row r="1919" spans="1:4" x14ac:dyDescent="0.2">
      <c r="A1919" s="28"/>
      <c r="B1919" s="28"/>
      <c r="C1919" s="28"/>
      <c r="D1919" s="28" t="s">
        <v>797</v>
      </c>
    </row>
    <row r="1920" spans="1:4" x14ac:dyDescent="0.2">
      <c r="A1920" s="28" t="s">
        <v>522</v>
      </c>
      <c r="B1920" s="28" t="s">
        <v>65</v>
      </c>
      <c r="C1920" s="28" t="s">
        <v>525</v>
      </c>
      <c r="D1920" s="28" t="s">
        <v>1188</v>
      </c>
    </row>
    <row r="1921" spans="1:4" x14ac:dyDescent="0.2">
      <c r="A1921" s="28" t="s">
        <v>524</v>
      </c>
      <c r="B1921" s="28" t="s">
        <v>66</v>
      </c>
      <c r="C1921" s="28" t="s">
        <v>525</v>
      </c>
      <c r="D1921" s="28" t="s">
        <v>1188</v>
      </c>
    </row>
    <row r="1922" spans="1:4" x14ac:dyDescent="0.2">
      <c r="A1922" s="28" t="s">
        <v>521</v>
      </c>
      <c r="B1922" s="28" t="s">
        <v>67</v>
      </c>
      <c r="C1922" s="28" t="s">
        <v>525</v>
      </c>
      <c r="D1922" s="28" t="s">
        <v>1188</v>
      </c>
    </row>
    <row r="1923" spans="1:4" x14ac:dyDescent="0.2">
      <c r="A1923" s="28" t="s">
        <v>1143</v>
      </c>
      <c r="B1923" s="28" t="s">
        <v>1144</v>
      </c>
      <c r="C1923" s="28" t="s">
        <v>525</v>
      </c>
      <c r="D1923" s="28" t="s">
        <v>1188</v>
      </c>
    </row>
    <row r="1924" spans="1:4" x14ac:dyDescent="0.2">
      <c r="A1924" s="28" t="s">
        <v>1142</v>
      </c>
      <c r="B1924" s="28" t="s">
        <v>1302</v>
      </c>
      <c r="C1924" s="28" t="s">
        <v>525</v>
      </c>
      <c r="D1924" s="28" t="s">
        <v>1188</v>
      </c>
    </row>
    <row r="1925" spans="1:4" x14ac:dyDescent="0.2">
      <c r="A1925" s="28" t="s">
        <v>520</v>
      </c>
      <c r="B1925" s="28" t="s">
        <v>61</v>
      </c>
      <c r="C1925" s="28" t="s">
        <v>525</v>
      </c>
      <c r="D1925" s="28" t="s">
        <v>1188</v>
      </c>
    </row>
    <row r="1926" spans="1:4" x14ac:dyDescent="0.2">
      <c r="A1926" s="28"/>
      <c r="B1926" s="28"/>
      <c r="C1926" s="28"/>
      <c r="D1926" s="28" t="s">
        <v>797</v>
      </c>
    </row>
    <row r="1927" spans="1:4" x14ac:dyDescent="0.2">
      <c r="A1927" s="28" t="s">
        <v>519</v>
      </c>
      <c r="B1927" s="28" t="s">
        <v>68</v>
      </c>
      <c r="C1927" s="28" t="s">
        <v>525</v>
      </c>
      <c r="D1927" s="28" t="s">
        <v>1188</v>
      </c>
    </row>
    <row r="1928" spans="1:4" x14ac:dyDescent="0.2">
      <c r="A1928" s="28" t="s">
        <v>518</v>
      </c>
      <c r="B1928" s="28" t="s">
        <v>69</v>
      </c>
      <c r="C1928" s="28" t="s">
        <v>525</v>
      </c>
      <c r="D1928" s="28" t="s">
        <v>1188</v>
      </c>
    </row>
    <row r="1929" spans="1:4" x14ac:dyDescent="0.2">
      <c r="A1929" s="28" t="s">
        <v>2465</v>
      </c>
      <c r="B1929" s="28" t="s">
        <v>877</v>
      </c>
      <c r="C1929" s="28" t="s">
        <v>525</v>
      </c>
      <c r="D1929" s="28" t="s">
        <v>1188</v>
      </c>
    </row>
    <row r="1930" spans="1:4" x14ac:dyDescent="0.2">
      <c r="A1930" s="28" t="s">
        <v>2692</v>
      </c>
      <c r="B1930" s="28" t="s">
        <v>2189</v>
      </c>
      <c r="C1930" s="28" t="s">
        <v>943</v>
      </c>
      <c r="D1930" s="28" t="s">
        <v>287</v>
      </c>
    </row>
    <row r="1931" spans="1:4" x14ac:dyDescent="0.2">
      <c r="A1931" s="28" t="s">
        <v>2725</v>
      </c>
      <c r="B1931" s="28" t="s">
        <v>377</v>
      </c>
      <c r="C1931" s="28" t="s">
        <v>943</v>
      </c>
      <c r="D1931" s="28" t="s">
        <v>798</v>
      </c>
    </row>
    <row r="1932" spans="1:4" x14ac:dyDescent="0.2">
      <c r="A1932" s="28"/>
      <c r="B1932" s="28"/>
      <c r="C1932" s="28"/>
      <c r="D1932" s="28" t="s">
        <v>288</v>
      </c>
    </row>
    <row r="1933" spans="1:4" x14ac:dyDescent="0.2">
      <c r="A1933" s="28" t="s">
        <v>2491</v>
      </c>
      <c r="B1933" s="28" t="s">
        <v>399</v>
      </c>
      <c r="C1933" s="28" t="s">
        <v>942</v>
      </c>
      <c r="D1933" s="28" t="s">
        <v>797</v>
      </c>
    </row>
    <row r="1934" spans="1:4" x14ac:dyDescent="0.2">
      <c r="A1934" s="28"/>
      <c r="B1934" s="28"/>
      <c r="C1934" s="28"/>
      <c r="D1934" s="28" t="s">
        <v>798</v>
      </c>
    </row>
    <row r="1935" spans="1:4" x14ac:dyDescent="0.2">
      <c r="A1935" s="28"/>
      <c r="B1935" s="28"/>
      <c r="C1935" s="28"/>
      <c r="D1935" s="28" t="s">
        <v>799</v>
      </c>
    </row>
    <row r="1936" spans="1:4" x14ac:dyDescent="0.2">
      <c r="A1936" s="28" t="s">
        <v>2442</v>
      </c>
      <c r="B1936" s="28" t="s">
        <v>314</v>
      </c>
      <c r="C1936" s="28" t="s">
        <v>942</v>
      </c>
      <c r="D1936" s="28" t="s">
        <v>797</v>
      </c>
    </row>
    <row r="1937" spans="1:4" x14ac:dyDescent="0.2">
      <c r="A1937" s="28"/>
      <c r="B1937" s="28"/>
      <c r="C1937" s="28"/>
      <c r="D1937" s="28" t="s">
        <v>798</v>
      </c>
    </row>
    <row r="1938" spans="1:4" x14ac:dyDescent="0.2">
      <c r="A1938" s="28"/>
      <c r="B1938" s="28"/>
      <c r="C1938" s="28"/>
      <c r="D1938" s="28" t="s">
        <v>799</v>
      </c>
    </row>
    <row r="1939" spans="1:4" x14ac:dyDescent="0.2">
      <c r="A1939" s="28" t="s">
        <v>2435</v>
      </c>
      <c r="B1939" s="28" t="s">
        <v>137</v>
      </c>
      <c r="C1939" s="28" t="s">
        <v>942</v>
      </c>
      <c r="D1939" s="28" t="s">
        <v>797</v>
      </c>
    </row>
    <row r="1940" spans="1:4" x14ac:dyDescent="0.2">
      <c r="A1940" s="28"/>
      <c r="B1940" s="28"/>
      <c r="C1940" s="28"/>
      <c r="D1940" s="28" t="s">
        <v>1690</v>
      </c>
    </row>
    <row r="1941" spans="1:4" x14ac:dyDescent="0.2">
      <c r="A1941" s="28" t="s">
        <v>2723</v>
      </c>
      <c r="B1941" s="28" t="s">
        <v>2717</v>
      </c>
      <c r="C1941" s="28" t="s">
        <v>942</v>
      </c>
      <c r="D1941" s="28" t="s">
        <v>1690</v>
      </c>
    </row>
    <row r="1942" spans="1:4" x14ac:dyDescent="0.2">
      <c r="A1942" s="28" t="s">
        <v>2497</v>
      </c>
      <c r="B1942" s="28" t="s">
        <v>1304</v>
      </c>
      <c r="C1942" s="28" t="s">
        <v>942</v>
      </c>
      <c r="D1942" s="28" t="s">
        <v>797</v>
      </c>
    </row>
    <row r="1943" spans="1:4" x14ac:dyDescent="0.2">
      <c r="A1943" s="28"/>
      <c r="B1943" s="28"/>
      <c r="C1943" s="28"/>
      <c r="D1943" s="28" t="s">
        <v>798</v>
      </c>
    </row>
    <row r="1944" spans="1:4" x14ac:dyDescent="0.2">
      <c r="A1944" s="28"/>
      <c r="B1944" s="28"/>
      <c r="C1944" s="28"/>
      <c r="D1944" s="28" t="s">
        <v>288</v>
      </c>
    </row>
    <row r="1945" spans="1:4" x14ac:dyDescent="0.2">
      <c r="A1945" s="28" t="s">
        <v>2469</v>
      </c>
      <c r="B1945" s="28" t="s">
        <v>315</v>
      </c>
      <c r="C1945" s="28" t="s">
        <v>942</v>
      </c>
      <c r="D1945" s="28" t="s">
        <v>797</v>
      </c>
    </row>
    <row r="1946" spans="1:4" x14ac:dyDescent="0.2">
      <c r="A1946" s="28"/>
      <c r="B1946" s="28"/>
      <c r="C1946" s="28"/>
      <c r="D1946" s="28" t="s">
        <v>798</v>
      </c>
    </row>
    <row r="1947" spans="1:4" x14ac:dyDescent="0.2">
      <c r="A1947" s="28"/>
      <c r="B1947" s="28"/>
      <c r="C1947" s="28"/>
      <c r="D1947" s="28" t="s">
        <v>288</v>
      </c>
    </row>
    <row r="1948" spans="1:4" x14ac:dyDescent="0.2">
      <c r="A1948" s="28" t="s">
        <v>2548</v>
      </c>
      <c r="B1948" s="28" t="s">
        <v>1557</v>
      </c>
      <c r="C1948" s="28" t="s">
        <v>942</v>
      </c>
      <c r="D1948" s="28" t="s">
        <v>1473</v>
      </c>
    </row>
    <row r="1949" spans="1:4" x14ac:dyDescent="0.2">
      <c r="A1949" s="28" t="s">
        <v>2481</v>
      </c>
      <c r="B1949" s="28" t="s">
        <v>318</v>
      </c>
      <c r="C1949" s="28" t="s">
        <v>942</v>
      </c>
      <c r="D1949" s="28" t="s">
        <v>797</v>
      </c>
    </row>
    <row r="1950" spans="1:4" x14ac:dyDescent="0.2">
      <c r="A1950" s="28"/>
      <c r="B1950" s="28"/>
      <c r="C1950" s="28"/>
      <c r="D1950" s="28" t="s">
        <v>799</v>
      </c>
    </row>
    <row r="1951" spans="1:4" x14ac:dyDescent="0.2">
      <c r="A1951" s="28"/>
      <c r="B1951" s="28"/>
      <c r="C1951" s="28"/>
      <c r="D1951" s="28" t="s">
        <v>288</v>
      </c>
    </row>
    <row r="1952" spans="1:4" x14ac:dyDescent="0.2">
      <c r="A1952" s="28"/>
      <c r="B1952" s="28"/>
      <c r="C1952" s="28"/>
      <c r="D1952" s="28" t="s">
        <v>1690</v>
      </c>
    </row>
    <row r="1953" spans="1:4" x14ac:dyDescent="0.2">
      <c r="A1953" s="28" t="s">
        <v>2456</v>
      </c>
      <c r="B1953" s="28" t="s">
        <v>320</v>
      </c>
      <c r="C1953" s="28" t="s">
        <v>942</v>
      </c>
      <c r="D1953" s="28" t="s">
        <v>797</v>
      </c>
    </row>
    <row r="1954" spans="1:4" x14ac:dyDescent="0.2">
      <c r="A1954" s="28"/>
      <c r="B1954" s="28"/>
      <c r="C1954" s="28"/>
      <c r="D1954" s="28" t="s">
        <v>798</v>
      </c>
    </row>
    <row r="1955" spans="1:4" x14ac:dyDescent="0.2">
      <c r="A1955" s="28" t="s">
        <v>2458</v>
      </c>
      <c r="B1955" s="28" t="s">
        <v>317</v>
      </c>
      <c r="C1955" s="28" t="s">
        <v>942</v>
      </c>
      <c r="D1955" s="28" t="s">
        <v>797</v>
      </c>
    </row>
    <row r="1956" spans="1:4" x14ac:dyDescent="0.2">
      <c r="A1956" s="28"/>
      <c r="B1956" s="28"/>
      <c r="C1956" s="28"/>
      <c r="D1956" s="28" t="s">
        <v>1690</v>
      </c>
    </row>
    <row r="1957" spans="1:4" x14ac:dyDescent="0.2">
      <c r="A1957" s="28" t="s">
        <v>2529</v>
      </c>
      <c r="B1957" s="28" t="s">
        <v>1419</v>
      </c>
      <c r="C1957" s="28" t="s">
        <v>942</v>
      </c>
      <c r="D1957" s="28" t="s">
        <v>1473</v>
      </c>
    </row>
    <row r="1958" spans="1:4" x14ac:dyDescent="0.2">
      <c r="A1958" s="28" t="s">
        <v>2484</v>
      </c>
      <c r="B1958" s="28" t="s">
        <v>316</v>
      </c>
      <c r="C1958" s="28" t="s">
        <v>942</v>
      </c>
      <c r="D1958" s="28" t="s">
        <v>797</v>
      </c>
    </row>
    <row r="1959" spans="1:4" x14ac:dyDescent="0.2">
      <c r="A1959" s="28"/>
      <c r="B1959" s="28"/>
      <c r="C1959" s="28"/>
      <c r="D1959" s="28" t="s">
        <v>1690</v>
      </c>
    </row>
    <row r="1960" spans="1:4" x14ac:dyDescent="0.2">
      <c r="A1960" s="28" t="s">
        <v>2612</v>
      </c>
      <c r="B1960" s="28" t="s">
        <v>2613</v>
      </c>
      <c r="C1960" s="28" t="s">
        <v>942</v>
      </c>
      <c r="D1960" s="28" t="s">
        <v>797</v>
      </c>
    </row>
    <row r="1961" spans="1:4" x14ac:dyDescent="0.2">
      <c r="A1961" s="28"/>
      <c r="B1961" s="28"/>
      <c r="C1961" s="28"/>
      <c r="D1961" s="28" t="s">
        <v>1690</v>
      </c>
    </row>
    <row r="1962" spans="1:4" x14ac:dyDescent="0.2">
      <c r="A1962" s="28" t="s">
        <v>2493</v>
      </c>
      <c r="B1962" s="28" t="s">
        <v>1305</v>
      </c>
      <c r="C1962" s="28" t="s">
        <v>942</v>
      </c>
      <c r="D1962" s="28" t="s">
        <v>797</v>
      </c>
    </row>
    <row r="1963" spans="1:4" x14ac:dyDescent="0.2">
      <c r="A1963" s="28"/>
      <c r="B1963" s="28"/>
      <c r="C1963" s="28"/>
      <c r="D1963" s="28" t="s">
        <v>799</v>
      </c>
    </row>
    <row r="1964" spans="1:4" x14ac:dyDescent="0.2">
      <c r="A1964" s="28"/>
      <c r="B1964" s="28"/>
      <c r="C1964" s="28"/>
      <c r="D1964" s="28" t="s">
        <v>1690</v>
      </c>
    </row>
    <row r="1965" spans="1:4" x14ac:dyDescent="0.2">
      <c r="A1965" s="28" t="s">
        <v>2432</v>
      </c>
      <c r="B1965" s="28" t="s">
        <v>262</v>
      </c>
      <c r="C1965" s="28" t="s">
        <v>942</v>
      </c>
      <c r="D1965" s="28" t="s">
        <v>797</v>
      </c>
    </row>
    <row r="1966" spans="1:4" x14ac:dyDescent="0.2">
      <c r="A1966" s="28"/>
      <c r="B1966" s="28"/>
      <c r="C1966" s="28"/>
      <c r="D1966" s="28" t="s">
        <v>1690</v>
      </c>
    </row>
    <row r="1967" spans="1:4" x14ac:dyDescent="0.2">
      <c r="A1967" s="28" t="s">
        <v>2452</v>
      </c>
      <c r="B1967" s="28" t="s">
        <v>268</v>
      </c>
      <c r="C1967" s="28" t="s">
        <v>942</v>
      </c>
      <c r="D1967" s="28" t="s">
        <v>797</v>
      </c>
    </row>
    <row r="1968" spans="1:4" x14ac:dyDescent="0.2">
      <c r="A1968" s="28"/>
      <c r="B1968" s="28"/>
      <c r="C1968" s="28"/>
      <c r="D1968" s="28" t="s">
        <v>1690</v>
      </c>
    </row>
    <row r="1969" spans="1:4" x14ac:dyDescent="0.2">
      <c r="A1969" s="28" t="s">
        <v>2433</v>
      </c>
      <c r="B1969" s="28" t="s">
        <v>266</v>
      </c>
      <c r="C1969" s="28" t="s">
        <v>942</v>
      </c>
      <c r="D1969" s="28" t="s">
        <v>797</v>
      </c>
    </row>
    <row r="1970" spans="1:4" x14ac:dyDescent="0.2">
      <c r="A1970" s="28"/>
      <c r="B1970" s="28"/>
      <c r="C1970" s="28"/>
      <c r="D1970" s="28" t="s">
        <v>1690</v>
      </c>
    </row>
    <row r="1971" spans="1:4" x14ac:dyDescent="0.2">
      <c r="A1971" s="28" t="s">
        <v>2437</v>
      </c>
      <c r="B1971" s="28" t="s">
        <v>261</v>
      </c>
      <c r="C1971" s="28" t="s">
        <v>942</v>
      </c>
      <c r="D1971" s="28" t="s">
        <v>797</v>
      </c>
    </row>
    <row r="1972" spans="1:4" x14ac:dyDescent="0.2">
      <c r="A1972" s="28"/>
      <c r="B1972" s="28"/>
      <c r="C1972" s="28"/>
      <c r="D1972" s="28" t="s">
        <v>1690</v>
      </c>
    </row>
    <row r="1973" spans="1:4" x14ac:dyDescent="0.2">
      <c r="A1973" s="28" t="s">
        <v>2441</v>
      </c>
      <c r="B1973" s="28" t="s">
        <v>260</v>
      </c>
      <c r="C1973" s="28" t="s">
        <v>942</v>
      </c>
      <c r="D1973" s="28" t="s">
        <v>797</v>
      </c>
    </row>
    <row r="1974" spans="1:4" x14ac:dyDescent="0.2">
      <c r="A1974" s="28"/>
      <c r="B1974" s="28"/>
      <c r="C1974" s="28"/>
      <c r="D1974" s="28" t="s">
        <v>1690</v>
      </c>
    </row>
    <row r="1975" spans="1:4" x14ac:dyDescent="0.2">
      <c r="A1975" s="28" t="s">
        <v>2511</v>
      </c>
      <c r="B1975" s="28" t="s">
        <v>259</v>
      </c>
      <c r="C1975" s="28" t="s">
        <v>942</v>
      </c>
      <c r="D1975" s="28" t="s">
        <v>797</v>
      </c>
    </row>
    <row r="1976" spans="1:4" x14ac:dyDescent="0.2">
      <c r="A1976" s="28"/>
      <c r="B1976" s="28"/>
      <c r="C1976" s="28"/>
      <c r="D1976" s="28" t="s">
        <v>1690</v>
      </c>
    </row>
    <row r="1977" spans="1:4" x14ac:dyDescent="0.2">
      <c r="A1977" s="28" t="s">
        <v>2455</v>
      </c>
      <c r="B1977" s="28" t="s">
        <v>258</v>
      </c>
      <c r="C1977" s="28" t="s">
        <v>942</v>
      </c>
      <c r="D1977" s="28" t="s">
        <v>797</v>
      </c>
    </row>
    <row r="1978" spans="1:4" x14ac:dyDescent="0.2">
      <c r="A1978" s="28"/>
      <c r="B1978" s="28"/>
      <c r="C1978" s="28"/>
      <c r="D1978" s="28" t="s">
        <v>1690</v>
      </c>
    </row>
    <row r="1979" spans="1:4" x14ac:dyDescent="0.2">
      <c r="A1979" s="28" t="s">
        <v>2496</v>
      </c>
      <c r="B1979" s="28" t="s">
        <v>252</v>
      </c>
      <c r="C1979" s="28" t="s">
        <v>942</v>
      </c>
      <c r="D1979" s="28" t="s">
        <v>797</v>
      </c>
    </row>
    <row r="1980" spans="1:4" x14ac:dyDescent="0.2">
      <c r="A1980" s="28"/>
      <c r="B1980" s="28"/>
      <c r="C1980" s="28"/>
      <c r="D1980" s="28" t="s">
        <v>1690</v>
      </c>
    </row>
    <row r="1981" spans="1:4" x14ac:dyDescent="0.2">
      <c r="A1981" s="28" t="s">
        <v>2413</v>
      </c>
      <c r="B1981" s="28" t="s">
        <v>253</v>
      </c>
      <c r="C1981" s="28" t="s">
        <v>942</v>
      </c>
      <c r="D1981" s="28" t="s">
        <v>797</v>
      </c>
    </row>
    <row r="1982" spans="1:4" x14ac:dyDescent="0.2">
      <c r="A1982" s="28"/>
      <c r="B1982" s="28"/>
      <c r="C1982" s="28"/>
      <c r="D1982" s="28" t="s">
        <v>1690</v>
      </c>
    </row>
    <row r="1983" spans="1:4" x14ac:dyDescent="0.2">
      <c r="A1983" s="28" t="s">
        <v>2543</v>
      </c>
      <c r="B1983" s="28" t="s">
        <v>264</v>
      </c>
      <c r="C1983" s="28" t="s">
        <v>942</v>
      </c>
      <c r="D1983" s="28" t="s">
        <v>797</v>
      </c>
    </row>
    <row r="1984" spans="1:4" x14ac:dyDescent="0.2">
      <c r="A1984" s="28"/>
      <c r="B1984" s="28"/>
      <c r="C1984" s="28"/>
      <c r="D1984" s="28" t="s">
        <v>1690</v>
      </c>
    </row>
    <row r="1985" spans="1:4" x14ac:dyDescent="0.2">
      <c r="A1985" s="28" t="s">
        <v>2558</v>
      </c>
      <c r="B1985" s="28" t="s">
        <v>257</v>
      </c>
      <c r="C1985" s="28" t="s">
        <v>942</v>
      </c>
      <c r="D1985" s="28" t="s">
        <v>797</v>
      </c>
    </row>
    <row r="1986" spans="1:4" x14ac:dyDescent="0.2">
      <c r="A1986" s="28"/>
      <c r="B1986" s="28"/>
      <c r="C1986" s="28"/>
      <c r="D1986" s="28" t="s">
        <v>1690</v>
      </c>
    </row>
    <row r="1987" spans="1:4" x14ac:dyDescent="0.2">
      <c r="A1987" s="28" t="s">
        <v>2429</v>
      </c>
      <c r="B1987" s="28" t="s">
        <v>267</v>
      </c>
      <c r="C1987" s="28" t="s">
        <v>942</v>
      </c>
      <c r="D1987" s="28" t="s">
        <v>797</v>
      </c>
    </row>
    <row r="1988" spans="1:4" x14ac:dyDescent="0.2">
      <c r="A1988" s="28"/>
      <c r="B1988" s="28"/>
      <c r="C1988" s="28"/>
      <c r="D1988" s="28" t="s">
        <v>1690</v>
      </c>
    </row>
    <row r="1989" spans="1:4" x14ac:dyDescent="0.2">
      <c r="A1989" s="28" t="s">
        <v>2520</v>
      </c>
      <c r="B1989" s="28" t="s">
        <v>256</v>
      </c>
      <c r="C1989" s="28" t="s">
        <v>942</v>
      </c>
      <c r="D1989" s="28" t="s">
        <v>797</v>
      </c>
    </row>
    <row r="1990" spans="1:4" x14ac:dyDescent="0.2">
      <c r="A1990" s="28"/>
      <c r="B1990" s="28"/>
      <c r="C1990" s="28"/>
      <c r="D1990" s="28" t="s">
        <v>1690</v>
      </c>
    </row>
    <row r="1991" spans="1:4" x14ac:dyDescent="0.2">
      <c r="A1991" s="28" t="s">
        <v>2589</v>
      </c>
      <c r="B1991" s="28" t="s">
        <v>255</v>
      </c>
      <c r="C1991" s="28" t="s">
        <v>942</v>
      </c>
      <c r="D1991" s="28" t="s">
        <v>797</v>
      </c>
    </row>
    <row r="1992" spans="1:4" x14ac:dyDescent="0.2">
      <c r="A1992" s="28"/>
      <c r="B1992" s="28"/>
      <c r="C1992" s="28"/>
      <c r="D1992" s="28" t="s">
        <v>1690</v>
      </c>
    </row>
    <row r="1993" spans="1:4" x14ac:dyDescent="0.2">
      <c r="A1993" s="28" t="s">
        <v>2504</v>
      </c>
      <c r="B1993" s="28" t="s">
        <v>265</v>
      </c>
      <c r="C1993" s="28" t="s">
        <v>942</v>
      </c>
      <c r="D1993" s="28" t="s">
        <v>797</v>
      </c>
    </row>
    <row r="1994" spans="1:4" x14ac:dyDescent="0.2">
      <c r="A1994" s="28"/>
      <c r="B1994" s="28"/>
      <c r="C1994" s="28"/>
      <c r="D1994" s="28" t="s">
        <v>1690</v>
      </c>
    </row>
    <row r="1995" spans="1:4" x14ac:dyDescent="0.2">
      <c r="A1995" s="28" t="s">
        <v>2547</v>
      </c>
      <c r="B1995" s="28" t="s">
        <v>254</v>
      </c>
      <c r="C1995" s="28" t="s">
        <v>942</v>
      </c>
      <c r="D1995" s="28" t="s">
        <v>797</v>
      </c>
    </row>
    <row r="1996" spans="1:4" x14ac:dyDescent="0.2">
      <c r="A1996" s="28"/>
      <c r="B1996" s="28"/>
      <c r="C1996" s="28"/>
      <c r="D1996" s="28" t="s">
        <v>1690</v>
      </c>
    </row>
    <row r="1997" spans="1:4" x14ac:dyDescent="0.2">
      <c r="A1997" s="28" t="s">
        <v>2575</v>
      </c>
      <c r="B1997" s="28" t="s">
        <v>20</v>
      </c>
      <c r="C1997" s="28" t="s">
        <v>942</v>
      </c>
      <c r="D1997" s="28" t="s">
        <v>797</v>
      </c>
    </row>
    <row r="1998" spans="1:4" x14ac:dyDescent="0.2">
      <c r="A1998" s="28"/>
      <c r="B1998" s="28"/>
      <c r="C1998" s="28"/>
      <c r="D1998" s="28" t="s">
        <v>1690</v>
      </c>
    </row>
    <row r="1999" spans="1:4" x14ac:dyDescent="0.2">
      <c r="A1999" s="28" t="s">
        <v>2507</v>
      </c>
      <c r="B1999" s="28" t="s">
        <v>263</v>
      </c>
      <c r="C1999" s="28" t="s">
        <v>942</v>
      </c>
      <c r="D1999" s="28" t="s">
        <v>797</v>
      </c>
    </row>
    <row r="2000" spans="1:4" x14ac:dyDescent="0.2">
      <c r="A2000" s="28"/>
      <c r="B2000" s="28"/>
      <c r="C2000" s="28"/>
      <c r="D2000" s="28" t="s">
        <v>1690</v>
      </c>
    </row>
    <row r="2001" spans="1:4" x14ac:dyDescent="0.2">
      <c r="A2001" s="28" t="s">
        <v>2446</v>
      </c>
      <c r="B2001" s="28" t="s">
        <v>313</v>
      </c>
      <c r="C2001" s="28" t="s">
        <v>942</v>
      </c>
      <c r="D2001" s="28" t="s">
        <v>797</v>
      </c>
    </row>
    <row r="2002" spans="1:4" x14ac:dyDescent="0.2">
      <c r="A2002" s="28"/>
      <c r="B2002" s="28"/>
      <c r="C2002" s="28"/>
      <c r="D2002" s="28" t="s">
        <v>798</v>
      </c>
    </row>
    <row r="2003" spans="1:4" x14ac:dyDescent="0.2">
      <c r="A2003" s="28" t="s">
        <v>2539</v>
      </c>
      <c r="B2003" s="28" t="s">
        <v>319</v>
      </c>
      <c r="C2003" s="28" t="s">
        <v>942</v>
      </c>
      <c r="D2003" s="28" t="s">
        <v>797</v>
      </c>
    </row>
    <row r="2004" spans="1:4" x14ac:dyDescent="0.2">
      <c r="A2004" s="28"/>
      <c r="B2004" s="28"/>
      <c r="C2004" s="28"/>
      <c r="D2004" s="28" t="s">
        <v>1690</v>
      </c>
    </row>
    <row r="2005" spans="1:4" x14ac:dyDescent="0.2">
      <c r="A2005" s="28" t="s">
        <v>2488</v>
      </c>
      <c r="B2005" s="28" t="s">
        <v>312</v>
      </c>
      <c r="C2005" s="28" t="s">
        <v>942</v>
      </c>
      <c r="D2005" s="28" t="s">
        <v>797</v>
      </c>
    </row>
    <row r="2006" spans="1:4" x14ac:dyDescent="0.2">
      <c r="A2006" s="28"/>
      <c r="B2006" s="28"/>
      <c r="C2006" s="28"/>
      <c r="D2006" s="28" t="s">
        <v>1690</v>
      </c>
    </row>
    <row r="2007" spans="1:4" x14ac:dyDescent="0.2">
      <c r="A2007" s="28" t="s">
        <v>2082</v>
      </c>
      <c r="B2007" s="28" t="s">
        <v>2083</v>
      </c>
      <c r="C2007" s="28" t="s">
        <v>171</v>
      </c>
      <c r="D2007" s="28" t="s">
        <v>797</v>
      </c>
    </row>
    <row r="2008" spans="1:4" x14ac:dyDescent="0.2">
      <c r="A2008" s="28" t="s">
        <v>2084</v>
      </c>
      <c r="B2008" s="28" t="s">
        <v>2085</v>
      </c>
      <c r="C2008" s="28" t="s">
        <v>171</v>
      </c>
      <c r="D2008" s="28" t="s">
        <v>797</v>
      </c>
    </row>
    <row r="2009" spans="1:4" x14ac:dyDescent="0.2">
      <c r="A2009" s="28" t="s">
        <v>2396</v>
      </c>
      <c r="B2009" s="28" t="s">
        <v>2397</v>
      </c>
      <c r="C2009" s="28" t="s">
        <v>171</v>
      </c>
      <c r="D2009" s="28" t="s">
        <v>797</v>
      </c>
    </row>
    <row r="2010" spans="1:4" x14ac:dyDescent="0.2">
      <c r="A2010" s="28" t="s">
        <v>2110</v>
      </c>
      <c r="B2010" s="28" t="s">
        <v>2111</v>
      </c>
      <c r="C2010" s="28" t="s">
        <v>171</v>
      </c>
      <c r="D2010" s="28" t="s">
        <v>797</v>
      </c>
    </row>
    <row r="2011" spans="1:4" x14ac:dyDescent="0.2">
      <c r="A2011" s="28" t="s">
        <v>1715</v>
      </c>
      <c r="B2011" s="28" t="s">
        <v>1303</v>
      </c>
      <c r="C2011" s="28" t="s">
        <v>171</v>
      </c>
      <c r="D2011" s="28" t="s">
        <v>797</v>
      </c>
    </row>
    <row r="2012" spans="1:4" x14ac:dyDescent="0.2">
      <c r="A2012" s="28" t="s">
        <v>1716</v>
      </c>
      <c r="B2012" s="28" t="s">
        <v>1655</v>
      </c>
      <c r="C2012" s="28" t="s">
        <v>171</v>
      </c>
      <c r="D2012" s="28" t="s">
        <v>797</v>
      </c>
    </row>
    <row r="2013" spans="1:4" x14ac:dyDescent="0.2">
      <c r="A2013" s="28"/>
      <c r="B2013" s="28"/>
      <c r="C2013" s="28"/>
      <c r="D2013" s="28" t="s">
        <v>288</v>
      </c>
    </row>
    <row r="2014" spans="1:4" x14ac:dyDescent="0.2">
      <c r="A2014" s="28" t="s">
        <v>2086</v>
      </c>
      <c r="B2014" s="28" t="s">
        <v>2087</v>
      </c>
      <c r="C2014" s="28" t="s">
        <v>171</v>
      </c>
      <c r="D2014" s="28" t="s">
        <v>797</v>
      </c>
    </row>
    <row r="2015" spans="1:4" x14ac:dyDescent="0.2">
      <c r="A2015" s="28" t="s">
        <v>1717</v>
      </c>
      <c r="B2015" s="28" t="s">
        <v>1656</v>
      </c>
      <c r="C2015" s="28" t="s">
        <v>171</v>
      </c>
      <c r="D2015" s="28" t="s">
        <v>797</v>
      </c>
    </row>
    <row r="2016" spans="1:4" x14ac:dyDescent="0.2">
      <c r="A2016" s="28"/>
      <c r="B2016" s="28"/>
      <c r="C2016" s="28"/>
      <c r="D2016" s="28" t="s">
        <v>288</v>
      </c>
    </row>
    <row r="2017" spans="1:4" x14ac:dyDescent="0.2">
      <c r="A2017" s="28" t="s">
        <v>1881</v>
      </c>
      <c r="B2017" s="28" t="s">
        <v>1882</v>
      </c>
      <c r="C2017" s="28" t="s">
        <v>171</v>
      </c>
      <c r="D2017" s="28" t="s">
        <v>797</v>
      </c>
    </row>
    <row r="2018" spans="1:4" x14ac:dyDescent="0.2">
      <c r="A2018" s="28" t="s">
        <v>1718</v>
      </c>
      <c r="B2018" s="28" t="s">
        <v>884</v>
      </c>
      <c r="C2018" s="28" t="s">
        <v>171</v>
      </c>
      <c r="D2018" s="28" t="s">
        <v>797</v>
      </c>
    </row>
    <row r="2019" spans="1:4" x14ac:dyDescent="0.2">
      <c r="A2019" s="28" t="s">
        <v>1719</v>
      </c>
      <c r="B2019" s="28" t="s">
        <v>897</v>
      </c>
      <c r="C2019" s="28" t="s">
        <v>171</v>
      </c>
      <c r="D2019" s="28" t="s">
        <v>797</v>
      </c>
    </row>
    <row r="2020" spans="1:4" x14ac:dyDescent="0.2">
      <c r="A2020" s="28" t="s">
        <v>1720</v>
      </c>
      <c r="B2020" s="28" t="s">
        <v>898</v>
      </c>
      <c r="C2020" s="28" t="s">
        <v>171</v>
      </c>
      <c r="D2020" s="28" t="s">
        <v>797</v>
      </c>
    </row>
    <row r="2021" spans="1:4" x14ac:dyDescent="0.2">
      <c r="A2021" s="28" t="s">
        <v>1721</v>
      </c>
      <c r="B2021" s="28" t="s">
        <v>887</v>
      </c>
      <c r="C2021" s="28" t="s">
        <v>171</v>
      </c>
      <c r="D2021" s="28" t="s">
        <v>797</v>
      </c>
    </row>
    <row r="2022" spans="1:4" x14ac:dyDescent="0.2">
      <c r="A2022" s="28" t="s">
        <v>1722</v>
      </c>
      <c r="B2022" s="28" t="s">
        <v>1475</v>
      </c>
      <c r="C2022" s="28" t="s">
        <v>171</v>
      </c>
      <c r="D2022" s="28" t="s">
        <v>797</v>
      </c>
    </row>
    <row r="2023" spans="1:4" x14ac:dyDescent="0.2">
      <c r="A2023" s="28" t="s">
        <v>1723</v>
      </c>
      <c r="B2023" s="28" t="s">
        <v>1045</v>
      </c>
      <c r="C2023" s="28" t="s">
        <v>171</v>
      </c>
      <c r="D2023" s="28" t="s">
        <v>797</v>
      </c>
    </row>
    <row r="2024" spans="1:4" x14ac:dyDescent="0.2">
      <c r="A2024" s="28" t="s">
        <v>1724</v>
      </c>
      <c r="B2024" s="28" t="s">
        <v>1657</v>
      </c>
      <c r="C2024" s="28" t="s">
        <v>171</v>
      </c>
      <c r="D2024" s="28" t="s">
        <v>797</v>
      </c>
    </row>
    <row r="2025" spans="1:4" x14ac:dyDescent="0.2">
      <c r="A2025" s="28" t="s">
        <v>1725</v>
      </c>
      <c r="B2025" s="28" t="s">
        <v>1658</v>
      </c>
      <c r="C2025" s="28" t="s">
        <v>171</v>
      </c>
      <c r="D2025" s="28" t="s">
        <v>797</v>
      </c>
    </row>
    <row r="2026" spans="1:4" x14ac:dyDescent="0.2">
      <c r="A2026" s="28"/>
      <c r="B2026" s="28"/>
      <c r="C2026" s="28"/>
      <c r="D2026" s="28" t="s">
        <v>288</v>
      </c>
    </row>
    <row r="2027" spans="1:4" x14ac:dyDescent="0.2">
      <c r="A2027" s="28" t="s">
        <v>1726</v>
      </c>
      <c r="B2027" s="28" t="s">
        <v>1046</v>
      </c>
      <c r="C2027" s="28" t="s">
        <v>171</v>
      </c>
      <c r="D2027" s="28" t="s">
        <v>797</v>
      </c>
    </row>
    <row r="2028" spans="1:4" x14ac:dyDescent="0.2">
      <c r="A2028" s="28" t="s">
        <v>1727</v>
      </c>
      <c r="B2028" s="28" t="s">
        <v>1047</v>
      </c>
      <c r="C2028" s="28" t="s">
        <v>171</v>
      </c>
      <c r="D2028" s="28" t="s">
        <v>797</v>
      </c>
    </row>
    <row r="2029" spans="1:4" x14ac:dyDescent="0.2">
      <c r="A2029" s="28" t="s">
        <v>1699</v>
      </c>
      <c r="B2029" s="28" t="s">
        <v>1700</v>
      </c>
      <c r="C2029" s="28" t="s">
        <v>171</v>
      </c>
      <c r="D2029" s="28" t="s">
        <v>797</v>
      </c>
    </row>
    <row r="2030" spans="1:4" x14ac:dyDescent="0.2">
      <c r="A2030" s="28" t="s">
        <v>1728</v>
      </c>
      <c r="B2030" s="28" t="s">
        <v>1628</v>
      </c>
      <c r="C2030" s="28" t="s">
        <v>171</v>
      </c>
      <c r="D2030" s="28" t="s">
        <v>797</v>
      </c>
    </row>
    <row r="2031" spans="1:4" x14ac:dyDescent="0.2">
      <c r="A2031" s="28" t="s">
        <v>1729</v>
      </c>
      <c r="B2031" s="28" t="s">
        <v>1698</v>
      </c>
      <c r="C2031" s="28" t="s">
        <v>171</v>
      </c>
      <c r="D2031" s="28" t="s">
        <v>797</v>
      </c>
    </row>
    <row r="2032" spans="1:4" x14ac:dyDescent="0.2">
      <c r="A2032" s="28" t="s">
        <v>2604</v>
      </c>
      <c r="B2032" s="28" t="s">
        <v>2605</v>
      </c>
      <c r="C2032" s="28" t="s">
        <v>171</v>
      </c>
      <c r="D2032" s="28" t="s">
        <v>797</v>
      </c>
    </row>
    <row r="2033" spans="1:4" x14ac:dyDescent="0.2">
      <c r="A2033" s="28" t="s">
        <v>1730</v>
      </c>
      <c r="B2033" s="28" t="s">
        <v>1488</v>
      </c>
      <c r="C2033" s="28" t="s">
        <v>171</v>
      </c>
      <c r="D2033" s="28" t="s">
        <v>797</v>
      </c>
    </row>
    <row r="2034" spans="1:4" x14ac:dyDescent="0.2">
      <c r="A2034" s="28" t="s">
        <v>1731</v>
      </c>
      <c r="B2034" s="28" t="s">
        <v>896</v>
      </c>
      <c r="C2034" s="28" t="s">
        <v>171</v>
      </c>
      <c r="D2034" s="28" t="s">
        <v>797</v>
      </c>
    </row>
    <row r="2035" spans="1:4" x14ac:dyDescent="0.2">
      <c r="A2035" s="28"/>
      <c r="B2035" s="28"/>
      <c r="C2035" s="28"/>
      <c r="D2035" s="28" t="s">
        <v>798</v>
      </c>
    </row>
    <row r="2036" spans="1:4" x14ac:dyDescent="0.2">
      <c r="A2036" s="28" t="s">
        <v>1732</v>
      </c>
      <c r="B2036" s="28" t="s">
        <v>894</v>
      </c>
      <c r="C2036" s="28" t="s">
        <v>171</v>
      </c>
      <c r="D2036" s="28" t="s">
        <v>797</v>
      </c>
    </row>
    <row r="2037" spans="1:4" x14ac:dyDescent="0.2">
      <c r="A2037" s="28"/>
      <c r="B2037" s="28"/>
      <c r="C2037" s="28"/>
      <c r="D2037" s="28" t="s">
        <v>288</v>
      </c>
    </row>
    <row r="2038" spans="1:4" x14ac:dyDescent="0.2">
      <c r="A2038" s="28" t="s">
        <v>1733</v>
      </c>
      <c r="B2038" s="28" t="s">
        <v>882</v>
      </c>
      <c r="C2038" s="28" t="s">
        <v>171</v>
      </c>
      <c r="D2038" s="28" t="s">
        <v>797</v>
      </c>
    </row>
    <row r="2039" spans="1:4" x14ac:dyDescent="0.2">
      <c r="A2039" s="28"/>
      <c r="B2039" s="28"/>
      <c r="C2039" s="28"/>
      <c r="D2039" s="28" t="s">
        <v>288</v>
      </c>
    </row>
    <row r="2040" spans="1:4" x14ac:dyDescent="0.2">
      <c r="A2040" s="28" t="s">
        <v>2218</v>
      </c>
      <c r="B2040" s="28" t="s">
        <v>2219</v>
      </c>
      <c r="C2040" s="28" t="s">
        <v>171</v>
      </c>
      <c r="D2040" s="28" t="s">
        <v>797</v>
      </c>
    </row>
    <row r="2041" spans="1:4" x14ac:dyDescent="0.2">
      <c r="A2041" s="28"/>
      <c r="B2041" s="28"/>
      <c r="C2041" s="28"/>
      <c r="D2041" s="28" t="s">
        <v>288</v>
      </c>
    </row>
    <row r="2042" spans="1:4" x14ac:dyDescent="0.2">
      <c r="A2042" s="28" t="s">
        <v>1734</v>
      </c>
      <c r="B2042" s="28" t="s">
        <v>886</v>
      </c>
      <c r="C2042" s="28" t="s">
        <v>171</v>
      </c>
      <c r="D2042" s="28" t="s">
        <v>797</v>
      </c>
    </row>
    <row r="2043" spans="1:4" x14ac:dyDescent="0.2">
      <c r="A2043" s="28"/>
      <c r="B2043" s="28"/>
      <c r="C2043" s="28"/>
      <c r="D2043" s="28" t="s">
        <v>288</v>
      </c>
    </row>
    <row r="2044" spans="1:4" x14ac:dyDescent="0.2">
      <c r="A2044" s="28" t="s">
        <v>1735</v>
      </c>
      <c r="B2044" s="28" t="s">
        <v>885</v>
      </c>
      <c r="C2044" s="28" t="s">
        <v>171</v>
      </c>
      <c r="D2044" s="28" t="s">
        <v>797</v>
      </c>
    </row>
    <row r="2045" spans="1:4" x14ac:dyDescent="0.2">
      <c r="A2045" s="28"/>
      <c r="B2045" s="28"/>
      <c r="C2045" s="28"/>
      <c r="D2045" s="28" t="s">
        <v>288</v>
      </c>
    </row>
    <row r="2046" spans="1:4" x14ac:dyDescent="0.2">
      <c r="A2046" s="28" t="s">
        <v>1736</v>
      </c>
      <c r="B2046" s="28" t="s">
        <v>891</v>
      </c>
      <c r="C2046" s="28" t="s">
        <v>171</v>
      </c>
      <c r="D2046" s="28" t="s">
        <v>797</v>
      </c>
    </row>
    <row r="2047" spans="1:4" x14ac:dyDescent="0.2">
      <c r="A2047" s="28"/>
      <c r="B2047" s="28"/>
      <c r="C2047" s="28"/>
      <c r="D2047" s="28" t="s">
        <v>288</v>
      </c>
    </row>
    <row r="2048" spans="1:4" x14ac:dyDescent="0.2">
      <c r="A2048" s="28" t="s">
        <v>1737</v>
      </c>
      <c r="B2048" s="28" t="s">
        <v>895</v>
      </c>
      <c r="C2048" s="28" t="s">
        <v>171</v>
      </c>
      <c r="D2048" s="28" t="s">
        <v>797</v>
      </c>
    </row>
    <row r="2049" spans="1:4" x14ac:dyDescent="0.2">
      <c r="A2049" s="28"/>
      <c r="B2049" s="28"/>
      <c r="C2049" s="28"/>
      <c r="D2049" s="28" t="s">
        <v>288</v>
      </c>
    </row>
    <row r="2050" spans="1:4" x14ac:dyDescent="0.2">
      <c r="A2050" s="28" t="s">
        <v>1758</v>
      </c>
      <c r="B2050" s="28" t="s">
        <v>1759</v>
      </c>
      <c r="C2050" s="28" t="s">
        <v>171</v>
      </c>
      <c r="D2050" s="28" t="s">
        <v>797</v>
      </c>
    </row>
    <row r="2051" spans="1:4" x14ac:dyDescent="0.2">
      <c r="A2051" s="28" t="s">
        <v>2542</v>
      </c>
      <c r="B2051" s="28" t="s">
        <v>160</v>
      </c>
      <c r="C2051" s="28" t="s">
        <v>171</v>
      </c>
      <c r="D2051" s="28" t="s">
        <v>797</v>
      </c>
    </row>
    <row r="2052" spans="1:4" x14ac:dyDescent="0.2">
      <c r="A2052" s="28" t="s">
        <v>2565</v>
      </c>
      <c r="B2052" s="28" t="s">
        <v>161</v>
      </c>
      <c r="C2052" s="28" t="s">
        <v>171</v>
      </c>
      <c r="D2052" s="28" t="s">
        <v>797</v>
      </c>
    </row>
    <row r="2053" spans="1:4" x14ac:dyDescent="0.2">
      <c r="A2053" s="28" t="s">
        <v>2585</v>
      </c>
      <c r="B2053" s="28" t="s">
        <v>162</v>
      </c>
      <c r="C2053" s="28" t="s">
        <v>171</v>
      </c>
      <c r="D2053" s="28" t="s">
        <v>797</v>
      </c>
    </row>
    <row r="2054" spans="1:4" x14ac:dyDescent="0.2">
      <c r="A2054" s="28" t="s">
        <v>2475</v>
      </c>
      <c r="B2054" s="28" t="s">
        <v>163</v>
      </c>
      <c r="C2054" s="28" t="s">
        <v>171</v>
      </c>
      <c r="D2054" s="28" t="s">
        <v>797</v>
      </c>
    </row>
    <row r="2055" spans="1:4" x14ac:dyDescent="0.2">
      <c r="A2055" s="28" t="s">
        <v>2530</v>
      </c>
      <c r="B2055" s="28" t="s">
        <v>164</v>
      </c>
      <c r="C2055" s="28" t="s">
        <v>171</v>
      </c>
      <c r="D2055" s="28" t="s">
        <v>797</v>
      </c>
    </row>
    <row r="2056" spans="1:4" x14ac:dyDescent="0.2">
      <c r="A2056" s="28" t="s">
        <v>2513</v>
      </c>
      <c r="B2056" s="28" t="s">
        <v>165</v>
      </c>
      <c r="C2056" s="28" t="s">
        <v>171</v>
      </c>
      <c r="D2056" s="28" t="s">
        <v>797</v>
      </c>
    </row>
    <row r="2057" spans="1:4" x14ac:dyDescent="0.2">
      <c r="A2057" s="28" t="s">
        <v>2540</v>
      </c>
      <c r="B2057" s="28" t="s">
        <v>166</v>
      </c>
      <c r="C2057" s="28" t="s">
        <v>171</v>
      </c>
      <c r="D2057" s="28" t="s">
        <v>797</v>
      </c>
    </row>
    <row r="2058" spans="1:4" x14ac:dyDescent="0.2">
      <c r="A2058" s="28" t="s">
        <v>2541</v>
      </c>
      <c r="B2058" s="28" t="s">
        <v>167</v>
      </c>
      <c r="C2058" s="28" t="s">
        <v>171</v>
      </c>
      <c r="D2058" s="28" t="s">
        <v>797</v>
      </c>
    </row>
    <row r="2059" spans="1:4" x14ac:dyDescent="0.2">
      <c r="A2059" s="28" t="s">
        <v>2495</v>
      </c>
      <c r="B2059" s="28" t="s">
        <v>159</v>
      </c>
      <c r="C2059" s="28" t="s">
        <v>171</v>
      </c>
      <c r="D2059" s="28" t="s">
        <v>797</v>
      </c>
    </row>
    <row r="2060" spans="1:4" x14ac:dyDescent="0.2">
      <c r="A2060" s="28" t="s">
        <v>2528</v>
      </c>
      <c r="B2060" s="28" t="s">
        <v>168</v>
      </c>
      <c r="C2060" s="28" t="s">
        <v>171</v>
      </c>
      <c r="D2060" s="28" t="s">
        <v>797</v>
      </c>
    </row>
    <row r="2061" spans="1:4" x14ac:dyDescent="0.2">
      <c r="A2061" s="28" t="s">
        <v>2477</v>
      </c>
      <c r="B2061" s="28" t="s">
        <v>158</v>
      </c>
      <c r="C2061" s="28" t="s">
        <v>171</v>
      </c>
      <c r="D2061" s="28" t="s">
        <v>797</v>
      </c>
    </row>
    <row r="2062" spans="1:4" x14ac:dyDescent="0.2">
      <c r="A2062" s="28"/>
      <c r="B2062" s="28"/>
      <c r="C2062" s="28"/>
      <c r="D2062" s="28" t="s">
        <v>288</v>
      </c>
    </row>
    <row r="2063" spans="1:4" x14ac:dyDescent="0.2">
      <c r="A2063" s="28" t="s">
        <v>2564</v>
      </c>
      <c r="B2063" s="28" t="s">
        <v>169</v>
      </c>
      <c r="C2063" s="28" t="s">
        <v>171</v>
      </c>
      <c r="D2063" s="28" t="s">
        <v>797</v>
      </c>
    </row>
    <row r="2064" spans="1:4" x14ac:dyDescent="0.2">
      <c r="A2064" s="28" t="s">
        <v>2230</v>
      </c>
      <c r="B2064" s="28" t="s">
        <v>2231</v>
      </c>
      <c r="C2064" s="28" t="s">
        <v>171</v>
      </c>
      <c r="D2064" s="28" t="s">
        <v>797</v>
      </c>
    </row>
    <row r="2065" spans="1:4" x14ac:dyDescent="0.2">
      <c r="A2065" s="28" t="s">
        <v>2771</v>
      </c>
      <c r="B2065" s="28" t="s">
        <v>2772</v>
      </c>
      <c r="C2065" s="28" t="s">
        <v>171</v>
      </c>
      <c r="D2065" s="28" t="s">
        <v>797</v>
      </c>
    </row>
    <row r="2066" spans="1:4" x14ac:dyDescent="0.2">
      <c r="A2066" s="28" t="s">
        <v>2773</v>
      </c>
      <c r="B2066" s="28" t="s">
        <v>2774</v>
      </c>
      <c r="C2066" s="28" t="s">
        <v>171</v>
      </c>
      <c r="D2066" s="28" t="s">
        <v>797</v>
      </c>
    </row>
    <row r="2067" spans="1:4" x14ac:dyDescent="0.2">
      <c r="A2067" s="28" t="s">
        <v>1738</v>
      </c>
      <c r="B2067" s="28" t="s">
        <v>1435</v>
      </c>
      <c r="C2067" s="28" t="s">
        <v>171</v>
      </c>
      <c r="D2067" s="28" t="s">
        <v>797</v>
      </c>
    </row>
    <row r="2068" spans="1:4" x14ac:dyDescent="0.2">
      <c r="A2068" s="28" t="s">
        <v>1739</v>
      </c>
      <c r="B2068" s="28" t="s">
        <v>1696</v>
      </c>
      <c r="C2068" s="28" t="s">
        <v>171</v>
      </c>
      <c r="D2068" s="28" t="s">
        <v>797</v>
      </c>
    </row>
    <row r="2069" spans="1:4" x14ac:dyDescent="0.2">
      <c r="A2069" s="28" t="s">
        <v>1740</v>
      </c>
      <c r="B2069" s="28" t="s">
        <v>1553</v>
      </c>
      <c r="C2069" s="28" t="s">
        <v>171</v>
      </c>
      <c r="D2069" s="28" t="s">
        <v>797</v>
      </c>
    </row>
    <row r="2070" spans="1:4" x14ac:dyDescent="0.2">
      <c r="A2070" s="28" t="s">
        <v>1741</v>
      </c>
      <c r="B2070" s="28" t="s">
        <v>1190</v>
      </c>
      <c r="C2070" s="28" t="s">
        <v>171</v>
      </c>
      <c r="D2070" s="28" t="s">
        <v>797</v>
      </c>
    </row>
    <row r="2071" spans="1:4" x14ac:dyDescent="0.2">
      <c r="A2071" s="28"/>
      <c r="B2071" s="28"/>
      <c r="C2071" s="28"/>
      <c r="D2071" s="28" t="s">
        <v>288</v>
      </c>
    </row>
    <row r="2072" spans="1:4" x14ac:dyDescent="0.2">
      <c r="A2072" s="28" t="s">
        <v>1742</v>
      </c>
      <c r="B2072" s="28" t="s">
        <v>1489</v>
      </c>
      <c r="C2072" s="28" t="s">
        <v>171</v>
      </c>
      <c r="D2072" s="28" t="s">
        <v>797</v>
      </c>
    </row>
    <row r="2073" spans="1:4" x14ac:dyDescent="0.2">
      <c r="A2073" s="28" t="s">
        <v>1887</v>
      </c>
      <c r="B2073" s="28" t="s">
        <v>1888</v>
      </c>
      <c r="C2073" s="28" t="s">
        <v>171</v>
      </c>
      <c r="D2073" s="28" t="s">
        <v>797</v>
      </c>
    </row>
    <row r="2074" spans="1:4" x14ac:dyDescent="0.2">
      <c r="A2074" s="28" t="s">
        <v>1885</v>
      </c>
      <c r="B2074" s="28" t="s">
        <v>1886</v>
      </c>
      <c r="C2074" s="28" t="s">
        <v>171</v>
      </c>
      <c r="D2074" s="28" t="s">
        <v>797</v>
      </c>
    </row>
    <row r="2075" spans="1:4" x14ac:dyDescent="0.2">
      <c r="A2075" s="28"/>
      <c r="B2075" s="28"/>
      <c r="C2075" s="28"/>
      <c r="D2075" s="28" t="s">
        <v>288</v>
      </c>
    </row>
    <row r="2076" spans="1:4" x14ac:dyDescent="0.2">
      <c r="A2076" s="28" t="s">
        <v>1743</v>
      </c>
      <c r="B2076" s="28" t="s">
        <v>1490</v>
      </c>
      <c r="C2076" s="28" t="s">
        <v>171</v>
      </c>
      <c r="D2076" s="28" t="s">
        <v>797</v>
      </c>
    </row>
    <row r="2077" spans="1:4" x14ac:dyDescent="0.2">
      <c r="A2077" s="28" t="s">
        <v>1744</v>
      </c>
      <c r="B2077" s="28" t="s">
        <v>1191</v>
      </c>
      <c r="C2077" s="28" t="s">
        <v>171</v>
      </c>
      <c r="D2077" s="28" t="s">
        <v>797</v>
      </c>
    </row>
    <row r="2078" spans="1:4" x14ac:dyDescent="0.2">
      <c r="A2078" s="28" t="s">
        <v>2693</v>
      </c>
      <c r="B2078" s="28" t="s">
        <v>2190</v>
      </c>
      <c r="C2078" s="28" t="s">
        <v>943</v>
      </c>
      <c r="D2078" s="28" t="s">
        <v>287</v>
      </c>
    </row>
    <row r="2079" spans="1:4" x14ac:dyDescent="0.2">
      <c r="A2079" s="28" t="s">
        <v>2220</v>
      </c>
      <c r="B2079" s="28" t="s">
        <v>1684</v>
      </c>
      <c r="C2079" s="28" t="s">
        <v>1039</v>
      </c>
      <c r="D2079" s="28" t="s">
        <v>797</v>
      </c>
    </row>
    <row r="2080" spans="1:4" x14ac:dyDescent="0.2">
      <c r="A2080" s="28" t="s">
        <v>2221</v>
      </c>
      <c r="B2080" s="28" t="s">
        <v>1474</v>
      </c>
      <c r="C2080" s="28" t="s">
        <v>1039</v>
      </c>
      <c r="D2080" s="28" t="s">
        <v>797</v>
      </c>
    </row>
    <row r="2081" spans="1:4" x14ac:dyDescent="0.2">
      <c r="A2081" s="28" t="s">
        <v>2222</v>
      </c>
      <c r="B2081" s="28" t="s">
        <v>1659</v>
      </c>
      <c r="C2081" s="28" t="s">
        <v>1039</v>
      </c>
      <c r="D2081" s="28" t="s">
        <v>797</v>
      </c>
    </row>
    <row r="2082" spans="1:4" x14ac:dyDescent="0.2">
      <c r="A2082" s="28"/>
      <c r="B2082" s="28"/>
      <c r="C2082" s="28"/>
      <c r="D2082" s="28" t="s">
        <v>705</v>
      </c>
    </row>
    <row r="2083" spans="1:4" x14ac:dyDescent="0.2">
      <c r="A2083" s="28" t="s">
        <v>2223</v>
      </c>
      <c r="B2083" s="28" t="s">
        <v>1661</v>
      </c>
      <c r="C2083" s="28" t="s">
        <v>1039</v>
      </c>
      <c r="D2083" s="28" t="s">
        <v>797</v>
      </c>
    </row>
    <row r="2084" spans="1:4" x14ac:dyDescent="0.2">
      <c r="A2084" s="28"/>
      <c r="B2084" s="28"/>
      <c r="C2084" s="28"/>
      <c r="D2084" s="28" t="s">
        <v>705</v>
      </c>
    </row>
    <row r="2085" spans="1:4" x14ac:dyDescent="0.2">
      <c r="A2085" s="28" t="s">
        <v>2224</v>
      </c>
      <c r="B2085" s="28" t="s">
        <v>1662</v>
      </c>
      <c r="C2085" s="28" t="s">
        <v>1039</v>
      </c>
      <c r="D2085" s="28" t="s">
        <v>797</v>
      </c>
    </row>
    <row r="2086" spans="1:4" x14ac:dyDescent="0.2">
      <c r="A2086" s="28"/>
      <c r="B2086" s="28"/>
      <c r="C2086" s="28"/>
      <c r="D2086" s="28" t="s">
        <v>705</v>
      </c>
    </row>
    <row r="2087" spans="1:4" x14ac:dyDescent="0.2">
      <c r="A2087" s="28" t="s">
        <v>2225</v>
      </c>
      <c r="B2087" s="28" t="s">
        <v>1755</v>
      </c>
      <c r="C2087" s="28" t="s">
        <v>1039</v>
      </c>
      <c r="D2087" s="28" t="s">
        <v>797</v>
      </c>
    </row>
    <row r="2088" spans="1:4" x14ac:dyDescent="0.2">
      <c r="A2088" s="28" t="s">
        <v>2226</v>
      </c>
      <c r="B2088" s="28" t="s">
        <v>1756</v>
      </c>
      <c r="C2088" s="28" t="s">
        <v>1039</v>
      </c>
      <c r="D2088" s="28" t="s">
        <v>797</v>
      </c>
    </row>
    <row r="2089" spans="1:4" x14ac:dyDescent="0.2">
      <c r="A2089" s="28" t="s">
        <v>2227</v>
      </c>
      <c r="B2089" s="28" t="s">
        <v>1757</v>
      </c>
      <c r="C2089" s="28" t="s">
        <v>1039</v>
      </c>
      <c r="D2089" s="28" t="s">
        <v>797</v>
      </c>
    </row>
    <row r="2090" spans="1:4" x14ac:dyDescent="0.2">
      <c r="A2090" s="28" t="s">
        <v>2228</v>
      </c>
      <c r="B2090" s="28" t="s">
        <v>1660</v>
      </c>
      <c r="C2090" s="28" t="s">
        <v>1039</v>
      </c>
      <c r="D2090" s="28" t="s">
        <v>797</v>
      </c>
    </row>
    <row r="2091" spans="1:4" x14ac:dyDescent="0.2">
      <c r="A2091" s="28"/>
      <c r="B2091" s="28"/>
      <c r="C2091" s="28"/>
      <c r="D2091" s="28" t="s">
        <v>705</v>
      </c>
    </row>
    <row r="2092" spans="1:4" x14ac:dyDescent="0.2">
      <c r="A2092" s="28" t="s">
        <v>2153</v>
      </c>
      <c r="B2092" s="28" t="s">
        <v>1477</v>
      </c>
      <c r="C2092" s="28" t="s">
        <v>1039</v>
      </c>
      <c r="D2092" s="28" t="s">
        <v>797</v>
      </c>
    </row>
    <row r="2093" spans="1:4" x14ac:dyDescent="0.2">
      <c r="A2093" s="28" t="s">
        <v>2154</v>
      </c>
      <c r="B2093" s="28" t="s">
        <v>1478</v>
      </c>
      <c r="C2093" s="28" t="s">
        <v>1039</v>
      </c>
      <c r="D2093" s="28" t="s">
        <v>797</v>
      </c>
    </row>
    <row r="2094" spans="1:4" x14ac:dyDescent="0.2">
      <c r="A2094" s="28" t="s">
        <v>2155</v>
      </c>
      <c r="B2094" s="28" t="s">
        <v>1479</v>
      </c>
      <c r="C2094" s="28" t="s">
        <v>1039</v>
      </c>
      <c r="D2094" s="28" t="s">
        <v>797</v>
      </c>
    </row>
    <row r="2095" spans="1:4" x14ac:dyDescent="0.2">
      <c r="A2095" s="28" t="s">
        <v>2156</v>
      </c>
      <c r="B2095" s="28" t="s">
        <v>1480</v>
      </c>
      <c r="C2095" s="28" t="s">
        <v>1039</v>
      </c>
      <c r="D2095" s="28" t="s">
        <v>797</v>
      </c>
    </row>
    <row r="2096" spans="1:4" x14ac:dyDescent="0.2">
      <c r="A2096" s="28" t="s">
        <v>2745</v>
      </c>
      <c r="B2096" s="28" t="s">
        <v>2746</v>
      </c>
      <c r="C2096" s="28" t="s">
        <v>1039</v>
      </c>
      <c r="D2096" s="28" t="s">
        <v>797</v>
      </c>
    </row>
    <row r="2097" spans="1:4" x14ac:dyDescent="0.2">
      <c r="A2097" s="28" t="s">
        <v>2747</v>
      </c>
      <c r="B2097" s="28" t="s">
        <v>2748</v>
      </c>
      <c r="C2097" s="28" t="s">
        <v>1039</v>
      </c>
      <c r="D2097" s="28" t="s">
        <v>797</v>
      </c>
    </row>
    <row r="2098" spans="1:4" x14ac:dyDescent="0.2">
      <c r="A2098" s="28" t="s">
        <v>2743</v>
      </c>
      <c r="B2098" s="28" t="s">
        <v>2744</v>
      </c>
      <c r="C2098" s="28" t="s">
        <v>1039</v>
      </c>
      <c r="D2098" s="28" t="s">
        <v>797</v>
      </c>
    </row>
    <row r="2099" spans="1:4" x14ac:dyDescent="0.2">
      <c r="A2099" s="28" t="s">
        <v>2157</v>
      </c>
      <c r="B2099" s="28" t="s">
        <v>98</v>
      </c>
      <c r="C2099" s="28" t="s">
        <v>1039</v>
      </c>
      <c r="D2099" s="28" t="s">
        <v>797</v>
      </c>
    </row>
    <row r="2100" spans="1:4" x14ac:dyDescent="0.2">
      <c r="A2100" s="28"/>
      <c r="B2100" s="28"/>
      <c r="C2100" s="28"/>
      <c r="D2100" s="28" t="s">
        <v>705</v>
      </c>
    </row>
    <row r="2101" spans="1:4" x14ac:dyDescent="0.2">
      <c r="A2101" s="28" t="s">
        <v>2158</v>
      </c>
      <c r="B2101" s="28" t="s">
        <v>102</v>
      </c>
      <c r="C2101" s="28" t="s">
        <v>1039</v>
      </c>
      <c r="D2101" s="28" t="s">
        <v>797</v>
      </c>
    </row>
    <row r="2102" spans="1:4" x14ac:dyDescent="0.2">
      <c r="A2102" s="28"/>
      <c r="B2102" s="28"/>
      <c r="C2102" s="28"/>
      <c r="D2102" s="28" t="s">
        <v>286</v>
      </c>
    </row>
    <row r="2103" spans="1:4" x14ac:dyDescent="0.2">
      <c r="A2103" s="28"/>
      <c r="B2103" s="28"/>
      <c r="C2103" s="28"/>
      <c r="D2103" s="28" t="s">
        <v>705</v>
      </c>
    </row>
    <row r="2104" spans="1:4" x14ac:dyDescent="0.2">
      <c r="A2104" s="28" t="s">
        <v>2750</v>
      </c>
      <c r="B2104" s="28" t="s">
        <v>2751</v>
      </c>
      <c r="C2104" s="28" t="s">
        <v>1039</v>
      </c>
      <c r="D2104" s="28" t="s">
        <v>797</v>
      </c>
    </row>
    <row r="2105" spans="1:4" x14ac:dyDescent="0.2">
      <c r="A2105" s="28"/>
      <c r="B2105" s="28"/>
      <c r="C2105" s="28"/>
      <c r="D2105" s="28" t="s">
        <v>705</v>
      </c>
    </row>
    <row r="2106" spans="1:4" x14ac:dyDescent="0.2">
      <c r="A2106" s="28" t="s">
        <v>2159</v>
      </c>
      <c r="B2106" s="28" t="s">
        <v>1481</v>
      </c>
      <c r="C2106" s="28" t="s">
        <v>1039</v>
      </c>
      <c r="D2106" s="28" t="s">
        <v>797</v>
      </c>
    </row>
    <row r="2107" spans="1:4" x14ac:dyDescent="0.2">
      <c r="A2107" s="28" t="s">
        <v>2160</v>
      </c>
      <c r="B2107" s="28" t="s">
        <v>1482</v>
      </c>
      <c r="C2107" s="28" t="s">
        <v>1039</v>
      </c>
      <c r="D2107" s="28" t="s">
        <v>797</v>
      </c>
    </row>
    <row r="2108" spans="1:4" x14ac:dyDescent="0.2">
      <c r="A2108" s="28" t="s">
        <v>2161</v>
      </c>
      <c r="B2108" s="28" t="s">
        <v>1483</v>
      </c>
      <c r="C2108" s="28" t="s">
        <v>1039</v>
      </c>
      <c r="D2108" s="28" t="s">
        <v>797</v>
      </c>
    </row>
    <row r="2109" spans="1:4" x14ac:dyDescent="0.2">
      <c r="A2109" s="28" t="s">
        <v>2162</v>
      </c>
      <c r="B2109" s="28" t="s">
        <v>1484</v>
      </c>
      <c r="C2109" s="28" t="s">
        <v>1039</v>
      </c>
      <c r="D2109" s="28" t="s">
        <v>797</v>
      </c>
    </row>
    <row r="2110" spans="1:4" x14ac:dyDescent="0.2">
      <c r="A2110" s="28" t="s">
        <v>2163</v>
      </c>
      <c r="B2110" s="28" t="s">
        <v>1485</v>
      </c>
      <c r="C2110" s="28" t="s">
        <v>1039</v>
      </c>
      <c r="D2110" s="28" t="s">
        <v>797</v>
      </c>
    </row>
    <row r="2111" spans="1:4" x14ac:dyDescent="0.2">
      <c r="A2111" s="28" t="s">
        <v>2207</v>
      </c>
      <c r="B2111" s="28" t="s">
        <v>2208</v>
      </c>
      <c r="C2111" s="28" t="s">
        <v>1039</v>
      </c>
      <c r="D2111" s="28" t="s">
        <v>797</v>
      </c>
    </row>
    <row r="2112" spans="1:4" x14ac:dyDescent="0.2">
      <c r="A2112" s="28"/>
      <c r="B2112" s="28"/>
      <c r="C2112" s="28"/>
      <c r="D2112" s="28" t="s">
        <v>705</v>
      </c>
    </row>
    <row r="2113" spans="1:4" x14ac:dyDescent="0.2">
      <c r="A2113" s="28" t="s">
        <v>2164</v>
      </c>
      <c r="B2113" s="28" t="s">
        <v>0</v>
      </c>
      <c r="C2113" s="28" t="s">
        <v>1039</v>
      </c>
      <c r="D2113" s="28" t="s">
        <v>797</v>
      </c>
    </row>
    <row r="2114" spans="1:4" x14ac:dyDescent="0.2">
      <c r="A2114" s="28"/>
      <c r="B2114" s="28"/>
      <c r="C2114" s="28"/>
      <c r="D2114" s="28" t="s">
        <v>705</v>
      </c>
    </row>
    <row r="2115" spans="1:4" x14ac:dyDescent="0.2">
      <c r="A2115" s="28" t="s">
        <v>2165</v>
      </c>
      <c r="B2115" s="28" t="s">
        <v>155</v>
      </c>
      <c r="C2115" s="28" t="s">
        <v>1039</v>
      </c>
      <c r="D2115" s="28" t="s">
        <v>797</v>
      </c>
    </row>
    <row r="2116" spans="1:4" x14ac:dyDescent="0.2">
      <c r="A2116" s="28"/>
      <c r="B2116" s="28"/>
      <c r="C2116" s="28"/>
      <c r="D2116" s="28" t="s">
        <v>286</v>
      </c>
    </row>
    <row r="2117" spans="1:4" x14ac:dyDescent="0.2">
      <c r="A2117" s="28"/>
      <c r="B2117" s="28"/>
      <c r="C2117" s="28"/>
      <c r="D2117" s="28" t="s">
        <v>288</v>
      </c>
    </row>
    <row r="2118" spans="1:4" x14ac:dyDescent="0.2">
      <c r="A2118" s="28"/>
      <c r="B2118" s="28"/>
      <c r="C2118" s="28"/>
      <c r="D2118" s="28" t="s">
        <v>705</v>
      </c>
    </row>
    <row r="2119" spans="1:4" x14ac:dyDescent="0.2">
      <c r="A2119" s="28" t="s">
        <v>2166</v>
      </c>
      <c r="B2119" s="28" t="s">
        <v>1193</v>
      </c>
      <c r="C2119" s="28" t="s">
        <v>1039</v>
      </c>
      <c r="D2119" s="28" t="s">
        <v>797</v>
      </c>
    </row>
    <row r="2120" spans="1:4" x14ac:dyDescent="0.2">
      <c r="A2120" s="28"/>
      <c r="B2120" s="28"/>
      <c r="C2120" s="28"/>
      <c r="D2120" s="28" t="s">
        <v>705</v>
      </c>
    </row>
    <row r="2121" spans="1:4" x14ac:dyDescent="0.2">
      <c r="A2121" s="28" t="s">
        <v>2167</v>
      </c>
      <c r="B2121" s="28" t="s">
        <v>99</v>
      </c>
      <c r="C2121" s="28" t="s">
        <v>1039</v>
      </c>
      <c r="D2121" s="28" t="s">
        <v>797</v>
      </c>
    </row>
    <row r="2122" spans="1:4" x14ac:dyDescent="0.2">
      <c r="A2122" s="28"/>
      <c r="B2122" s="28"/>
      <c r="C2122" s="28"/>
      <c r="D2122" s="28" t="s">
        <v>286</v>
      </c>
    </row>
    <row r="2123" spans="1:4" x14ac:dyDescent="0.2">
      <c r="A2123" s="28"/>
      <c r="B2123" s="28"/>
      <c r="C2123" s="28"/>
      <c r="D2123" s="28" t="s">
        <v>288</v>
      </c>
    </row>
    <row r="2124" spans="1:4" x14ac:dyDescent="0.2">
      <c r="A2124" s="28"/>
      <c r="B2124" s="28"/>
      <c r="C2124" s="28"/>
      <c r="D2124" s="28" t="s">
        <v>705</v>
      </c>
    </row>
    <row r="2125" spans="1:4" x14ac:dyDescent="0.2">
      <c r="A2125" s="28" t="s">
        <v>2168</v>
      </c>
      <c r="B2125" s="28" t="s">
        <v>3</v>
      </c>
      <c r="C2125" s="28" t="s">
        <v>1039</v>
      </c>
      <c r="D2125" s="28" t="s">
        <v>797</v>
      </c>
    </row>
    <row r="2126" spans="1:4" x14ac:dyDescent="0.2">
      <c r="A2126" s="28"/>
      <c r="B2126" s="28"/>
      <c r="C2126" s="28"/>
      <c r="D2126" s="28" t="s">
        <v>705</v>
      </c>
    </row>
    <row r="2127" spans="1:4" x14ac:dyDescent="0.2">
      <c r="A2127" s="28" t="s">
        <v>2169</v>
      </c>
      <c r="B2127" s="28" t="s">
        <v>1103</v>
      </c>
      <c r="C2127" s="28" t="s">
        <v>1039</v>
      </c>
      <c r="D2127" s="28" t="s">
        <v>797</v>
      </c>
    </row>
    <row r="2128" spans="1:4" x14ac:dyDescent="0.2">
      <c r="A2128" s="28" t="s">
        <v>2752</v>
      </c>
      <c r="B2128" s="28" t="s">
        <v>2753</v>
      </c>
      <c r="C2128" s="28" t="s">
        <v>1039</v>
      </c>
      <c r="D2128" s="28" t="s">
        <v>797</v>
      </c>
    </row>
    <row r="2129" spans="1:4" x14ac:dyDescent="0.2">
      <c r="A2129" s="28"/>
      <c r="B2129" s="28"/>
      <c r="C2129" s="28"/>
      <c r="D2129" s="28" t="s">
        <v>705</v>
      </c>
    </row>
    <row r="2130" spans="1:4" x14ac:dyDescent="0.2">
      <c r="A2130" s="28" t="s">
        <v>2170</v>
      </c>
      <c r="B2130" s="28" t="s">
        <v>1194</v>
      </c>
      <c r="C2130" s="28" t="s">
        <v>1039</v>
      </c>
      <c r="D2130" s="28" t="s">
        <v>797</v>
      </c>
    </row>
    <row r="2131" spans="1:4" x14ac:dyDescent="0.2">
      <c r="A2131" s="28" t="s">
        <v>2171</v>
      </c>
      <c r="B2131" s="28" t="s">
        <v>1</v>
      </c>
      <c r="C2131" s="28" t="s">
        <v>1039</v>
      </c>
      <c r="D2131" s="28" t="s">
        <v>797</v>
      </c>
    </row>
    <row r="2132" spans="1:4" x14ac:dyDescent="0.2">
      <c r="A2132" s="28"/>
      <c r="B2132" s="28"/>
      <c r="C2132" s="28"/>
      <c r="D2132" s="28" t="s">
        <v>705</v>
      </c>
    </row>
    <row r="2133" spans="1:4" x14ac:dyDescent="0.2">
      <c r="A2133" s="28" t="s">
        <v>2205</v>
      </c>
      <c r="B2133" s="28" t="s">
        <v>2206</v>
      </c>
      <c r="C2133" s="28" t="s">
        <v>1039</v>
      </c>
      <c r="D2133" s="28" t="s">
        <v>797</v>
      </c>
    </row>
    <row r="2134" spans="1:4" x14ac:dyDescent="0.2">
      <c r="A2134" s="28"/>
      <c r="B2134" s="28"/>
      <c r="C2134" s="28"/>
      <c r="D2134" s="28" t="s">
        <v>705</v>
      </c>
    </row>
    <row r="2135" spans="1:4" x14ac:dyDescent="0.2">
      <c r="A2135" s="28" t="s">
        <v>2172</v>
      </c>
      <c r="B2135" s="28" t="s">
        <v>1195</v>
      </c>
      <c r="C2135" s="28" t="s">
        <v>1039</v>
      </c>
      <c r="D2135" s="28" t="s">
        <v>797</v>
      </c>
    </row>
    <row r="2136" spans="1:4" x14ac:dyDescent="0.2">
      <c r="A2136" s="28" t="s">
        <v>2173</v>
      </c>
      <c r="B2136" s="28" t="s">
        <v>101</v>
      </c>
      <c r="C2136" s="28" t="s">
        <v>1039</v>
      </c>
      <c r="D2136" s="28" t="s">
        <v>797</v>
      </c>
    </row>
    <row r="2137" spans="1:4" x14ac:dyDescent="0.2">
      <c r="A2137" s="28"/>
      <c r="B2137" s="28"/>
      <c r="C2137" s="28"/>
      <c r="D2137" s="28" t="s">
        <v>286</v>
      </c>
    </row>
    <row r="2138" spans="1:4" x14ac:dyDescent="0.2">
      <c r="A2138" s="28"/>
      <c r="B2138" s="28"/>
      <c r="C2138" s="28"/>
      <c r="D2138" s="28" t="s">
        <v>288</v>
      </c>
    </row>
    <row r="2139" spans="1:4" x14ac:dyDescent="0.2">
      <c r="A2139" s="28"/>
      <c r="B2139" s="28"/>
      <c r="C2139" s="28"/>
      <c r="D2139" s="28" t="s">
        <v>705</v>
      </c>
    </row>
    <row r="2140" spans="1:4" x14ac:dyDescent="0.2">
      <c r="A2140" s="28" t="s">
        <v>2174</v>
      </c>
      <c r="B2140" s="28" t="s">
        <v>1101</v>
      </c>
      <c r="C2140" s="28" t="s">
        <v>1039</v>
      </c>
      <c r="D2140" s="28" t="s">
        <v>797</v>
      </c>
    </row>
    <row r="2141" spans="1:4" x14ac:dyDescent="0.2">
      <c r="A2141" s="28" t="s">
        <v>2175</v>
      </c>
      <c r="B2141" s="28" t="s">
        <v>2</v>
      </c>
      <c r="C2141" s="28" t="s">
        <v>1039</v>
      </c>
      <c r="D2141" s="28" t="s">
        <v>797</v>
      </c>
    </row>
    <row r="2142" spans="1:4" x14ac:dyDescent="0.2">
      <c r="A2142" s="28"/>
      <c r="B2142" s="28"/>
      <c r="C2142" s="28"/>
      <c r="D2142" s="28" t="s">
        <v>288</v>
      </c>
    </row>
    <row r="2143" spans="1:4" x14ac:dyDescent="0.2">
      <c r="A2143" s="28"/>
      <c r="B2143" s="28"/>
      <c r="C2143" s="28"/>
      <c r="D2143" s="28" t="s">
        <v>705</v>
      </c>
    </row>
    <row r="2144" spans="1:4" x14ac:dyDescent="0.2">
      <c r="A2144" s="28" t="s">
        <v>2176</v>
      </c>
      <c r="B2144" s="28" t="s">
        <v>1105</v>
      </c>
      <c r="C2144" s="28" t="s">
        <v>1039</v>
      </c>
      <c r="D2144" s="28" t="s">
        <v>797</v>
      </c>
    </row>
    <row r="2145" spans="1:4" x14ac:dyDescent="0.2">
      <c r="A2145" s="28" t="s">
        <v>2177</v>
      </c>
      <c r="B2145" s="28" t="s">
        <v>1097</v>
      </c>
      <c r="C2145" s="28" t="s">
        <v>1039</v>
      </c>
      <c r="D2145" s="28" t="s">
        <v>797</v>
      </c>
    </row>
    <row r="2146" spans="1:4" x14ac:dyDescent="0.2">
      <c r="A2146" s="28"/>
      <c r="B2146" s="28"/>
      <c r="C2146" s="28"/>
      <c r="D2146" s="28" t="s">
        <v>288</v>
      </c>
    </row>
    <row r="2147" spans="1:4" x14ac:dyDescent="0.2">
      <c r="A2147" s="28" t="s">
        <v>2203</v>
      </c>
      <c r="B2147" s="28" t="s">
        <v>2204</v>
      </c>
      <c r="C2147" s="28" t="s">
        <v>1039</v>
      </c>
      <c r="D2147" s="28" t="s">
        <v>797</v>
      </c>
    </row>
    <row r="2148" spans="1:4" x14ac:dyDescent="0.2">
      <c r="A2148" s="28"/>
      <c r="B2148" s="28"/>
      <c r="C2148" s="28"/>
      <c r="D2148" s="28" t="s">
        <v>705</v>
      </c>
    </row>
    <row r="2149" spans="1:4" x14ac:dyDescent="0.2">
      <c r="A2149" s="28" t="s">
        <v>2178</v>
      </c>
      <c r="B2149" s="28" t="s">
        <v>100</v>
      </c>
      <c r="C2149" s="28" t="s">
        <v>1039</v>
      </c>
      <c r="D2149" s="28" t="s">
        <v>797</v>
      </c>
    </row>
    <row r="2150" spans="1:4" x14ac:dyDescent="0.2">
      <c r="A2150" s="28"/>
      <c r="B2150" s="28"/>
      <c r="C2150" s="28"/>
      <c r="D2150" s="28" t="s">
        <v>286</v>
      </c>
    </row>
    <row r="2151" spans="1:4" x14ac:dyDescent="0.2">
      <c r="A2151" s="28"/>
      <c r="B2151" s="28"/>
      <c r="C2151" s="28"/>
      <c r="D2151" s="28" t="s">
        <v>705</v>
      </c>
    </row>
    <row r="2152" spans="1:4" x14ac:dyDescent="0.2">
      <c r="A2152" s="28" t="s">
        <v>2179</v>
      </c>
      <c r="B2152" s="28" t="s">
        <v>1099</v>
      </c>
      <c r="C2152" s="28" t="s">
        <v>1039</v>
      </c>
      <c r="D2152" s="28" t="s">
        <v>797</v>
      </c>
    </row>
    <row r="2153" spans="1:4" x14ac:dyDescent="0.2">
      <c r="A2153" s="28" t="s">
        <v>2180</v>
      </c>
      <c r="B2153" s="28" t="s">
        <v>398</v>
      </c>
      <c r="C2153" s="28" t="s">
        <v>1039</v>
      </c>
      <c r="D2153" s="28" t="s">
        <v>797</v>
      </c>
    </row>
    <row r="2154" spans="1:4" x14ac:dyDescent="0.2">
      <c r="A2154" s="28"/>
      <c r="B2154" s="28"/>
      <c r="C2154" s="28"/>
      <c r="D2154" s="28" t="s">
        <v>799</v>
      </c>
    </row>
    <row r="2155" spans="1:4" x14ac:dyDescent="0.2">
      <c r="A2155" s="28"/>
      <c r="B2155" s="28"/>
      <c r="C2155" s="28"/>
      <c r="D2155" s="28" t="s">
        <v>288</v>
      </c>
    </row>
    <row r="2156" spans="1:4" x14ac:dyDescent="0.2">
      <c r="A2156" s="28"/>
      <c r="B2156" s="28"/>
      <c r="C2156" s="28"/>
      <c r="D2156" s="28" t="s">
        <v>705</v>
      </c>
    </row>
    <row r="2157" spans="1:4" x14ac:dyDescent="0.2">
      <c r="A2157" s="28" t="s">
        <v>2075</v>
      </c>
      <c r="B2157" s="28" t="s">
        <v>2076</v>
      </c>
      <c r="C2157" s="28" t="s">
        <v>1039</v>
      </c>
      <c r="D2157" s="28" t="s">
        <v>797</v>
      </c>
    </row>
    <row r="2158" spans="1:4" x14ac:dyDescent="0.2">
      <c r="A2158" s="28" t="s">
        <v>2077</v>
      </c>
      <c r="B2158" s="28" t="s">
        <v>2078</v>
      </c>
      <c r="C2158" s="28" t="s">
        <v>1039</v>
      </c>
      <c r="D2158" s="28" t="s">
        <v>797</v>
      </c>
    </row>
    <row r="2159" spans="1:4" x14ac:dyDescent="0.2">
      <c r="A2159" s="28" t="s">
        <v>2181</v>
      </c>
      <c r="B2159" s="28" t="s">
        <v>1196</v>
      </c>
      <c r="C2159" s="28" t="s">
        <v>1039</v>
      </c>
      <c r="D2159" s="28" t="s">
        <v>797</v>
      </c>
    </row>
    <row r="2160" spans="1:4" x14ac:dyDescent="0.2">
      <c r="A2160" s="28" t="s">
        <v>2580</v>
      </c>
      <c r="B2160" s="28" t="s">
        <v>1889</v>
      </c>
      <c r="C2160" s="28" t="s">
        <v>1039</v>
      </c>
      <c r="D2160" s="28" t="s">
        <v>705</v>
      </c>
    </row>
    <row r="2161" spans="1:4" x14ac:dyDescent="0.2">
      <c r="A2161" s="28" t="s">
        <v>2567</v>
      </c>
      <c r="B2161" s="28" t="s">
        <v>1667</v>
      </c>
      <c r="C2161" s="28" t="s">
        <v>1039</v>
      </c>
      <c r="D2161" s="28" t="s">
        <v>705</v>
      </c>
    </row>
    <row r="2162" spans="1:4" x14ac:dyDescent="0.2">
      <c r="A2162" s="28" t="s">
        <v>2578</v>
      </c>
      <c r="B2162" s="28" t="s">
        <v>517</v>
      </c>
      <c r="C2162" s="28" t="s">
        <v>1039</v>
      </c>
      <c r="D2162" s="28" t="s">
        <v>705</v>
      </c>
    </row>
    <row r="2163" spans="1:4" x14ac:dyDescent="0.2">
      <c r="A2163" s="28" t="s">
        <v>2601</v>
      </c>
      <c r="B2163" s="28" t="s">
        <v>551</v>
      </c>
      <c r="C2163" s="28" t="s">
        <v>1039</v>
      </c>
      <c r="D2163" s="28" t="s">
        <v>705</v>
      </c>
    </row>
    <row r="2164" spans="1:4" x14ac:dyDescent="0.2">
      <c r="A2164" s="28" t="s">
        <v>2587</v>
      </c>
      <c r="B2164" s="28" t="s">
        <v>516</v>
      </c>
      <c r="C2164" s="28" t="s">
        <v>1039</v>
      </c>
      <c r="D2164" s="28" t="s">
        <v>705</v>
      </c>
    </row>
    <row r="2165" spans="1:4" x14ac:dyDescent="0.2">
      <c r="A2165" s="28" t="s">
        <v>2588</v>
      </c>
      <c r="B2165" s="28" t="s">
        <v>553</v>
      </c>
      <c r="C2165" s="28" t="s">
        <v>1039</v>
      </c>
      <c r="D2165" s="28" t="s">
        <v>705</v>
      </c>
    </row>
    <row r="2166" spans="1:4" x14ac:dyDescent="0.2">
      <c r="A2166" s="28" t="s">
        <v>2470</v>
      </c>
      <c r="B2166" s="28" t="s">
        <v>1694</v>
      </c>
      <c r="C2166" s="28" t="s">
        <v>1039</v>
      </c>
      <c r="D2166" s="28" t="s">
        <v>705</v>
      </c>
    </row>
    <row r="2167" spans="1:4" x14ac:dyDescent="0.2">
      <c r="A2167" s="28" t="s">
        <v>2577</v>
      </c>
      <c r="B2167" s="28" t="s">
        <v>1192</v>
      </c>
      <c r="C2167" s="28" t="s">
        <v>1039</v>
      </c>
      <c r="D2167" s="28" t="s">
        <v>705</v>
      </c>
    </row>
    <row r="2168" spans="1:4" x14ac:dyDescent="0.2">
      <c r="A2168" s="28" t="s">
        <v>2581</v>
      </c>
      <c r="B2168" s="28" t="s">
        <v>1666</v>
      </c>
      <c r="C2168" s="28" t="s">
        <v>1039</v>
      </c>
      <c r="D2168" s="28" t="s">
        <v>705</v>
      </c>
    </row>
    <row r="2169" spans="1:4" x14ac:dyDescent="0.2">
      <c r="A2169" s="28" t="s">
        <v>2573</v>
      </c>
      <c r="B2169" s="28" t="s">
        <v>1064</v>
      </c>
      <c r="C2169" s="28" t="s">
        <v>1039</v>
      </c>
      <c r="D2169" s="28" t="s">
        <v>288</v>
      </c>
    </row>
    <row r="2170" spans="1:4" x14ac:dyDescent="0.2">
      <c r="A2170" s="28"/>
      <c r="B2170" s="28"/>
      <c r="C2170" s="28"/>
      <c r="D2170" s="28" t="s">
        <v>705</v>
      </c>
    </row>
    <row r="2171" spans="1:4" x14ac:dyDescent="0.2">
      <c r="A2171" s="28" t="s">
        <v>2566</v>
      </c>
      <c r="B2171" s="28" t="s">
        <v>1487</v>
      </c>
      <c r="C2171" s="28" t="s">
        <v>1039</v>
      </c>
      <c r="D2171" s="28" t="s">
        <v>705</v>
      </c>
    </row>
    <row r="2172" spans="1:4" x14ac:dyDescent="0.2">
      <c r="A2172" s="28" t="s">
        <v>2560</v>
      </c>
      <c r="B2172" s="28" t="s">
        <v>1065</v>
      </c>
      <c r="C2172" s="28" t="s">
        <v>1039</v>
      </c>
      <c r="D2172" s="28" t="s">
        <v>705</v>
      </c>
    </row>
    <row r="2173" spans="1:4" x14ac:dyDescent="0.2">
      <c r="A2173" s="28" t="s">
        <v>2562</v>
      </c>
      <c r="B2173" s="28" t="s">
        <v>1664</v>
      </c>
      <c r="C2173" s="28" t="s">
        <v>1039</v>
      </c>
      <c r="D2173" s="28" t="s">
        <v>705</v>
      </c>
    </row>
    <row r="2174" spans="1:4" x14ac:dyDescent="0.2">
      <c r="A2174" s="28" t="s">
        <v>2444</v>
      </c>
      <c r="B2174" s="28" t="s">
        <v>1486</v>
      </c>
      <c r="C2174" s="28" t="s">
        <v>1039</v>
      </c>
      <c r="D2174" s="28" t="s">
        <v>705</v>
      </c>
    </row>
    <row r="2175" spans="1:4" x14ac:dyDescent="0.2">
      <c r="A2175" s="28" t="s">
        <v>2549</v>
      </c>
      <c r="B2175" s="28" t="s">
        <v>869</v>
      </c>
      <c r="C2175" s="28" t="s">
        <v>1039</v>
      </c>
      <c r="D2175" s="28" t="s">
        <v>705</v>
      </c>
    </row>
    <row r="2176" spans="1:4" x14ac:dyDescent="0.2">
      <c r="A2176" s="28" t="s">
        <v>2586</v>
      </c>
      <c r="B2176" s="28" t="s">
        <v>868</v>
      </c>
      <c r="C2176" s="28" t="s">
        <v>1039</v>
      </c>
      <c r="D2176" s="28" t="s">
        <v>705</v>
      </c>
    </row>
    <row r="2177" spans="1:4" x14ac:dyDescent="0.2">
      <c r="A2177" s="28" t="s">
        <v>2338</v>
      </c>
      <c r="B2177" s="28" t="s">
        <v>2339</v>
      </c>
      <c r="C2177" s="28" t="s">
        <v>1039</v>
      </c>
      <c r="D2177" s="28" t="s">
        <v>797</v>
      </c>
    </row>
    <row r="2178" spans="1:4" x14ac:dyDescent="0.2">
      <c r="A2178" s="29"/>
      <c r="B2178" s="29"/>
      <c r="C2178" s="29"/>
      <c r="D2178" s="29" t="s">
        <v>705</v>
      </c>
    </row>
    <row r="2179" spans="1:4" x14ac:dyDescent="0.2">
      <c r="A2179" s="165"/>
      <c r="B2179" s="165"/>
      <c r="C2179" s="166"/>
      <c r="D2179" s="166"/>
    </row>
    <row r="2180" spans="1:4" x14ac:dyDescent="0.2">
      <c r="A2180" s="165"/>
      <c r="B2180" s="165"/>
      <c r="C2180" s="166"/>
      <c r="D2180" s="166"/>
    </row>
    <row r="2181" spans="1:4" x14ac:dyDescent="0.2">
      <c r="A2181" s="49" t="s">
        <v>1653</v>
      </c>
      <c r="B2181" s="50" t="s">
        <v>107</v>
      </c>
      <c r="C2181" s="51" t="s">
        <v>957</v>
      </c>
      <c r="D2181" s="51" t="s">
        <v>796</v>
      </c>
    </row>
    <row r="2182" spans="1:4" x14ac:dyDescent="0.2">
      <c r="A2182" s="26"/>
      <c r="B2182" s="26"/>
      <c r="C2182" s="27"/>
      <c r="D2182" s="27"/>
    </row>
    <row r="2183" spans="1:4" x14ac:dyDescent="0.2">
      <c r="A2183" s="28" t="s">
        <v>2079</v>
      </c>
      <c r="B2183" s="28" t="s">
        <v>2080</v>
      </c>
      <c r="C2183" s="28" t="s">
        <v>2081</v>
      </c>
      <c r="D2183" s="28" t="s">
        <v>285</v>
      </c>
    </row>
    <row r="2184" spans="1:4" x14ac:dyDescent="0.2">
      <c r="A2184" s="28" t="s">
        <v>2053</v>
      </c>
      <c r="B2184" s="28" t="s">
        <v>2088</v>
      </c>
      <c r="C2184" s="28" t="s">
        <v>2054</v>
      </c>
      <c r="D2184" s="28" t="s">
        <v>797</v>
      </c>
    </row>
    <row r="2185" spans="1:4" x14ac:dyDescent="0.2">
      <c r="A2185" s="28" t="s">
        <v>1890</v>
      </c>
      <c r="B2185" s="28" t="s">
        <v>1891</v>
      </c>
      <c r="C2185" s="28" t="s">
        <v>946</v>
      </c>
      <c r="D2185" s="28" t="s">
        <v>283</v>
      </c>
    </row>
    <row r="2186" spans="1:4" x14ac:dyDescent="0.2">
      <c r="A2186" s="28" t="s">
        <v>2343</v>
      </c>
      <c r="B2186" s="28" t="s">
        <v>2344</v>
      </c>
      <c r="C2186" s="28" t="s">
        <v>1418</v>
      </c>
      <c r="D2186" s="28" t="s">
        <v>798</v>
      </c>
    </row>
    <row r="2187" spans="1:4" x14ac:dyDescent="0.2">
      <c r="A2187" s="28" t="s">
        <v>2597</v>
      </c>
      <c r="B2187" s="28" t="s">
        <v>1615</v>
      </c>
      <c r="C2187" s="28" t="s">
        <v>1418</v>
      </c>
      <c r="D2187" s="28" t="s">
        <v>798</v>
      </c>
    </row>
    <row r="2188" spans="1:4" x14ac:dyDescent="0.2">
      <c r="A2188" s="28" t="s">
        <v>2694</v>
      </c>
      <c r="B2188" s="28" t="s">
        <v>1668</v>
      </c>
      <c r="C2188" s="28" t="s">
        <v>2726</v>
      </c>
      <c r="D2188" s="28" t="s">
        <v>798</v>
      </c>
    </row>
    <row r="2189" spans="1:4" x14ac:dyDescent="0.2">
      <c r="A2189" s="28" t="s">
        <v>2695</v>
      </c>
      <c r="B2189" s="28" t="s">
        <v>1669</v>
      </c>
      <c r="C2189" s="28" t="s">
        <v>2726</v>
      </c>
      <c r="D2189" s="28" t="s">
        <v>798</v>
      </c>
    </row>
    <row r="2190" spans="1:4" x14ac:dyDescent="0.2">
      <c r="A2190" s="28" t="s">
        <v>2696</v>
      </c>
      <c r="B2190" s="28" t="s">
        <v>1670</v>
      </c>
      <c r="C2190" s="28" t="s">
        <v>2726</v>
      </c>
      <c r="D2190" s="28" t="s">
        <v>798</v>
      </c>
    </row>
    <row r="2191" spans="1:4" x14ac:dyDescent="0.2">
      <c r="A2191" s="28" t="s">
        <v>2697</v>
      </c>
      <c r="B2191" s="28" t="s">
        <v>1671</v>
      </c>
      <c r="C2191" s="28" t="s">
        <v>2726</v>
      </c>
      <c r="D2191" s="28" t="s">
        <v>798</v>
      </c>
    </row>
    <row r="2192" spans="1:4" x14ac:dyDescent="0.2">
      <c r="A2192" s="28" t="s">
        <v>2407</v>
      </c>
      <c r="B2192" s="28" t="s">
        <v>870</v>
      </c>
      <c r="C2192" s="28" t="s">
        <v>942</v>
      </c>
      <c r="D2192" s="28" t="s">
        <v>285</v>
      </c>
    </row>
    <row r="2193" spans="1:4" x14ac:dyDescent="0.2">
      <c r="A2193" s="28"/>
      <c r="B2193" s="28"/>
      <c r="C2193" s="28"/>
      <c r="D2193" s="28" t="s">
        <v>705</v>
      </c>
    </row>
    <row r="2194" spans="1:4" x14ac:dyDescent="0.2">
      <c r="A2194" s="28"/>
      <c r="B2194" s="28"/>
      <c r="C2194" s="28"/>
      <c r="D2194" s="28" t="s">
        <v>1690</v>
      </c>
    </row>
    <row r="2195" spans="1:4" x14ac:dyDescent="0.2">
      <c r="A2195" s="28" t="s">
        <v>2775</v>
      </c>
      <c r="B2195" s="28" t="s">
        <v>2776</v>
      </c>
      <c r="C2195" s="28" t="s">
        <v>942</v>
      </c>
      <c r="D2195" s="28" t="s">
        <v>285</v>
      </c>
    </row>
    <row r="2196" spans="1:4" x14ac:dyDescent="0.2">
      <c r="A2196" s="29" t="s">
        <v>2598</v>
      </c>
      <c r="B2196" s="29" t="s">
        <v>2209</v>
      </c>
      <c r="C2196" s="29" t="s">
        <v>1039</v>
      </c>
      <c r="D2196" s="29" t="s">
        <v>705</v>
      </c>
    </row>
    <row r="2197" spans="1:4" x14ac:dyDescent="0.2">
      <c r="A2197" s="38"/>
      <c r="B2197" s="38"/>
      <c r="C2197" s="38"/>
      <c r="D2197" s="38"/>
    </row>
    <row r="2198" spans="1:4" x14ac:dyDescent="0.2">
      <c r="A2198" s="38"/>
      <c r="B2198" s="38"/>
      <c r="C2198" s="38"/>
      <c r="D2198" s="38"/>
    </row>
    <row r="2199" spans="1:4" x14ac:dyDescent="0.2">
      <c r="A2199" s="49" t="s">
        <v>800</v>
      </c>
      <c r="B2199" s="50" t="s">
        <v>107</v>
      </c>
      <c r="C2199" s="51" t="s">
        <v>957</v>
      </c>
      <c r="D2199" s="51" t="s">
        <v>796</v>
      </c>
    </row>
    <row r="2200" spans="1:4" x14ac:dyDescent="0.2">
      <c r="A2200" s="26"/>
      <c r="B2200" s="26"/>
      <c r="C2200" s="27"/>
      <c r="D2200" s="27"/>
    </row>
    <row r="2201" spans="1:4" x14ac:dyDescent="0.2">
      <c r="A2201" s="28" t="s">
        <v>1313</v>
      </c>
      <c r="B2201" s="28" t="s">
        <v>1321</v>
      </c>
      <c r="C2201" s="28" t="s">
        <v>1147</v>
      </c>
      <c r="D2201" s="28" t="s">
        <v>797</v>
      </c>
    </row>
    <row r="2202" spans="1:4" x14ac:dyDescent="0.2">
      <c r="A2202" s="28" t="s">
        <v>1315</v>
      </c>
      <c r="B2202" s="28" t="s">
        <v>1323</v>
      </c>
      <c r="C2202" s="28" t="s">
        <v>1147</v>
      </c>
      <c r="D2202" s="28" t="s">
        <v>797</v>
      </c>
    </row>
    <row r="2203" spans="1:4" x14ac:dyDescent="0.2">
      <c r="A2203" s="28" t="s">
        <v>1509</v>
      </c>
      <c r="B2203" s="28" t="s">
        <v>1510</v>
      </c>
      <c r="C2203" s="28" t="s">
        <v>1147</v>
      </c>
      <c r="D2203" s="28" t="s">
        <v>797</v>
      </c>
    </row>
    <row r="2204" spans="1:4" x14ac:dyDescent="0.2">
      <c r="A2204" s="28" t="s">
        <v>1517</v>
      </c>
      <c r="B2204" s="28" t="s">
        <v>1518</v>
      </c>
      <c r="C2204" s="28" t="s">
        <v>1147</v>
      </c>
      <c r="D2204" s="28" t="s">
        <v>797</v>
      </c>
    </row>
    <row r="2205" spans="1:4" x14ac:dyDescent="0.2">
      <c r="A2205" s="28" t="s">
        <v>1454</v>
      </c>
      <c r="B2205" s="28" t="s">
        <v>1455</v>
      </c>
      <c r="C2205" s="28" t="s">
        <v>1147</v>
      </c>
      <c r="D2205" s="28" t="s">
        <v>797</v>
      </c>
    </row>
    <row r="2206" spans="1:4" x14ac:dyDescent="0.2">
      <c r="A2206" s="28" t="s">
        <v>1462</v>
      </c>
      <c r="B2206" s="28" t="s">
        <v>1463</v>
      </c>
      <c r="C2206" s="28" t="s">
        <v>1147</v>
      </c>
      <c r="D2206" s="28" t="s">
        <v>797</v>
      </c>
    </row>
    <row r="2207" spans="1:4" x14ac:dyDescent="0.2">
      <c r="A2207" s="28" t="s">
        <v>1649</v>
      </c>
      <c r="B2207" s="28" t="s">
        <v>1638</v>
      </c>
      <c r="C2207" s="28" t="s">
        <v>1147</v>
      </c>
      <c r="D2207" s="28" t="s">
        <v>797</v>
      </c>
    </row>
    <row r="2208" spans="1:4" x14ac:dyDescent="0.2">
      <c r="A2208" s="28" t="s">
        <v>1651</v>
      </c>
      <c r="B2208" s="28" t="s">
        <v>1629</v>
      </c>
      <c r="C2208" s="28" t="s">
        <v>1147</v>
      </c>
      <c r="D2208" s="28" t="s">
        <v>797</v>
      </c>
    </row>
    <row r="2209" spans="1:4" x14ac:dyDescent="0.2">
      <c r="A2209" s="28" t="s">
        <v>1145</v>
      </c>
      <c r="B2209" s="28" t="s">
        <v>1146</v>
      </c>
      <c r="C2209" s="28" t="s">
        <v>1147</v>
      </c>
      <c r="D2209" s="28" t="s">
        <v>797</v>
      </c>
    </row>
    <row r="2210" spans="1:4" x14ac:dyDescent="0.2">
      <c r="A2210" s="28" t="s">
        <v>1150</v>
      </c>
      <c r="B2210" s="28" t="s">
        <v>1151</v>
      </c>
      <c r="C2210" s="28" t="s">
        <v>1147</v>
      </c>
      <c r="D2210" s="28" t="s">
        <v>797</v>
      </c>
    </row>
    <row r="2211" spans="1:4" x14ac:dyDescent="0.2">
      <c r="A2211" s="28" t="s">
        <v>1317</v>
      </c>
      <c r="B2211" s="28" t="s">
        <v>1325</v>
      </c>
      <c r="C2211" s="28" t="s">
        <v>1147</v>
      </c>
      <c r="D2211" s="28" t="s">
        <v>797</v>
      </c>
    </row>
    <row r="2212" spans="1:4" x14ac:dyDescent="0.2">
      <c r="A2212" s="28" t="s">
        <v>1319</v>
      </c>
      <c r="B2212" s="28" t="s">
        <v>1327</v>
      </c>
      <c r="C2212" s="28" t="s">
        <v>1147</v>
      </c>
      <c r="D2212" s="28" t="s">
        <v>797</v>
      </c>
    </row>
    <row r="2213" spans="1:4" x14ac:dyDescent="0.2">
      <c r="A2213" s="28" t="s">
        <v>1645</v>
      </c>
      <c r="B2213" s="28" t="s">
        <v>1634</v>
      </c>
      <c r="C2213" s="28" t="s">
        <v>1147</v>
      </c>
      <c r="D2213" s="28" t="s">
        <v>797</v>
      </c>
    </row>
    <row r="2214" spans="1:4" x14ac:dyDescent="0.2">
      <c r="A2214" s="28" t="s">
        <v>1647</v>
      </c>
      <c r="B2214" s="28" t="s">
        <v>1636</v>
      </c>
      <c r="C2214" s="28" t="s">
        <v>1147</v>
      </c>
      <c r="D2214" s="28" t="s">
        <v>797</v>
      </c>
    </row>
    <row r="2215" spans="1:4" x14ac:dyDescent="0.2">
      <c r="A2215" s="28" t="s">
        <v>1641</v>
      </c>
      <c r="B2215" s="28" t="s">
        <v>1630</v>
      </c>
      <c r="C2215" s="28" t="s">
        <v>1147</v>
      </c>
      <c r="D2215" s="28" t="s">
        <v>797</v>
      </c>
    </row>
    <row r="2216" spans="1:4" x14ac:dyDescent="0.2">
      <c r="A2216" s="28" t="s">
        <v>1643</v>
      </c>
      <c r="B2216" s="28" t="s">
        <v>1632</v>
      </c>
      <c r="C2216" s="28" t="s">
        <v>1147</v>
      </c>
      <c r="D2216" s="28" t="s">
        <v>797</v>
      </c>
    </row>
    <row r="2217" spans="1:4" x14ac:dyDescent="0.2">
      <c r="A2217" s="28" t="s">
        <v>1154</v>
      </c>
      <c r="B2217" s="28" t="s">
        <v>1155</v>
      </c>
      <c r="C2217" s="28" t="s">
        <v>1147</v>
      </c>
      <c r="D2217" s="28" t="s">
        <v>797</v>
      </c>
    </row>
    <row r="2218" spans="1:4" x14ac:dyDescent="0.2">
      <c r="A2218" s="28" t="s">
        <v>1158</v>
      </c>
      <c r="B2218" s="28" t="s">
        <v>1159</v>
      </c>
      <c r="C2218" s="28" t="s">
        <v>1147</v>
      </c>
      <c r="D2218" s="28" t="s">
        <v>797</v>
      </c>
    </row>
    <row r="2219" spans="1:4" x14ac:dyDescent="0.2">
      <c r="A2219" s="28" t="s">
        <v>1493</v>
      </c>
      <c r="B2219" s="28" t="s">
        <v>1494</v>
      </c>
      <c r="C2219" s="28" t="s">
        <v>1147</v>
      </c>
      <c r="D2219" s="28" t="s">
        <v>797</v>
      </c>
    </row>
    <row r="2220" spans="1:4" x14ac:dyDescent="0.2">
      <c r="A2220" s="28" t="s">
        <v>1501</v>
      </c>
      <c r="B2220" s="28" t="s">
        <v>1502</v>
      </c>
      <c r="C2220" s="28" t="s">
        <v>1147</v>
      </c>
      <c r="D2220" s="28" t="s">
        <v>797</v>
      </c>
    </row>
    <row r="2221" spans="1:4" x14ac:dyDescent="0.2">
      <c r="A2221" s="28" t="s">
        <v>1314</v>
      </c>
      <c r="B2221" s="28" t="s">
        <v>1322</v>
      </c>
      <c r="C2221" s="28" t="s">
        <v>1147</v>
      </c>
      <c r="D2221" s="28" t="s">
        <v>797</v>
      </c>
    </row>
    <row r="2222" spans="1:4" x14ac:dyDescent="0.2">
      <c r="A2222" s="28" t="s">
        <v>1316</v>
      </c>
      <c r="B2222" s="28" t="s">
        <v>1324</v>
      </c>
      <c r="C2222" s="28" t="s">
        <v>1147</v>
      </c>
      <c r="D2222" s="28" t="s">
        <v>797</v>
      </c>
    </row>
    <row r="2223" spans="1:4" x14ac:dyDescent="0.2">
      <c r="A2223" s="28" t="s">
        <v>1511</v>
      </c>
      <c r="B2223" s="28" t="s">
        <v>1512</v>
      </c>
      <c r="C2223" s="28" t="s">
        <v>1147</v>
      </c>
      <c r="D2223" s="28" t="s">
        <v>797</v>
      </c>
    </row>
    <row r="2224" spans="1:4" x14ac:dyDescent="0.2">
      <c r="A2224" s="28" t="s">
        <v>1519</v>
      </c>
      <c r="B2224" s="28" t="s">
        <v>1520</v>
      </c>
      <c r="C2224" s="28" t="s">
        <v>1147</v>
      </c>
      <c r="D2224" s="28" t="s">
        <v>797</v>
      </c>
    </row>
    <row r="2225" spans="1:4" x14ac:dyDescent="0.2">
      <c r="A2225" s="28" t="s">
        <v>1456</v>
      </c>
      <c r="B2225" s="28" t="s">
        <v>1457</v>
      </c>
      <c r="C2225" s="28" t="s">
        <v>1147</v>
      </c>
      <c r="D2225" s="28" t="s">
        <v>797</v>
      </c>
    </row>
    <row r="2226" spans="1:4" x14ac:dyDescent="0.2">
      <c r="A2226" s="28" t="s">
        <v>1464</v>
      </c>
      <c r="B2226" s="28" t="s">
        <v>1465</v>
      </c>
      <c r="C2226" s="28" t="s">
        <v>1147</v>
      </c>
      <c r="D2226" s="28" t="s">
        <v>797</v>
      </c>
    </row>
    <row r="2227" spans="1:4" x14ac:dyDescent="0.2">
      <c r="A2227" s="28" t="s">
        <v>1650</v>
      </c>
      <c r="B2227" s="28" t="s">
        <v>1639</v>
      </c>
      <c r="C2227" s="28" t="s">
        <v>1147</v>
      </c>
      <c r="D2227" s="28" t="s">
        <v>797</v>
      </c>
    </row>
    <row r="2228" spans="1:4" x14ac:dyDescent="0.2">
      <c r="A2228" s="28" t="s">
        <v>1652</v>
      </c>
      <c r="B2228" s="28" t="s">
        <v>1640</v>
      </c>
      <c r="C2228" s="28" t="s">
        <v>1147</v>
      </c>
      <c r="D2228" s="28" t="s">
        <v>797</v>
      </c>
    </row>
    <row r="2229" spans="1:4" x14ac:dyDescent="0.2">
      <c r="A2229" s="28" t="s">
        <v>1148</v>
      </c>
      <c r="B2229" s="28" t="s">
        <v>1149</v>
      </c>
      <c r="C2229" s="28" t="s">
        <v>1147</v>
      </c>
      <c r="D2229" s="28" t="s">
        <v>797</v>
      </c>
    </row>
    <row r="2230" spans="1:4" x14ac:dyDescent="0.2">
      <c r="A2230" s="28" t="s">
        <v>1152</v>
      </c>
      <c r="B2230" s="28" t="s">
        <v>1153</v>
      </c>
      <c r="C2230" s="28" t="s">
        <v>1147</v>
      </c>
      <c r="D2230" s="28" t="s">
        <v>797</v>
      </c>
    </row>
    <row r="2231" spans="1:4" x14ac:dyDescent="0.2">
      <c r="A2231" s="28" t="s">
        <v>1318</v>
      </c>
      <c r="B2231" s="28" t="s">
        <v>1326</v>
      </c>
      <c r="C2231" s="28" t="s">
        <v>1147</v>
      </c>
      <c r="D2231" s="28" t="s">
        <v>797</v>
      </c>
    </row>
    <row r="2232" spans="1:4" x14ac:dyDescent="0.2">
      <c r="A2232" s="28" t="s">
        <v>1320</v>
      </c>
      <c r="B2232" s="28" t="s">
        <v>1328</v>
      </c>
      <c r="C2232" s="28" t="s">
        <v>1147</v>
      </c>
      <c r="D2232" s="28" t="s">
        <v>797</v>
      </c>
    </row>
    <row r="2233" spans="1:4" x14ac:dyDescent="0.2">
      <c r="A2233" s="28" t="s">
        <v>1646</v>
      </c>
      <c r="B2233" s="28" t="s">
        <v>1635</v>
      </c>
      <c r="C2233" s="28" t="s">
        <v>1147</v>
      </c>
      <c r="D2233" s="28" t="s">
        <v>797</v>
      </c>
    </row>
    <row r="2234" spans="1:4" x14ac:dyDescent="0.2">
      <c r="A2234" s="28" t="s">
        <v>1648</v>
      </c>
      <c r="B2234" s="28" t="s">
        <v>1637</v>
      </c>
      <c r="C2234" s="28" t="s">
        <v>1147</v>
      </c>
      <c r="D2234" s="28" t="s">
        <v>797</v>
      </c>
    </row>
    <row r="2235" spans="1:4" x14ac:dyDescent="0.2">
      <c r="A2235" s="28" t="s">
        <v>1642</v>
      </c>
      <c r="B2235" s="28" t="s">
        <v>1631</v>
      </c>
      <c r="C2235" s="28" t="s">
        <v>1147</v>
      </c>
      <c r="D2235" s="28" t="s">
        <v>797</v>
      </c>
    </row>
    <row r="2236" spans="1:4" x14ac:dyDescent="0.2">
      <c r="A2236" s="28" t="s">
        <v>1644</v>
      </c>
      <c r="B2236" s="28" t="s">
        <v>1633</v>
      </c>
      <c r="C2236" s="28" t="s">
        <v>1147</v>
      </c>
      <c r="D2236" s="28" t="s">
        <v>797</v>
      </c>
    </row>
    <row r="2237" spans="1:4" x14ac:dyDescent="0.2">
      <c r="A2237" s="28" t="s">
        <v>1156</v>
      </c>
      <c r="B2237" s="28" t="s">
        <v>1157</v>
      </c>
      <c r="C2237" s="28" t="s">
        <v>1147</v>
      </c>
      <c r="D2237" s="28" t="s">
        <v>797</v>
      </c>
    </row>
    <row r="2238" spans="1:4" x14ac:dyDescent="0.2">
      <c r="A2238" s="28" t="s">
        <v>1160</v>
      </c>
      <c r="B2238" s="28" t="s">
        <v>1161</v>
      </c>
      <c r="C2238" s="28" t="s">
        <v>1147</v>
      </c>
      <c r="D2238" s="28" t="s">
        <v>797</v>
      </c>
    </row>
    <row r="2239" spans="1:4" x14ac:dyDescent="0.2">
      <c r="A2239" s="28" t="s">
        <v>1495</v>
      </c>
      <c r="B2239" s="28" t="s">
        <v>1496</v>
      </c>
      <c r="C2239" s="28" t="s">
        <v>1147</v>
      </c>
      <c r="D2239" s="28" t="s">
        <v>797</v>
      </c>
    </row>
    <row r="2240" spans="1:4" x14ac:dyDescent="0.2">
      <c r="A2240" s="28" t="s">
        <v>1503</v>
      </c>
      <c r="B2240" s="28" t="s">
        <v>1504</v>
      </c>
      <c r="C2240" s="28" t="s">
        <v>1147</v>
      </c>
      <c r="D2240" s="28" t="s">
        <v>797</v>
      </c>
    </row>
    <row r="2241" spans="1:4" x14ac:dyDescent="0.2">
      <c r="A2241" s="28" t="s">
        <v>1438</v>
      </c>
      <c r="B2241" s="28" t="s">
        <v>1439</v>
      </c>
      <c r="C2241" s="28" t="s">
        <v>1147</v>
      </c>
      <c r="D2241" s="28" t="s">
        <v>797</v>
      </c>
    </row>
    <row r="2242" spans="1:4" x14ac:dyDescent="0.2">
      <c r="A2242" s="28" t="s">
        <v>1442</v>
      </c>
      <c r="B2242" s="28" t="s">
        <v>1443</v>
      </c>
      <c r="C2242" s="28" t="s">
        <v>1147</v>
      </c>
      <c r="D2242" s="28" t="s">
        <v>797</v>
      </c>
    </row>
    <row r="2243" spans="1:4" x14ac:dyDescent="0.2">
      <c r="A2243" s="28" t="s">
        <v>1513</v>
      </c>
      <c r="B2243" s="28" t="s">
        <v>1514</v>
      </c>
      <c r="C2243" s="28" t="s">
        <v>1147</v>
      </c>
      <c r="D2243" s="28" t="s">
        <v>797</v>
      </c>
    </row>
    <row r="2244" spans="1:4" x14ac:dyDescent="0.2">
      <c r="A2244" s="28" t="s">
        <v>1521</v>
      </c>
      <c r="B2244" s="28" t="s">
        <v>1522</v>
      </c>
      <c r="C2244" s="28" t="s">
        <v>1147</v>
      </c>
      <c r="D2244" s="28" t="s">
        <v>797</v>
      </c>
    </row>
    <row r="2245" spans="1:4" x14ac:dyDescent="0.2">
      <c r="A2245" s="28" t="s">
        <v>1458</v>
      </c>
      <c r="B2245" s="28" t="s">
        <v>1459</v>
      </c>
      <c r="C2245" s="28" t="s">
        <v>1147</v>
      </c>
      <c r="D2245" s="28" t="s">
        <v>797</v>
      </c>
    </row>
    <row r="2246" spans="1:4" x14ac:dyDescent="0.2">
      <c r="A2246" s="28" t="s">
        <v>1466</v>
      </c>
      <c r="B2246" s="28" t="s">
        <v>1467</v>
      </c>
      <c r="C2246" s="28" t="s">
        <v>1147</v>
      </c>
      <c r="D2246" s="28" t="s">
        <v>797</v>
      </c>
    </row>
    <row r="2247" spans="1:4" x14ac:dyDescent="0.2">
      <c r="A2247" s="28" t="s">
        <v>1346</v>
      </c>
      <c r="B2247" s="28" t="s">
        <v>1345</v>
      </c>
      <c r="C2247" s="28" t="s">
        <v>1147</v>
      </c>
      <c r="D2247" s="28" t="s">
        <v>797</v>
      </c>
    </row>
    <row r="2248" spans="1:4" x14ac:dyDescent="0.2">
      <c r="A2248" s="28" t="s">
        <v>1348</v>
      </c>
      <c r="B2248" s="28" t="s">
        <v>1347</v>
      </c>
      <c r="C2248" s="28" t="s">
        <v>1147</v>
      </c>
      <c r="D2248" s="28" t="s">
        <v>797</v>
      </c>
    </row>
    <row r="2249" spans="1:4" x14ac:dyDescent="0.2">
      <c r="A2249" s="28" t="s">
        <v>1446</v>
      </c>
      <c r="B2249" s="28" t="s">
        <v>1447</v>
      </c>
      <c r="C2249" s="28" t="s">
        <v>1147</v>
      </c>
      <c r="D2249" s="28" t="s">
        <v>797</v>
      </c>
    </row>
    <row r="2250" spans="1:4" x14ac:dyDescent="0.2">
      <c r="A2250" s="28" t="s">
        <v>1450</v>
      </c>
      <c r="B2250" s="28" t="s">
        <v>1451</v>
      </c>
      <c r="C2250" s="28" t="s">
        <v>1147</v>
      </c>
      <c r="D2250" s="28" t="s">
        <v>797</v>
      </c>
    </row>
    <row r="2251" spans="1:4" x14ac:dyDescent="0.2">
      <c r="A2251" s="28" t="s">
        <v>1350</v>
      </c>
      <c r="B2251" s="28" t="s">
        <v>1349</v>
      </c>
      <c r="C2251" s="28" t="s">
        <v>1147</v>
      </c>
      <c r="D2251" s="28" t="s">
        <v>797</v>
      </c>
    </row>
    <row r="2252" spans="1:4" x14ac:dyDescent="0.2">
      <c r="A2252" s="28" t="s">
        <v>1352</v>
      </c>
      <c r="B2252" s="28" t="s">
        <v>1351</v>
      </c>
      <c r="C2252" s="28" t="s">
        <v>1147</v>
      </c>
      <c r="D2252" s="28" t="s">
        <v>797</v>
      </c>
    </row>
    <row r="2253" spans="1:4" x14ac:dyDescent="0.2">
      <c r="A2253" s="28" t="s">
        <v>1497</v>
      </c>
      <c r="B2253" s="28" t="s">
        <v>1498</v>
      </c>
      <c r="C2253" s="28" t="s">
        <v>1147</v>
      </c>
      <c r="D2253" s="28" t="s">
        <v>797</v>
      </c>
    </row>
    <row r="2254" spans="1:4" x14ac:dyDescent="0.2">
      <c r="A2254" s="28" t="s">
        <v>1505</v>
      </c>
      <c r="B2254" s="28" t="s">
        <v>1506</v>
      </c>
      <c r="C2254" s="28" t="s">
        <v>1147</v>
      </c>
      <c r="D2254" s="28" t="s">
        <v>797</v>
      </c>
    </row>
    <row r="2255" spans="1:4" x14ac:dyDescent="0.2">
      <c r="A2255" s="28" t="s">
        <v>1440</v>
      </c>
      <c r="B2255" s="28" t="s">
        <v>1441</v>
      </c>
      <c r="C2255" s="28" t="s">
        <v>1147</v>
      </c>
      <c r="D2255" s="28" t="s">
        <v>797</v>
      </c>
    </row>
    <row r="2256" spans="1:4" x14ac:dyDescent="0.2">
      <c r="A2256" s="28" t="s">
        <v>1444</v>
      </c>
      <c r="B2256" s="28" t="s">
        <v>1445</v>
      </c>
      <c r="C2256" s="28" t="s">
        <v>1147</v>
      </c>
      <c r="D2256" s="28" t="s">
        <v>797</v>
      </c>
    </row>
    <row r="2257" spans="1:4" x14ac:dyDescent="0.2">
      <c r="A2257" s="28" t="s">
        <v>1515</v>
      </c>
      <c r="B2257" s="28" t="s">
        <v>1516</v>
      </c>
      <c r="C2257" s="28" t="s">
        <v>1147</v>
      </c>
      <c r="D2257" s="28" t="s">
        <v>797</v>
      </c>
    </row>
    <row r="2258" spans="1:4" x14ac:dyDescent="0.2">
      <c r="A2258" s="28" t="s">
        <v>1523</v>
      </c>
      <c r="B2258" s="28" t="s">
        <v>1524</v>
      </c>
      <c r="C2258" s="28" t="s">
        <v>1147</v>
      </c>
      <c r="D2258" s="28" t="s">
        <v>797</v>
      </c>
    </row>
    <row r="2259" spans="1:4" x14ac:dyDescent="0.2">
      <c r="A2259" s="28" t="s">
        <v>1460</v>
      </c>
      <c r="B2259" s="28" t="s">
        <v>1461</v>
      </c>
      <c r="C2259" s="28" t="s">
        <v>1147</v>
      </c>
      <c r="D2259" s="28" t="s">
        <v>797</v>
      </c>
    </row>
    <row r="2260" spans="1:4" x14ac:dyDescent="0.2">
      <c r="A2260" s="28" t="s">
        <v>1468</v>
      </c>
      <c r="B2260" s="28" t="s">
        <v>1469</v>
      </c>
      <c r="C2260" s="28" t="s">
        <v>1147</v>
      </c>
      <c r="D2260" s="28" t="s">
        <v>797</v>
      </c>
    </row>
    <row r="2261" spans="1:4" x14ac:dyDescent="0.2">
      <c r="A2261" s="28" t="s">
        <v>1354</v>
      </c>
      <c r="B2261" s="28" t="s">
        <v>1353</v>
      </c>
      <c r="C2261" s="28" t="s">
        <v>1147</v>
      </c>
      <c r="D2261" s="28" t="s">
        <v>797</v>
      </c>
    </row>
    <row r="2262" spans="1:4" x14ac:dyDescent="0.2">
      <c r="A2262" s="28" t="s">
        <v>1356</v>
      </c>
      <c r="B2262" s="28" t="s">
        <v>1355</v>
      </c>
      <c r="C2262" s="28" t="s">
        <v>1147</v>
      </c>
      <c r="D2262" s="28" t="s">
        <v>797</v>
      </c>
    </row>
    <row r="2263" spans="1:4" x14ac:dyDescent="0.2">
      <c r="A2263" s="28" t="s">
        <v>1448</v>
      </c>
      <c r="B2263" s="28" t="s">
        <v>1449</v>
      </c>
      <c r="C2263" s="28" t="s">
        <v>1147</v>
      </c>
      <c r="D2263" s="28" t="s">
        <v>797</v>
      </c>
    </row>
    <row r="2264" spans="1:4" x14ac:dyDescent="0.2">
      <c r="A2264" s="28" t="s">
        <v>1452</v>
      </c>
      <c r="B2264" s="28" t="s">
        <v>1453</v>
      </c>
      <c r="C2264" s="28" t="s">
        <v>1147</v>
      </c>
      <c r="D2264" s="28" t="s">
        <v>797</v>
      </c>
    </row>
    <row r="2265" spans="1:4" x14ac:dyDescent="0.2">
      <c r="A2265" s="28" t="s">
        <v>1358</v>
      </c>
      <c r="B2265" s="28" t="s">
        <v>1357</v>
      </c>
      <c r="C2265" s="28" t="s">
        <v>1147</v>
      </c>
      <c r="D2265" s="28" t="s">
        <v>797</v>
      </c>
    </row>
    <row r="2266" spans="1:4" x14ac:dyDescent="0.2">
      <c r="A2266" s="28" t="s">
        <v>1360</v>
      </c>
      <c r="B2266" s="28" t="s">
        <v>1359</v>
      </c>
      <c r="C2266" s="28" t="s">
        <v>1147</v>
      </c>
      <c r="D2266" s="28" t="s">
        <v>797</v>
      </c>
    </row>
    <row r="2267" spans="1:4" x14ac:dyDescent="0.2">
      <c r="A2267" s="28" t="s">
        <v>1499</v>
      </c>
      <c r="B2267" s="28" t="s">
        <v>1500</v>
      </c>
      <c r="C2267" s="28" t="s">
        <v>1147</v>
      </c>
      <c r="D2267" s="28" t="s">
        <v>797</v>
      </c>
    </row>
    <row r="2268" spans="1:4" x14ac:dyDescent="0.2">
      <c r="A2268" s="28" t="s">
        <v>1507</v>
      </c>
      <c r="B2268" s="28" t="s">
        <v>1508</v>
      </c>
      <c r="C2268" s="28" t="s">
        <v>1147</v>
      </c>
      <c r="D2268" s="28" t="s">
        <v>797</v>
      </c>
    </row>
    <row r="2269" spans="1:4" x14ac:dyDescent="0.2">
      <c r="A2269" s="28" t="s">
        <v>1132</v>
      </c>
      <c r="B2269" s="28" t="s">
        <v>529</v>
      </c>
      <c r="C2269" s="28" t="s">
        <v>2727</v>
      </c>
      <c r="D2269" s="28" t="s">
        <v>286</v>
      </c>
    </row>
    <row r="2270" spans="1:4" x14ac:dyDescent="0.2">
      <c r="A2270" s="28" t="s">
        <v>930</v>
      </c>
      <c r="B2270" s="28" t="s">
        <v>932</v>
      </c>
      <c r="C2270" s="28" t="s">
        <v>2727</v>
      </c>
      <c r="D2270" s="28" t="s">
        <v>286</v>
      </c>
    </row>
    <row r="2271" spans="1:4" x14ac:dyDescent="0.2">
      <c r="A2271" s="28" t="s">
        <v>1136</v>
      </c>
      <c r="B2271" s="28" t="s">
        <v>135</v>
      </c>
      <c r="C2271" s="28" t="s">
        <v>2727</v>
      </c>
      <c r="D2271" s="28" t="s">
        <v>286</v>
      </c>
    </row>
    <row r="2272" spans="1:4" x14ac:dyDescent="0.2">
      <c r="A2272" s="28" t="s">
        <v>2042</v>
      </c>
      <c r="B2272" s="28" t="s">
        <v>2043</v>
      </c>
      <c r="C2272" s="28" t="s">
        <v>2727</v>
      </c>
      <c r="D2272" s="28" t="s">
        <v>286</v>
      </c>
    </row>
    <row r="2273" spans="1:4" x14ac:dyDescent="0.2">
      <c r="A2273" s="28" t="s">
        <v>1134</v>
      </c>
      <c r="B2273" s="28" t="s">
        <v>528</v>
      </c>
      <c r="C2273" s="28" t="s">
        <v>2727</v>
      </c>
      <c r="D2273" s="28" t="s">
        <v>286</v>
      </c>
    </row>
    <row r="2274" spans="1:4" x14ac:dyDescent="0.2">
      <c r="A2274" s="28" t="s">
        <v>1133</v>
      </c>
      <c r="B2274" s="28" t="s">
        <v>527</v>
      </c>
      <c r="C2274" s="28" t="s">
        <v>2727</v>
      </c>
      <c r="D2274" s="28" t="s">
        <v>286</v>
      </c>
    </row>
    <row r="2275" spans="1:4" x14ac:dyDescent="0.2">
      <c r="A2275" s="28" t="s">
        <v>1137</v>
      </c>
      <c r="B2275" s="28" t="s">
        <v>136</v>
      </c>
      <c r="C2275" s="28" t="s">
        <v>2727</v>
      </c>
      <c r="D2275" s="28" t="s">
        <v>286</v>
      </c>
    </row>
    <row r="2276" spans="1:4" x14ac:dyDescent="0.2">
      <c r="A2276" s="28" t="s">
        <v>1491</v>
      </c>
      <c r="B2276" s="28" t="s">
        <v>1492</v>
      </c>
      <c r="C2276" s="28" t="s">
        <v>2727</v>
      </c>
      <c r="D2276" s="28" t="s">
        <v>286</v>
      </c>
    </row>
    <row r="2277" spans="1:4" x14ac:dyDescent="0.2">
      <c r="A2277" s="28" t="s">
        <v>1198</v>
      </c>
      <c r="B2277" s="28" t="s">
        <v>1197</v>
      </c>
      <c r="C2277" s="28" t="s">
        <v>2727</v>
      </c>
      <c r="D2277" s="28" t="s">
        <v>286</v>
      </c>
    </row>
    <row r="2278" spans="1:4" x14ac:dyDescent="0.2">
      <c r="A2278" s="28" t="s">
        <v>1200</v>
      </c>
      <c r="B2278" s="28" t="s">
        <v>1199</v>
      </c>
      <c r="C2278" s="28" t="s">
        <v>2727</v>
      </c>
      <c r="D2278" s="28" t="s">
        <v>286</v>
      </c>
    </row>
    <row r="2279" spans="1:4" x14ac:dyDescent="0.2">
      <c r="A2279" s="28" t="s">
        <v>1202</v>
      </c>
      <c r="B2279" s="28" t="s">
        <v>1201</v>
      </c>
      <c r="C2279" s="28" t="s">
        <v>2727</v>
      </c>
      <c r="D2279" s="28" t="s">
        <v>286</v>
      </c>
    </row>
    <row r="2280" spans="1:4" x14ac:dyDescent="0.2">
      <c r="A2280" s="28" t="s">
        <v>1204</v>
      </c>
      <c r="B2280" s="28" t="s">
        <v>1203</v>
      </c>
      <c r="C2280" s="28" t="s">
        <v>2727</v>
      </c>
      <c r="D2280" s="28" t="s">
        <v>286</v>
      </c>
    </row>
    <row r="2281" spans="1:4" x14ac:dyDescent="0.2">
      <c r="A2281" s="28" t="s">
        <v>1206</v>
      </c>
      <c r="B2281" s="28" t="s">
        <v>1205</v>
      </c>
      <c r="C2281" s="28" t="s">
        <v>2727</v>
      </c>
      <c r="D2281" s="28" t="s">
        <v>286</v>
      </c>
    </row>
    <row r="2282" spans="1:4" x14ac:dyDescent="0.2">
      <c r="A2282" s="28" t="s">
        <v>1135</v>
      </c>
      <c r="B2282" s="28" t="s">
        <v>526</v>
      </c>
      <c r="C2282" s="28" t="s">
        <v>2727</v>
      </c>
      <c r="D2282" s="28" t="s">
        <v>286</v>
      </c>
    </row>
    <row r="2283" spans="1:4" x14ac:dyDescent="0.2">
      <c r="A2283" s="28" t="s">
        <v>1130</v>
      </c>
      <c r="B2283" s="28" t="s">
        <v>359</v>
      </c>
      <c r="C2283" s="28" t="s">
        <v>2727</v>
      </c>
      <c r="D2283" s="28" t="s">
        <v>286</v>
      </c>
    </row>
    <row r="2284" spans="1:4" x14ac:dyDescent="0.2">
      <c r="A2284" s="28"/>
      <c r="B2284" s="28"/>
      <c r="C2284" s="28"/>
      <c r="D2284" s="28" t="s">
        <v>2345</v>
      </c>
    </row>
    <row r="2285" spans="1:4" x14ac:dyDescent="0.2">
      <c r="A2285" s="28"/>
      <c r="B2285" s="28"/>
      <c r="C2285" s="28"/>
      <c r="D2285" s="28" t="s">
        <v>798</v>
      </c>
    </row>
    <row r="2286" spans="1:4" x14ac:dyDescent="0.2">
      <c r="A2286" s="28" t="s">
        <v>1126</v>
      </c>
      <c r="B2286" s="28" t="s">
        <v>668</v>
      </c>
      <c r="C2286" s="28" t="s">
        <v>2727</v>
      </c>
      <c r="D2286" s="28" t="s">
        <v>286</v>
      </c>
    </row>
    <row r="2287" spans="1:4" x14ac:dyDescent="0.2">
      <c r="A2287" s="28"/>
      <c r="B2287" s="28"/>
      <c r="C2287" s="28"/>
      <c r="D2287" s="28" t="s">
        <v>798</v>
      </c>
    </row>
    <row r="2288" spans="1:4" x14ac:dyDescent="0.2">
      <c r="A2288" s="28" t="s">
        <v>1129</v>
      </c>
      <c r="B2288" s="28" t="s">
        <v>187</v>
      </c>
      <c r="C2288" s="28" t="s">
        <v>2727</v>
      </c>
      <c r="D2288" s="28" t="s">
        <v>286</v>
      </c>
    </row>
    <row r="2289" spans="1:4" x14ac:dyDescent="0.2">
      <c r="A2289" s="28"/>
      <c r="B2289" s="28"/>
      <c r="C2289" s="28"/>
      <c r="D2289" s="28" t="s">
        <v>798</v>
      </c>
    </row>
    <row r="2290" spans="1:4" x14ac:dyDescent="0.2">
      <c r="A2290" s="28" t="s">
        <v>1128</v>
      </c>
      <c r="B2290" s="28" t="s">
        <v>186</v>
      </c>
      <c r="C2290" s="28" t="s">
        <v>2727</v>
      </c>
      <c r="D2290" s="28" t="s">
        <v>286</v>
      </c>
    </row>
    <row r="2291" spans="1:4" x14ac:dyDescent="0.2">
      <c r="A2291" s="28"/>
      <c r="B2291" s="28"/>
      <c r="C2291" s="28"/>
      <c r="D2291" s="28" t="s">
        <v>798</v>
      </c>
    </row>
    <row r="2292" spans="1:4" x14ac:dyDescent="0.2">
      <c r="A2292" s="28" t="s">
        <v>931</v>
      </c>
      <c r="B2292" s="28" t="s">
        <v>933</v>
      </c>
      <c r="C2292" s="28" t="s">
        <v>2727</v>
      </c>
      <c r="D2292" s="28" t="s">
        <v>286</v>
      </c>
    </row>
    <row r="2293" spans="1:4" x14ac:dyDescent="0.2">
      <c r="A2293" s="28" t="s">
        <v>1131</v>
      </c>
      <c r="B2293" s="28" t="s">
        <v>360</v>
      </c>
      <c r="C2293" s="28" t="s">
        <v>2727</v>
      </c>
      <c r="D2293" s="28" t="s">
        <v>286</v>
      </c>
    </row>
    <row r="2294" spans="1:4" x14ac:dyDescent="0.2">
      <c r="A2294" s="28"/>
      <c r="B2294" s="28"/>
      <c r="C2294" s="28"/>
      <c r="D2294" s="28" t="s">
        <v>2345</v>
      </c>
    </row>
    <row r="2295" spans="1:4" x14ac:dyDescent="0.2">
      <c r="A2295" s="28"/>
      <c r="B2295" s="28"/>
      <c r="C2295" s="28"/>
      <c r="D2295" s="28" t="s">
        <v>798</v>
      </c>
    </row>
    <row r="2296" spans="1:4" x14ac:dyDescent="0.2">
      <c r="A2296" s="28" t="s">
        <v>1127</v>
      </c>
      <c r="B2296" s="28" t="s">
        <v>669</v>
      </c>
      <c r="C2296" s="28" t="s">
        <v>2727</v>
      </c>
      <c r="D2296" s="28" t="s">
        <v>286</v>
      </c>
    </row>
    <row r="2297" spans="1:4" x14ac:dyDescent="0.2">
      <c r="A2297" s="28"/>
      <c r="B2297" s="28"/>
      <c r="C2297" s="28"/>
      <c r="D2297" s="28" t="s">
        <v>798</v>
      </c>
    </row>
    <row r="2298" spans="1:4" x14ac:dyDescent="0.2">
      <c r="A2298" s="28" t="s">
        <v>2777</v>
      </c>
      <c r="B2298" s="28" t="s">
        <v>724</v>
      </c>
      <c r="C2298" s="28" t="s">
        <v>944</v>
      </c>
      <c r="D2298" s="28" t="s">
        <v>798</v>
      </c>
    </row>
    <row r="2299" spans="1:4" x14ac:dyDescent="0.2">
      <c r="A2299" s="28"/>
      <c r="B2299" s="28"/>
      <c r="C2299" s="28"/>
      <c r="D2299" s="28" t="s">
        <v>288</v>
      </c>
    </row>
    <row r="2300" spans="1:4" x14ac:dyDescent="0.2">
      <c r="A2300" s="28" t="s">
        <v>863</v>
      </c>
      <c r="B2300" s="28" t="s">
        <v>755</v>
      </c>
      <c r="C2300" s="28" t="s">
        <v>944</v>
      </c>
      <c r="D2300" s="28" t="s">
        <v>798</v>
      </c>
    </row>
    <row r="2301" spans="1:4" x14ac:dyDescent="0.2">
      <c r="A2301" s="28"/>
      <c r="B2301" s="28"/>
      <c r="C2301" s="28"/>
      <c r="D2301" s="28" t="s">
        <v>288</v>
      </c>
    </row>
    <row r="2302" spans="1:4" x14ac:dyDescent="0.2">
      <c r="A2302" s="28" t="s">
        <v>859</v>
      </c>
      <c r="B2302" s="28" t="s">
        <v>749</v>
      </c>
      <c r="C2302" s="28" t="s">
        <v>944</v>
      </c>
      <c r="D2302" s="28" t="s">
        <v>798</v>
      </c>
    </row>
    <row r="2303" spans="1:4" x14ac:dyDescent="0.2">
      <c r="A2303" s="28"/>
      <c r="B2303" s="28"/>
      <c r="C2303" s="28"/>
      <c r="D2303" s="28" t="s">
        <v>288</v>
      </c>
    </row>
    <row r="2304" spans="1:4" x14ac:dyDescent="0.2">
      <c r="A2304" s="28" t="s">
        <v>1207</v>
      </c>
      <c r="B2304" s="28" t="s">
        <v>721</v>
      </c>
      <c r="C2304" s="28" t="s">
        <v>944</v>
      </c>
      <c r="D2304" s="28" t="s">
        <v>798</v>
      </c>
    </row>
    <row r="2305" spans="1:4" x14ac:dyDescent="0.2">
      <c r="A2305" s="28"/>
      <c r="B2305" s="28"/>
      <c r="C2305" s="28"/>
      <c r="D2305" s="28" t="s">
        <v>288</v>
      </c>
    </row>
    <row r="2306" spans="1:4" x14ac:dyDescent="0.2">
      <c r="A2306" s="28" t="s">
        <v>1581</v>
      </c>
      <c r="B2306" s="28" t="s">
        <v>1582</v>
      </c>
      <c r="C2306" s="28" t="s">
        <v>944</v>
      </c>
      <c r="D2306" s="28" t="s">
        <v>288</v>
      </c>
    </row>
    <row r="2307" spans="1:4" x14ac:dyDescent="0.2">
      <c r="A2307" s="28" t="s">
        <v>914</v>
      </c>
      <c r="B2307" s="28" t="s">
        <v>784</v>
      </c>
      <c r="C2307" s="28" t="s">
        <v>944</v>
      </c>
      <c r="D2307" s="28" t="s">
        <v>798</v>
      </c>
    </row>
    <row r="2308" spans="1:4" x14ac:dyDescent="0.2">
      <c r="A2308" s="28"/>
      <c r="B2308" s="28"/>
      <c r="C2308" s="28"/>
      <c r="D2308" s="28" t="s">
        <v>288</v>
      </c>
    </row>
    <row r="2309" spans="1:4" x14ac:dyDescent="0.2">
      <c r="A2309" s="28" t="s">
        <v>848</v>
      </c>
      <c r="B2309" s="28" t="s">
        <v>732</v>
      </c>
      <c r="C2309" s="28" t="s">
        <v>944</v>
      </c>
      <c r="D2309" s="28" t="s">
        <v>798</v>
      </c>
    </row>
    <row r="2310" spans="1:4" x14ac:dyDescent="0.2">
      <c r="A2310" s="28"/>
      <c r="B2310" s="28"/>
      <c r="C2310" s="28"/>
      <c r="D2310" s="28" t="s">
        <v>288</v>
      </c>
    </row>
    <row r="2311" spans="1:4" x14ac:dyDescent="0.2">
      <c r="A2311" s="28" t="s">
        <v>864</v>
      </c>
      <c r="B2311" s="28" t="s">
        <v>756</v>
      </c>
      <c r="C2311" s="28" t="s">
        <v>944</v>
      </c>
      <c r="D2311" s="28" t="s">
        <v>798</v>
      </c>
    </row>
    <row r="2312" spans="1:4" x14ac:dyDescent="0.2">
      <c r="A2312" s="28"/>
      <c r="B2312" s="28"/>
      <c r="C2312" s="28"/>
      <c r="D2312" s="28" t="s">
        <v>288</v>
      </c>
    </row>
    <row r="2313" spans="1:4" x14ac:dyDescent="0.2">
      <c r="A2313" s="28" t="s">
        <v>903</v>
      </c>
      <c r="B2313" s="28" t="s">
        <v>769</v>
      </c>
      <c r="C2313" s="28" t="s">
        <v>944</v>
      </c>
      <c r="D2313" s="28" t="s">
        <v>798</v>
      </c>
    </row>
    <row r="2314" spans="1:4" x14ac:dyDescent="0.2">
      <c r="A2314" s="28"/>
      <c r="B2314" s="28"/>
      <c r="C2314" s="28"/>
      <c r="D2314" s="28" t="s">
        <v>288</v>
      </c>
    </row>
    <row r="2315" spans="1:4" x14ac:dyDescent="0.2">
      <c r="A2315" s="28" t="s">
        <v>2778</v>
      </c>
      <c r="B2315" s="28" t="s">
        <v>759</v>
      </c>
      <c r="C2315" s="28" t="s">
        <v>944</v>
      </c>
      <c r="D2315" s="28" t="s">
        <v>288</v>
      </c>
    </row>
    <row r="2316" spans="1:4" x14ac:dyDescent="0.2">
      <c r="A2316" s="28" t="s">
        <v>2779</v>
      </c>
      <c r="B2316" s="28" t="s">
        <v>776</v>
      </c>
      <c r="C2316" s="28" t="s">
        <v>944</v>
      </c>
      <c r="D2316" s="28" t="s">
        <v>288</v>
      </c>
    </row>
    <row r="2317" spans="1:4" x14ac:dyDescent="0.2">
      <c r="A2317" s="28" t="s">
        <v>2780</v>
      </c>
      <c r="B2317" s="28" t="s">
        <v>768</v>
      </c>
      <c r="C2317" s="28" t="s">
        <v>944</v>
      </c>
      <c r="D2317" s="28" t="s">
        <v>288</v>
      </c>
    </row>
    <row r="2318" spans="1:4" x14ac:dyDescent="0.2">
      <c r="A2318" s="28" t="s">
        <v>2781</v>
      </c>
      <c r="B2318" s="28" t="s">
        <v>783</v>
      </c>
      <c r="C2318" s="28" t="s">
        <v>944</v>
      </c>
      <c r="D2318" s="28" t="s">
        <v>288</v>
      </c>
    </row>
    <row r="2319" spans="1:4" x14ac:dyDescent="0.2">
      <c r="A2319" s="28" t="s">
        <v>2782</v>
      </c>
      <c r="B2319" s="28" t="s">
        <v>790</v>
      </c>
      <c r="C2319" s="28" t="s">
        <v>944</v>
      </c>
      <c r="D2319" s="28" t="s">
        <v>288</v>
      </c>
    </row>
    <row r="2320" spans="1:4" x14ac:dyDescent="0.2">
      <c r="A2320" s="28" t="s">
        <v>2783</v>
      </c>
      <c r="B2320" s="28" t="s">
        <v>822</v>
      </c>
      <c r="C2320" s="28" t="s">
        <v>944</v>
      </c>
      <c r="D2320" s="28" t="s">
        <v>288</v>
      </c>
    </row>
    <row r="2321" spans="1:4" x14ac:dyDescent="0.2">
      <c r="A2321" s="28" t="s">
        <v>2784</v>
      </c>
      <c r="B2321" s="28" t="s">
        <v>814</v>
      </c>
      <c r="C2321" s="28" t="s">
        <v>944</v>
      </c>
      <c r="D2321" s="28" t="s">
        <v>288</v>
      </c>
    </row>
    <row r="2322" spans="1:4" x14ac:dyDescent="0.2">
      <c r="A2322" s="28" t="s">
        <v>2785</v>
      </c>
      <c r="B2322" s="28" t="s">
        <v>808</v>
      </c>
      <c r="C2322" s="28" t="s">
        <v>944</v>
      </c>
      <c r="D2322" s="28" t="s">
        <v>288</v>
      </c>
    </row>
    <row r="2323" spans="1:4" x14ac:dyDescent="0.2">
      <c r="A2323" s="28" t="s">
        <v>2786</v>
      </c>
      <c r="B2323" s="28" t="s">
        <v>774</v>
      </c>
      <c r="C2323" s="28" t="s">
        <v>944</v>
      </c>
      <c r="D2323" s="28" t="s">
        <v>288</v>
      </c>
    </row>
    <row r="2324" spans="1:4" x14ac:dyDescent="0.2">
      <c r="A2324" s="28" t="s">
        <v>2787</v>
      </c>
      <c r="B2324" s="28" t="s">
        <v>827</v>
      </c>
      <c r="C2324" s="28" t="s">
        <v>944</v>
      </c>
      <c r="D2324" s="28" t="s">
        <v>288</v>
      </c>
    </row>
    <row r="2325" spans="1:4" x14ac:dyDescent="0.2">
      <c r="A2325" s="28" t="s">
        <v>2788</v>
      </c>
      <c r="B2325" s="28" t="s">
        <v>760</v>
      </c>
      <c r="C2325" s="28" t="s">
        <v>944</v>
      </c>
      <c r="D2325" s="28" t="s">
        <v>288</v>
      </c>
    </row>
    <row r="2326" spans="1:4" x14ac:dyDescent="0.2">
      <c r="A2326" s="28" t="s">
        <v>2789</v>
      </c>
      <c r="B2326" s="28" t="s">
        <v>828</v>
      </c>
      <c r="C2326" s="28" t="s">
        <v>944</v>
      </c>
      <c r="D2326" s="28" t="s">
        <v>288</v>
      </c>
    </row>
    <row r="2327" spans="1:4" x14ac:dyDescent="0.2">
      <c r="A2327" s="28" t="s">
        <v>2790</v>
      </c>
      <c r="B2327" s="28" t="s">
        <v>779</v>
      </c>
      <c r="C2327" s="28" t="s">
        <v>944</v>
      </c>
      <c r="D2327" s="28" t="s">
        <v>288</v>
      </c>
    </row>
    <row r="2328" spans="1:4" x14ac:dyDescent="0.2">
      <c r="A2328" s="28" t="s">
        <v>2791</v>
      </c>
      <c r="B2328" s="28" t="s">
        <v>815</v>
      </c>
      <c r="C2328" s="28" t="s">
        <v>944</v>
      </c>
      <c r="D2328" s="28" t="s">
        <v>288</v>
      </c>
    </row>
    <row r="2329" spans="1:4" x14ac:dyDescent="0.2">
      <c r="A2329" s="28" t="s">
        <v>2792</v>
      </c>
      <c r="B2329" s="28" t="s">
        <v>731</v>
      </c>
      <c r="C2329" s="28" t="s">
        <v>944</v>
      </c>
      <c r="D2329" s="28" t="s">
        <v>798</v>
      </c>
    </row>
    <row r="2330" spans="1:4" x14ac:dyDescent="0.2">
      <c r="A2330" s="28"/>
      <c r="B2330" s="28"/>
      <c r="C2330" s="28"/>
      <c r="D2330" s="28" t="s">
        <v>288</v>
      </c>
    </row>
    <row r="2331" spans="1:4" x14ac:dyDescent="0.2">
      <c r="A2331" s="28" t="s">
        <v>2793</v>
      </c>
      <c r="B2331" s="28" t="s">
        <v>1562</v>
      </c>
      <c r="C2331" s="28" t="s">
        <v>944</v>
      </c>
      <c r="D2331" s="28" t="s">
        <v>288</v>
      </c>
    </row>
    <row r="2332" spans="1:4" x14ac:dyDescent="0.2">
      <c r="A2332" s="28"/>
      <c r="B2332" s="28"/>
      <c r="C2332" s="28"/>
      <c r="D2332" s="28" t="s">
        <v>1690</v>
      </c>
    </row>
    <row r="2333" spans="1:4" x14ac:dyDescent="0.2">
      <c r="A2333" s="28" t="s">
        <v>2794</v>
      </c>
      <c r="B2333" s="28" t="s">
        <v>1564</v>
      </c>
      <c r="C2333" s="28" t="s">
        <v>944</v>
      </c>
      <c r="D2333" s="28" t="s">
        <v>288</v>
      </c>
    </row>
    <row r="2334" spans="1:4" x14ac:dyDescent="0.2">
      <c r="A2334" s="28"/>
      <c r="B2334" s="28"/>
      <c r="C2334" s="28"/>
      <c r="D2334" s="28" t="s">
        <v>1690</v>
      </c>
    </row>
    <row r="2335" spans="1:4" x14ac:dyDescent="0.2">
      <c r="A2335" s="28" t="s">
        <v>1579</v>
      </c>
      <c r="B2335" s="28" t="s">
        <v>1580</v>
      </c>
      <c r="C2335" s="28" t="s">
        <v>944</v>
      </c>
      <c r="D2335" s="28" t="s">
        <v>288</v>
      </c>
    </row>
    <row r="2336" spans="1:4" x14ac:dyDescent="0.2">
      <c r="A2336" s="28"/>
      <c r="B2336" s="28"/>
      <c r="C2336" s="28"/>
      <c r="D2336" s="28" t="s">
        <v>1690</v>
      </c>
    </row>
    <row r="2337" spans="1:4" x14ac:dyDescent="0.2">
      <c r="A2337" s="28" t="s">
        <v>1565</v>
      </c>
      <c r="B2337" s="28" t="s">
        <v>1566</v>
      </c>
      <c r="C2337" s="28" t="s">
        <v>944</v>
      </c>
      <c r="D2337" s="28" t="s">
        <v>288</v>
      </c>
    </row>
    <row r="2338" spans="1:4" x14ac:dyDescent="0.2">
      <c r="A2338" s="28"/>
      <c r="B2338" s="28"/>
      <c r="C2338" s="28"/>
      <c r="D2338" s="28" t="s">
        <v>1690</v>
      </c>
    </row>
    <row r="2339" spans="1:4" x14ac:dyDescent="0.2">
      <c r="A2339" s="28" t="s">
        <v>2795</v>
      </c>
      <c r="B2339" s="28" t="s">
        <v>2211</v>
      </c>
      <c r="C2339" s="28" t="s">
        <v>944</v>
      </c>
      <c r="D2339" s="28" t="s">
        <v>288</v>
      </c>
    </row>
    <row r="2340" spans="1:4" x14ac:dyDescent="0.2">
      <c r="A2340" s="28" t="s">
        <v>1569</v>
      </c>
      <c r="B2340" s="28" t="s">
        <v>1570</v>
      </c>
      <c r="C2340" s="28" t="s">
        <v>944</v>
      </c>
      <c r="D2340" s="28" t="s">
        <v>288</v>
      </c>
    </row>
    <row r="2341" spans="1:4" x14ac:dyDescent="0.2">
      <c r="A2341" s="28"/>
      <c r="B2341" s="28"/>
      <c r="C2341" s="28"/>
      <c r="D2341" s="28" t="s">
        <v>1690</v>
      </c>
    </row>
    <row r="2342" spans="1:4" x14ac:dyDescent="0.2">
      <c r="A2342" s="28" t="s">
        <v>1571</v>
      </c>
      <c r="B2342" s="28" t="s">
        <v>1572</v>
      </c>
      <c r="C2342" s="28" t="s">
        <v>944</v>
      </c>
      <c r="D2342" s="28" t="s">
        <v>288</v>
      </c>
    </row>
    <row r="2343" spans="1:4" x14ac:dyDescent="0.2">
      <c r="A2343" s="28"/>
      <c r="B2343" s="28"/>
      <c r="C2343" s="28"/>
      <c r="D2343" s="28" t="s">
        <v>1690</v>
      </c>
    </row>
    <row r="2344" spans="1:4" x14ac:dyDescent="0.2">
      <c r="A2344" s="28" t="s">
        <v>1878</v>
      </c>
      <c r="B2344" s="28" t="s">
        <v>1879</v>
      </c>
      <c r="C2344" s="28" t="s">
        <v>944</v>
      </c>
      <c r="D2344" s="28" t="s">
        <v>288</v>
      </c>
    </row>
    <row r="2345" spans="1:4" x14ac:dyDescent="0.2">
      <c r="A2345" s="28" t="s">
        <v>2796</v>
      </c>
      <c r="B2345" s="28" t="s">
        <v>1574</v>
      </c>
      <c r="C2345" s="28" t="s">
        <v>944</v>
      </c>
      <c r="D2345" s="28" t="s">
        <v>288</v>
      </c>
    </row>
    <row r="2346" spans="1:4" x14ac:dyDescent="0.2">
      <c r="A2346" s="28"/>
      <c r="B2346" s="28"/>
      <c r="C2346" s="28"/>
      <c r="D2346" s="28" t="s">
        <v>1690</v>
      </c>
    </row>
    <row r="2347" spans="1:4" x14ac:dyDescent="0.2">
      <c r="A2347" s="28" t="s">
        <v>1575</v>
      </c>
      <c r="B2347" s="28" t="s">
        <v>1576</v>
      </c>
      <c r="C2347" s="28" t="s">
        <v>944</v>
      </c>
      <c r="D2347" s="28" t="s">
        <v>288</v>
      </c>
    </row>
    <row r="2348" spans="1:4" x14ac:dyDescent="0.2">
      <c r="A2348" s="28"/>
      <c r="B2348" s="28"/>
      <c r="C2348" s="28"/>
      <c r="D2348" s="28" t="s">
        <v>1690</v>
      </c>
    </row>
    <row r="2349" spans="1:4" x14ac:dyDescent="0.2">
      <c r="A2349" s="28" t="s">
        <v>1577</v>
      </c>
      <c r="B2349" s="28" t="s">
        <v>1578</v>
      </c>
      <c r="C2349" s="28" t="s">
        <v>944</v>
      </c>
      <c r="D2349" s="28" t="s">
        <v>288</v>
      </c>
    </row>
    <row r="2350" spans="1:4" x14ac:dyDescent="0.2">
      <c r="A2350" s="28"/>
      <c r="B2350" s="28"/>
      <c r="C2350" s="28"/>
      <c r="D2350" s="28" t="s">
        <v>1690</v>
      </c>
    </row>
    <row r="2351" spans="1:4" x14ac:dyDescent="0.2">
      <c r="A2351" s="28" t="s">
        <v>1567</v>
      </c>
      <c r="B2351" s="28" t="s">
        <v>1568</v>
      </c>
      <c r="C2351" s="28" t="s">
        <v>944</v>
      </c>
      <c r="D2351" s="28" t="s">
        <v>288</v>
      </c>
    </row>
    <row r="2352" spans="1:4" x14ac:dyDescent="0.2">
      <c r="A2352" s="28"/>
      <c r="B2352" s="28"/>
      <c r="C2352" s="28"/>
      <c r="D2352" s="28" t="s">
        <v>1690</v>
      </c>
    </row>
    <row r="2353" spans="1:4" x14ac:dyDescent="0.2">
      <c r="A2353" s="28" t="s">
        <v>1705</v>
      </c>
      <c r="B2353" s="28" t="s">
        <v>1706</v>
      </c>
      <c r="C2353" s="28" t="s">
        <v>944</v>
      </c>
      <c r="D2353" s="28" t="s">
        <v>288</v>
      </c>
    </row>
    <row r="2354" spans="1:4" x14ac:dyDescent="0.2">
      <c r="A2354" s="28" t="s">
        <v>862</v>
      </c>
      <c r="B2354" s="28" t="s">
        <v>754</v>
      </c>
      <c r="C2354" s="28" t="s">
        <v>944</v>
      </c>
      <c r="D2354" s="28" t="s">
        <v>798</v>
      </c>
    </row>
    <row r="2355" spans="1:4" x14ac:dyDescent="0.2">
      <c r="A2355" s="28"/>
      <c r="B2355" s="28"/>
      <c r="C2355" s="28"/>
      <c r="D2355" s="28" t="s">
        <v>288</v>
      </c>
    </row>
    <row r="2356" spans="1:4" x14ac:dyDescent="0.2">
      <c r="A2356" s="28" t="s">
        <v>901</v>
      </c>
      <c r="B2356" s="28" t="s">
        <v>767</v>
      </c>
      <c r="C2356" s="28" t="s">
        <v>944</v>
      </c>
      <c r="D2356" s="28" t="s">
        <v>798</v>
      </c>
    </row>
    <row r="2357" spans="1:4" x14ac:dyDescent="0.2">
      <c r="A2357" s="28"/>
      <c r="B2357" s="28"/>
      <c r="C2357" s="28"/>
      <c r="D2357" s="28" t="s">
        <v>288</v>
      </c>
    </row>
    <row r="2358" spans="1:4" x14ac:dyDescent="0.2">
      <c r="A2358" s="28" t="s">
        <v>911</v>
      </c>
      <c r="B2358" s="28" t="s">
        <v>780</v>
      </c>
      <c r="C2358" s="28" t="s">
        <v>944</v>
      </c>
      <c r="D2358" s="28" t="s">
        <v>798</v>
      </c>
    </row>
    <row r="2359" spans="1:4" x14ac:dyDescent="0.2">
      <c r="A2359" s="28"/>
      <c r="B2359" s="28"/>
      <c r="C2359" s="28"/>
      <c r="D2359" s="28" t="s">
        <v>288</v>
      </c>
    </row>
    <row r="2360" spans="1:4" x14ac:dyDescent="0.2">
      <c r="A2360" s="28" t="s">
        <v>1583</v>
      </c>
      <c r="B2360" s="28" t="s">
        <v>1584</v>
      </c>
      <c r="C2360" s="28" t="s">
        <v>944</v>
      </c>
      <c r="D2360" s="28" t="s">
        <v>288</v>
      </c>
    </row>
    <row r="2361" spans="1:4" x14ac:dyDescent="0.2">
      <c r="A2361" s="28" t="s">
        <v>937</v>
      </c>
      <c r="B2361" s="28" t="s">
        <v>826</v>
      </c>
      <c r="C2361" s="28" t="s">
        <v>944</v>
      </c>
      <c r="D2361" s="28" t="s">
        <v>798</v>
      </c>
    </row>
    <row r="2362" spans="1:4" x14ac:dyDescent="0.2">
      <c r="A2362" s="28"/>
      <c r="B2362" s="28"/>
      <c r="C2362" s="28"/>
      <c r="D2362" s="28" t="s">
        <v>288</v>
      </c>
    </row>
    <row r="2363" spans="1:4" x14ac:dyDescent="0.2">
      <c r="A2363" s="28" t="s">
        <v>922</v>
      </c>
      <c r="B2363" s="28" t="s">
        <v>807</v>
      </c>
      <c r="C2363" s="28" t="s">
        <v>944</v>
      </c>
      <c r="D2363" s="28" t="s">
        <v>798</v>
      </c>
    </row>
    <row r="2364" spans="1:4" x14ac:dyDescent="0.2">
      <c r="A2364" s="28"/>
      <c r="B2364" s="28"/>
      <c r="C2364" s="28"/>
      <c r="D2364" s="28" t="s">
        <v>288</v>
      </c>
    </row>
    <row r="2365" spans="1:4" x14ac:dyDescent="0.2">
      <c r="A2365" s="28" t="s">
        <v>928</v>
      </c>
      <c r="B2365" s="28" t="s">
        <v>821</v>
      </c>
      <c r="C2365" s="28" t="s">
        <v>944</v>
      </c>
      <c r="D2365" s="28" t="s">
        <v>798</v>
      </c>
    </row>
    <row r="2366" spans="1:4" x14ac:dyDescent="0.2">
      <c r="A2366" s="28"/>
      <c r="B2366" s="28"/>
      <c r="C2366" s="28"/>
      <c r="D2366" s="28" t="s">
        <v>288</v>
      </c>
    </row>
    <row r="2367" spans="1:4" x14ac:dyDescent="0.2">
      <c r="A2367" s="28" t="s">
        <v>909</v>
      </c>
      <c r="B2367" s="28" t="s">
        <v>778</v>
      </c>
      <c r="C2367" s="28" t="s">
        <v>944</v>
      </c>
      <c r="D2367" s="28" t="s">
        <v>798</v>
      </c>
    </row>
    <row r="2368" spans="1:4" x14ac:dyDescent="0.2">
      <c r="A2368" s="28"/>
      <c r="B2368" s="28"/>
      <c r="C2368" s="28"/>
      <c r="D2368" s="28" t="s">
        <v>288</v>
      </c>
    </row>
    <row r="2369" spans="1:4" x14ac:dyDescent="0.2">
      <c r="A2369" s="28" t="s">
        <v>917</v>
      </c>
      <c r="B2369" s="28" t="s">
        <v>787</v>
      </c>
      <c r="C2369" s="28" t="s">
        <v>944</v>
      </c>
      <c r="D2369" s="28" t="s">
        <v>798</v>
      </c>
    </row>
    <row r="2370" spans="1:4" x14ac:dyDescent="0.2">
      <c r="A2370" s="28"/>
      <c r="B2370" s="28"/>
      <c r="C2370" s="28"/>
      <c r="D2370" s="28" t="s">
        <v>288</v>
      </c>
    </row>
    <row r="2371" spans="1:4" x14ac:dyDescent="0.2">
      <c r="A2371" s="28" t="s">
        <v>936</v>
      </c>
      <c r="B2371" s="28" t="s">
        <v>825</v>
      </c>
      <c r="C2371" s="28" t="s">
        <v>944</v>
      </c>
      <c r="D2371" s="28" t="s">
        <v>798</v>
      </c>
    </row>
    <row r="2372" spans="1:4" x14ac:dyDescent="0.2">
      <c r="A2372" s="28"/>
      <c r="B2372" s="28"/>
      <c r="C2372" s="28"/>
      <c r="D2372" s="28" t="s">
        <v>288</v>
      </c>
    </row>
    <row r="2373" spans="1:4" x14ac:dyDescent="0.2">
      <c r="A2373" s="28" t="s">
        <v>934</v>
      </c>
      <c r="B2373" s="28" t="s">
        <v>823</v>
      </c>
      <c r="C2373" s="28" t="s">
        <v>944</v>
      </c>
      <c r="D2373" s="28" t="s">
        <v>798</v>
      </c>
    </row>
    <row r="2374" spans="1:4" x14ac:dyDescent="0.2">
      <c r="A2374" s="28"/>
      <c r="B2374" s="28"/>
      <c r="C2374" s="28"/>
      <c r="D2374" s="28" t="s">
        <v>288</v>
      </c>
    </row>
    <row r="2375" spans="1:4" x14ac:dyDescent="0.2">
      <c r="A2375" s="28" t="s">
        <v>935</v>
      </c>
      <c r="B2375" s="28" t="s">
        <v>824</v>
      </c>
      <c r="C2375" s="28" t="s">
        <v>944</v>
      </c>
      <c r="D2375" s="28" t="s">
        <v>798</v>
      </c>
    </row>
    <row r="2376" spans="1:4" x14ac:dyDescent="0.2">
      <c r="A2376" s="28"/>
      <c r="B2376" s="28"/>
      <c r="C2376" s="28"/>
      <c r="D2376" s="28" t="s">
        <v>288</v>
      </c>
    </row>
    <row r="2377" spans="1:4" x14ac:dyDescent="0.2">
      <c r="A2377" s="28" t="s">
        <v>925</v>
      </c>
      <c r="B2377" s="28" t="s">
        <v>812</v>
      </c>
      <c r="C2377" s="28" t="s">
        <v>944</v>
      </c>
      <c r="D2377" s="28" t="s">
        <v>798</v>
      </c>
    </row>
    <row r="2378" spans="1:4" x14ac:dyDescent="0.2">
      <c r="A2378" s="28"/>
      <c r="B2378" s="28"/>
      <c r="C2378" s="28"/>
      <c r="D2378" s="28" t="s">
        <v>288</v>
      </c>
    </row>
    <row r="2379" spans="1:4" x14ac:dyDescent="0.2">
      <c r="A2379" s="28" t="s">
        <v>855</v>
      </c>
      <c r="B2379" s="28" t="s">
        <v>742</v>
      </c>
      <c r="C2379" s="28" t="s">
        <v>944</v>
      </c>
      <c r="D2379" s="28" t="s">
        <v>798</v>
      </c>
    </row>
    <row r="2380" spans="1:4" x14ac:dyDescent="0.2">
      <c r="A2380" s="28"/>
      <c r="B2380" s="28"/>
      <c r="C2380" s="28"/>
      <c r="D2380" s="28" t="s">
        <v>288</v>
      </c>
    </row>
    <row r="2381" spans="1:4" x14ac:dyDescent="0.2">
      <c r="A2381" s="28" t="s">
        <v>2797</v>
      </c>
      <c r="B2381" s="28" t="s">
        <v>746</v>
      </c>
      <c r="C2381" s="28" t="s">
        <v>944</v>
      </c>
      <c r="D2381" s="28" t="s">
        <v>798</v>
      </c>
    </row>
    <row r="2382" spans="1:4" x14ac:dyDescent="0.2">
      <c r="A2382" s="28"/>
      <c r="B2382" s="28"/>
      <c r="C2382" s="28"/>
      <c r="D2382" s="28" t="s">
        <v>288</v>
      </c>
    </row>
    <row r="2383" spans="1:4" x14ac:dyDescent="0.2">
      <c r="A2383" s="28" t="s">
        <v>915</v>
      </c>
      <c r="B2383" s="28" t="s">
        <v>785</v>
      </c>
      <c r="C2383" s="28" t="s">
        <v>944</v>
      </c>
      <c r="D2383" s="28" t="s">
        <v>798</v>
      </c>
    </row>
    <row r="2384" spans="1:4" x14ac:dyDescent="0.2">
      <c r="A2384" s="28"/>
      <c r="B2384" s="28"/>
      <c r="C2384" s="28"/>
      <c r="D2384" s="28" t="s">
        <v>288</v>
      </c>
    </row>
    <row r="2385" spans="1:4" x14ac:dyDescent="0.2">
      <c r="A2385" s="28" t="s">
        <v>853</v>
      </c>
      <c r="B2385" s="28" t="s">
        <v>740</v>
      </c>
      <c r="C2385" s="28" t="s">
        <v>944</v>
      </c>
      <c r="D2385" s="28" t="s">
        <v>798</v>
      </c>
    </row>
    <row r="2386" spans="1:4" x14ac:dyDescent="0.2">
      <c r="A2386" s="28"/>
      <c r="B2386" s="28"/>
      <c r="C2386" s="28"/>
      <c r="D2386" s="28" t="s">
        <v>288</v>
      </c>
    </row>
    <row r="2387" spans="1:4" x14ac:dyDescent="0.2">
      <c r="A2387" s="28" t="s">
        <v>907</v>
      </c>
      <c r="B2387" s="28" t="s">
        <v>775</v>
      </c>
      <c r="C2387" s="28" t="s">
        <v>944</v>
      </c>
      <c r="D2387" s="28" t="s">
        <v>798</v>
      </c>
    </row>
    <row r="2388" spans="1:4" x14ac:dyDescent="0.2">
      <c r="A2388" s="28"/>
      <c r="B2388" s="28"/>
      <c r="C2388" s="28"/>
      <c r="D2388" s="28" t="s">
        <v>288</v>
      </c>
    </row>
    <row r="2389" spans="1:4" x14ac:dyDescent="0.2">
      <c r="A2389" s="28" t="s">
        <v>1208</v>
      </c>
      <c r="B2389" s="28" t="s">
        <v>773</v>
      </c>
      <c r="C2389" s="28" t="s">
        <v>944</v>
      </c>
      <c r="D2389" s="28" t="s">
        <v>288</v>
      </c>
    </row>
    <row r="2390" spans="1:4" x14ac:dyDescent="0.2">
      <c r="A2390" s="28" t="s">
        <v>1209</v>
      </c>
      <c r="B2390" s="28" t="s">
        <v>818</v>
      </c>
      <c r="C2390" s="28" t="s">
        <v>944</v>
      </c>
      <c r="D2390" s="28" t="s">
        <v>288</v>
      </c>
    </row>
    <row r="2391" spans="1:4" x14ac:dyDescent="0.2">
      <c r="A2391" s="28" t="s">
        <v>1210</v>
      </c>
      <c r="B2391" s="28" t="s">
        <v>762</v>
      </c>
      <c r="C2391" s="28" t="s">
        <v>944</v>
      </c>
      <c r="D2391" s="28" t="s">
        <v>288</v>
      </c>
    </row>
    <row r="2392" spans="1:4" x14ac:dyDescent="0.2">
      <c r="A2392" s="28" t="s">
        <v>1211</v>
      </c>
      <c r="B2392" s="28" t="s">
        <v>743</v>
      </c>
      <c r="C2392" s="28" t="s">
        <v>944</v>
      </c>
      <c r="D2392" s="28" t="s">
        <v>288</v>
      </c>
    </row>
    <row r="2393" spans="1:4" x14ac:dyDescent="0.2">
      <c r="A2393" s="28" t="s">
        <v>1549</v>
      </c>
      <c r="B2393" s="28" t="s">
        <v>770</v>
      </c>
      <c r="C2393" s="28" t="s">
        <v>944</v>
      </c>
      <c r="D2393" s="28" t="s">
        <v>288</v>
      </c>
    </row>
    <row r="2394" spans="1:4" x14ac:dyDescent="0.2">
      <c r="A2394" s="28" t="s">
        <v>1212</v>
      </c>
      <c r="B2394" s="28" t="s">
        <v>817</v>
      </c>
      <c r="C2394" s="28" t="s">
        <v>944</v>
      </c>
      <c r="D2394" s="28" t="s">
        <v>288</v>
      </c>
    </row>
    <row r="2395" spans="1:4" x14ac:dyDescent="0.2">
      <c r="A2395" s="28" t="s">
        <v>1213</v>
      </c>
      <c r="B2395" s="28" t="s">
        <v>806</v>
      </c>
      <c r="C2395" s="28" t="s">
        <v>944</v>
      </c>
      <c r="D2395" s="28" t="s">
        <v>288</v>
      </c>
    </row>
    <row r="2396" spans="1:4" x14ac:dyDescent="0.2">
      <c r="A2396" s="28" t="s">
        <v>1214</v>
      </c>
      <c r="B2396" s="28" t="s">
        <v>729</v>
      </c>
      <c r="C2396" s="28" t="s">
        <v>944</v>
      </c>
      <c r="D2396" s="28" t="s">
        <v>288</v>
      </c>
    </row>
    <row r="2397" spans="1:4" x14ac:dyDescent="0.2">
      <c r="A2397" s="28" t="s">
        <v>1215</v>
      </c>
      <c r="B2397" s="28" t="s">
        <v>809</v>
      </c>
      <c r="C2397" s="28" t="s">
        <v>944</v>
      </c>
      <c r="D2397" s="28" t="s">
        <v>288</v>
      </c>
    </row>
    <row r="2398" spans="1:4" x14ac:dyDescent="0.2">
      <c r="A2398" s="28" t="s">
        <v>1216</v>
      </c>
      <c r="B2398" s="28" t="s">
        <v>766</v>
      </c>
      <c r="C2398" s="28" t="s">
        <v>944</v>
      </c>
      <c r="D2398" s="28" t="s">
        <v>288</v>
      </c>
    </row>
    <row r="2399" spans="1:4" x14ac:dyDescent="0.2">
      <c r="A2399" s="28" t="s">
        <v>1217</v>
      </c>
      <c r="B2399" s="28" t="s">
        <v>810</v>
      </c>
      <c r="C2399" s="28" t="s">
        <v>944</v>
      </c>
      <c r="D2399" s="28" t="s">
        <v>288</v>
      </c>
    </row>
    <row r="2400" spans="1:4" x14ac:dyDescent="0.2">
      <c r="A2400" s="28" t="s">
        <v>1218</v>
      </c>
      <c r="B2400" s="28" t="s">
        <v>804</v>
      </c>
      <c r="C2400" s="28" t="s">
        <v>944</v>
      </c>
      <c r="D2400" s="28" t="s">
        <v>288</v>
      </c>
    </row>
    <row r="2401" spans="1:4" x14ac:dyDescent="0.2">
      <c r="A2401" s="28" t="s">
        <v>1219</v>
      </c>
      <c r="B2401" s="28" t="s">
        <v>718</v>
      </c>
      <c r="C2401" s="28" t="s">
        <v>944</v>
      </c>
      <c r="D2401" s="28" t="s">
        <v>798</v>
      </c>
    </row>
    <row r="2402" spans="1:4" x14ac:dyDescent="0.2">
      <c r="A2402" s="28"/>
      <c r="B2402" s="28"/>
      <c r="C2402" s="28"/>
      <c r="D2402" s="28" t="s">
        <v>288</v>
      </c>
    </row>
    <row r="2403" spans="1:4" x14ac:dyDescent="0.2">
      <c r="A2403" s="28" t="s">
        <v>1220</v>
      </c>
      <c r="B2403" s="28" t="s">
        <v>763</v>
      </c>
      <c r="C2403" s="28" t="s">
        <v>944</v>
      </c>
      <c r="D2403" s="28" t="s">
        <v>288</v>
      </c>
    </row>
    <row r="2404" spans="1:4" x14ac:dyDescent="0.2">
      <c r="A2404" s="28" t="s">
        <v>854</v>
      </c>
      <c r="B2404" s="28" t="s">
        <v>741</v>
      </c>
      <c r="C2404" s="28" t="s">
        <v>944</v>
      </c>
      <c r="D2404" s="28" t="s">
        <v>288</v>
      </c>
    </row>
    <row r="2405" spans="1:4" x14ac:dyDescent="0.2">
      <c r="A2405" s="28" t="s">
        <v>1221</v>
      </c>
      <c r="B2405" s="28" t="s">
        <v>726</v>
      </c>
      <c r="C2405" s="28" t="s">
        <v>944</v>
      </c>
      <c r="D2405" s="28" t="s">
        <v>798</v>
      </c>
    </row>
    <row r="2406" spans="1:4" x14ac:dyDescent="0.2">
      <c r="A2406" s="28"/>
      <c r="B2406" s="28"/>
      <c r="C2406" s="28"/>
      <c r="D2406" s="28" t="s">
        <v>288</v>
      </c>
    </row>
    <row r="2407" spans="1:4" x14ac:dyDescent="0.2">
      <c r="A2407" s="28" t="s">
        <v>1222</v>
      </c>
      <c r="B2407" s="28" t="s">
        <v>752</v>
      </c>
      <c r="C2407" s="28" t="s">
        <v>944</v>
      </c>
      <c r="D2407" s="28" t="s">
        <v>288</v>
      </c>
    </row>
    <row r="2408" spans="1:4" x14ac:dyDescent="0.2">
      <c r="A2408" s="28" t="s">
        <v>1223</v>
      </c>
      <c r="B2408" s="28" t="s">
        <v>782</v>
      </c>
      <c r="C2408" s="28" t="s">
        <v>944</v>
      </c>
      <c r="D2408" s="28" t="s">
        <v>288</v>
      </c>
    </row>
    <row r="2409" spans="1:4" x14ac:dyDescent="0.2">
      <c r="A2409" s="28" t="s">
        <v>1224</v>
      </c>
      <c r="B2409" s="28" t="s">
        <v>789</v>
      </c>
      <c r="C2409" s="28" t="s">
        <v>944</v>
      </c>
      <c r="D2409" s="28" t="s">
        <v>288</v>
      </c>
    </row>
    <row r="2410" spans="1:4" x14ac:dyDescent="0.2">
      <c r="A2410" s="28" t="s">
        <v>1225</v>
      </c>
      <c r="B2410" s="28" t="s">
        <v>750</v>
      </c>
      <c r="C2410" s="28" t="s">
        <v>944</v>
      </c>
      <c r="D2410" s="28" t="s">
        <v>288</v>
      </c>
    </row>
    <row r="2411" spans="1:4" x14ac:dyDescent="0.2">
      <c r="A2411" s="28" t="s">
        <v>1470</v>
      </c>
      <c r="B2411" s="28" t="s">
        <v>719</v>
      </c>
      <c r="C2411" s="28" t="s">
        <v>944</v>
      </c>
      <c r="D2411" s="28" t="s">
        <v>798</v>
      </c>
    </row>
    <row r="2412" spans="1:4" x14ac:dyDescent="0.2">
      <c r="A2412" s="28"/>
      <c r="B2412" s="28"/>
      <c r="C2412" s="28"/>
      <c r="D2412" s="28" t="s">
        <v>288</v>
      </c>
    </row>
    <row r="2413" spans="1:4" x14ac:dyDescent="0.2">
      <c r="A2413" s="28" t="s">
        <v>1226</v>
      </c>
      <c r="B2413" s="28" t="s">
        <v>758</v>
      </c>
      <c r="C2413" s="28" t="s">
        <v>944</v>
      </c>
      <c r="D2413" s="28" t="s">
        <v>288</v>
      </c>
    </row>
    <row r="2414" spans="1:4" x14ac:dyDescent="0.2">
      <c r="A2414" s="28" t="s">
        <v>904</v>
      </c>
      <c r="B2414" s="28" t="s">
        <v>771</v>
      </c>
      <c r="C2414" s="28" t="s">
        <v>944</v>
      </c>
      <c r="D2414" s="28" t="s">
        <v>798</v>
      </c>
    </row>
    <row r="2415" spans="1:4" x14ac:dyDescent="0.2">
      <c r="A2415" s="28"/>
      <c r="B2415" s="28"/>
      <c r="C2415" s="28"/>
      <c r="D2415" s="28" t="s">
        <v>288</v>
      </c>
    </row>
    <row r="2416" spans="1:4" x14ac:dyDescent="0.2">
      <c r="A2416" s="28" t="s">
        <v>905</v>
      </c>
      <c r="B2416" s="28" t="s">
        <v>772</v>
      </c>
      <c r="C2416" s="28" t="s">
        <v>944</v>
      </c>
      <c r="D2416" s="28" t="s">
        <v>798</v>
      </c>
    </row>
    <row r="2417" spans="1:4" x14ac:dyDescent="0.2">
      <c r="A2417" s="28"/>
      <c r="B2417" s="28"/>
      <c r="C2417" s="28"/>
      <c r="D2417" s="28" t="s">
        <v>288</v>
      </c>
    </row>
    <row r="2418" spans="1:4" x14ac:dyDescent="0.2">
      <c r="A2418" s="28" t="s">
        <v>840</v>
      </c>
      <c r="B2418" s="28" t="s">
        <v>709</v>
      </c>
      <c r="C2418" s="28" t="s">
        <v>944</v>
      </c>
      <c r="D2418" s="28" t="s">
        <v>798</v>
      </c>
    </row>
    <row r="2419" spans="1:4" x14ac:dyDescent="0.2">
      <c r="A2419" s="28"/>
      <c r="B2419" s="28"/>
      <c r="C2419" s="28"/>
      <c r="D2419" s="28" t="s">
        <v>288</v>
      </c>
    </row>
    <row r="2420" spans="1:4" x14ac:dyDescent="0.2">
      <c r="A2420" s="28" t="s">
        <v>860</v>
      </c>
      <c r="B2420" s="28" t="s">
        <v>751</v>
      </c>
      <c r="C2420" s="28" t="s">
        <v>944</v>
      </c>
      <c r="D2420" s="28" t="s">
        <v>798</v>
      </c>
    </row>
    <row r="2421" spans="1:4" x14ac:dyDescent="0.2">
      <c r="A2421" s="28"/>
      <c r="B2421" s="28"/>
      <c r="C2421" s="28"/>
      <c r="D2421" s="28" t="s">
        <v>288</v>
      </c>
    </row>
    <row r="2422" spans="1:4" x14ac:dyDescent="0.2">
      <c r="A2422" s="28" t="s">
        <v>2798</v>
      </c>
      <c r="B2422" s="28" t="s">
        <v>786</v>
      </c>
      <c r="C2422" s="28" t="s">
        <v>944</v>
      </c>
      <c r="D2422" s="28" t="s">
        <v>798</v>
      </c>
    </row>
    <row r="2423" spans="1:4" x14ac:dyDescent="0.2">
      <c r="A2423" s="28"/>
      <c r="B2423" s="28"/>
      <c r="C2423" s="28"/>
      <c r="D2423" s="28" t="s">
        <v>288</v>
      </c>
    </row>
    <row r="2424" spans="1:4" x14ac:dyDescent="0.2">
      <c r="A2424" s="28" t="s">
        <v>1066</v>
      </c>
      <c r="B2424" s="28" t="s">
        <v>1067</v>
      </c>
      <c r="C2424" s="28" t="s">
        <v>944</v>
      </c>
      <c r="D2424" s="28" t="s">
        <v>288</v>
      </c>
    </row>
    <row r="2425" spans="1:4" x14ac:dyDescent="0.2">
      <c r="A2425" s="28" t="s">
        <v>839</v>
      </c>
      <c r="B2425" s="28" t="s">
        <v>708</v>
      </c>
      <c r="C2425" s="28" t="s">
        <v>944</v>
      </c>
      <c r="D2425" s="28" t="s">
        <v>798</v>
      </c>
    </row>
    <row r="2426" spans="1:4" x14ac:dyDescent="0.2">
      <c r="A2426" s="28"/>
      <c r="B2426" s="28"/>
      <c r="C2426" s="28"/>
      <c r="D2426" s="28" t="s">
        <v>288</v>
      </c>
    </row>
    <row r="2427" spans="1:4" x14ac:dyDescent="0.2">
      <c r="A2427" s="28"/>
      <c r="B2427" s="28"/>
      <c r="C2427" s="28"/>
      <c r="D2427" s="28" t="s">
        <v>1690</v>
      </c>
    </row>
    <row r="2428" spans="1:4" x14ac:dyDescent="0.2">
      <c r="A2428" s="28" t="s">
        <v>851</v>
      </c>
      <c r="B2428" s="28" t="s">
        <v>737</v>
      </c>
      <c r="C2428" s="28" t="s">
        <v>944</v>
      </c>
      <c r="D2428" s="28" t="s">
        <v>798</v>
      </c>
    </row>
    <row r="2429" spans="1:4" x14ac:dyDescent="0.2">
      <c r="A2429" s="28"/>
      <c r="B2429" s="28"/>
      <c r="C2429" s="28"/>
      <c r="D2429" s="28" t="s">
        <v>288</v>
      </c>
    </row>
    <row r="2430" spans="1:4" x14ac:dyDescent="0.2">
      <c r="A2430" s="28"/>
      <c r="B2430" s="28"/>
      <c r="C2430" s="28"/>
      <c r="D2430" s="28" t="s">
        <v>1690</v>
      </c>
    </row>
    <row r="2431" spans="1:4" x14ac:dyDescent="0.2">
      <c r="A2431" s="28" t="s">
        <v>841</v>
      </c>
      <c r="B2431" s="28" t="s">
        <v>720</v>
      </c>
      <c r="C2431" s="28" t="s">
        <v>944</v>
      </c>
      <c r="D2431" s="28" t="s">
        <v>798</v>
      </c>
    </row>
    <row r="2432" spans="1:4" x14ac:dyDescent="0.2">
      <c r="A2432" s="28"/>
      <c r="B2432" s="28"/>
      <c r="C2432" s="28"/>
      <c r="D2432" s="28" t="s">
        <v>288</v>
      </c>
    </row>
    <row r="2433" spans="1:4" x14ac:dyDescent="0.2">
      <c r="A2433" s="28"/>
      <c r="B2433" s="28"/>
      <c r="C2433" s="28"/>
      <c r="D2433" s="28" t="s">
        <v>1690</v>
      </c>
    </row>
    <row r="2434" spans="1:4" x14ac:dyDescent="0.2">
      <c r="A2434" s="28" t="s">
        <v>850</v>
      </c>
      <c r="B2434" s="28" t="s">
        <v>735</v>
      </c>
      <c r="C2434" s="28" t="s">
        <v>944</v>
      </c>
      <c r="D2434" s="28" t="s">
        <v>798</v>
      </c>
    </row>
    <row r="2435" spans="1:4" x14ac:dyDescent="0.2">
      <c r="A2435" s="28"/>
      <c r="B2435" s="28"/>
      <c r="C2435" s="28"/>
      <c r="D2435" s="28" t="s">
        <v>288</v>
      </c>
    </row>
    <row r="2436" spans="1:4" x14ac:dyDescent="0.2">
      <c r="A2436" s="28"/>
      <c r="B2436" s="28"/>
      <c r="C2436" s="28"/>
      <c r="D2436" s="28" t="s">
        <v>1690</v>
      </c>
    </row>
    <row r="2437" spans="1:4" x14ac:dyDescent="0.2">
      <c r="A2437" s="28" t="s">
        <v>838</v>
      </c>
      <c r="B2437" s="28" t="s">
        <v>707</v>
      </c>
      <c r="C2437" s="28" t="s">
        <v>944</v>
      </c>
      <c r="D2437" s="28" t="s">
        <v>798</v>
      </c>
    </row>
    <row r="2438" spans="1:4" x14ac:dyDescent="0.2">
      <c r="A2438" s="28"/>
      <c r="B2438" s="28"/>
      <c r="C2438" s="28"/>
      <c r="D2438" s="28" t="s">
        <v>288</v>
      </c>
    </row>
    <row r="2439" spans="1:4" x14ac:dyDescent="0.2">
      <c r="A2439" s="28"/>
      <c r="B2439" s="28"/>
      <c r="C2439" s="28"/>
      <c r="D2439" s="28" t="s">
        <v>1690</v>
      </c>
    </row>
    <row r="2440" spans="1:4" x14ac:dyDescent="0.2">
      <c r="A2440" s="28" t="s">
        <v>1227</v>
      </c>
      <c r="B2440" s="28" t="s">
        <v>744</v>
      </c>
      <c r="C2440" s="28" t="s">
        <v>944</v>
      </c>
      <c r="D2440" s="28" t="s">
        <v>798</v>
      </c>
    </row>
    <row r="2441" spans="1:4" x14ac:dyDescent="0.2">
      <c r="A2441" s="28"/>
      <c r="B2441" s="28"/>
      <c r="C2441" s="28"/>
      <c r="D2441" s="28" t="s">
        <v>288</v>
      </c>
    </row>
    <row r="2442" spans="1:4" x14ac:dyDescent="0.2">
      <c r="A2442" s="28"/>
      <c r="B2442" s="28"/>
      <c r="C2442" s="28"/>
      <c r="D2442" s="28" t="s">
        <v>1690</v>
      </c>
    </row>
    <row r="2443" spans="1:4" x14ac:dyDescent="0.2">
      <c r="A2443" s="28" t="s">
        <v>2799</v>
      </c>
      <c r="B2443" s="28" t="s">
        <v>723</v>
      </c>
      <c r="C2443" s="28" t="s">
        <v>944</v>
      </c>
      <c r="D2443" s="28" t="s">
        <v>798</v>
      </c>
    </row>
    <row r="2444" spans="1:4" x14ac:dyDescent="0.2">
      <c r="A2444" s="28"/>
      <c r="B2444" s="28"/>
      <c r="C2444" s="28"/>
      <c r="D2444" s="28" t="s">
        <v>288</v>
      </c>
    </row>
    <row r="2445" spans="1:4" x14ac:dyDescent="0.2">
      <c r="A2445" s="28" t="s">
        <v>1228</v>
      </c>
      <c r="B2445" s="28" t="s">
        <v>788</v>
      </c>
      <c r="C2445" s="28" t="s">
        <v>944</v>
      </c>
      <c r="D2445" s="28" t="s">
        <v>288</v>
      </c>
    </row>
    <row r="2446" spans="1:4" x14ac:dyDescent="0.2">
      <c r="A2446" s="28" t="s">
        <v>1229</v>
      </c>
      <c r="B2446" s="28" t="s">
        <v>805</v>
      </c>
      <c r="C2446" s="28" t="s">
        <v>944</v>
      </c>
      <c r="D2446" s="28" t="s">
        <v>288</v>
      </c>
    </row>
    <row r="2447" spans="1:4" x14ac:dyDescent="0.2">
      <c r="A2447" s="28" t="s">
        <v>845</v>
      </c>
      <c r="B2447" s="28" t="s">
        <v>728</v>
      </c>
      <c r="C2447" s="28" t="s">
        <v>944</v>
      </c>
      <c r="D2447" s="28" t="s">
        <v>288</v>
      </c>
    </row>
    <row r="2448" spans="1:4" x14ac:dyDescent="0.2">
      <c r="A2448" s="28" t="s">
        <v>1230</v>
      </c>
      <c r="B2448" s="28" t="s">
        <v>816</v>
      </c>
      <c r="C2448" s="28" t="s">
        <v>944</v>
      </c>
      <c r="D2448" s="28" t="s">
        <v>288</v>
      </c>
    </row>
    <row r="2449" spans="1:4" x14ac:dyDescent="0.2">
      <c r="A2449" s="28" t="s">
        <v>1231</v>
      </c>
      <c r="B2449" s="28" t="s">
        <v>795</v>
      </c>
      <c r="C2449" s="28" t="s">
        <v>944</v>
      </c>
      <c r="D2449" s="28" t="s">
        <v>288</v>
      </c>
    </row>
    <row r="2450" spans="1:4" x14ac:dyDescent="0.2">
      <c r="A2450" s="28" t="s">
        <v>1232</v>
      </c>
      <c r="B2450" s="28" t="s">
        <v>829</v>
      </c>
      <c r="C2450" s="28" t="s">
        <v>944</v>
      </c>
      <c r="D2450" s="28" t="s">
        <v>288</v>
      </c>
    </row>
    <row r="2451" spans="1:4" x14ac:dyDescent="0.2">
      <c r="A2451" s="28" t="s">
        <v>1233</v>
      </c>
      <c r="B2451" s="28" t="s">
        <v>733</v>
      </c>
      <c r="C2451" s="28" t="s">
        <v>944</v>
      </c>
      <c r="D2451" s="28" t="s">
        <v>288</v>
      </c>
    </row>
    <row r="2452" spans="1:4" x14ac:dyDescent="0.2">
      <c r="A2452" s="28" t="s">
        <v>1234</v>
      </c>
      <c r="B2452" s="28" t="s">
        <v>792</v>
      </c>
      <c r="C2452" s="28" t="s">
        <v>944</v>
      </c>
      <c r="D2452" s="28" t="s">
        <v>288</v>
      </c>
    </row>
    <row r="2453" spans="1:4" x14ac:dyDescent="0.2">
      <c r="A2453" s="28" t="s">
        <v>1235</v>
      </c>
      <c r="B2453" s="28" t="s">
        <v>819</v>
      </c>
      <c r="C2453" s="28" t="s">
        <v>944</v>
      </c>
      <c r="D2453" s="28" t="s">
        <v>288</v>
      </c>
    </row>
    <row r="2454" spans="1:4" x14ac:dyDescent="0.2">
      <c r="A2454" s="28" t="s">
        <v>1236</v>
      </c>
      <c r="B2454" s="28" t="s">
        <v>830</v>
      </c>
      <c r="C2454" s="28" t="s">
        <v>944</v>
      </c>
      <c r="D2454" s="28" t="s">
        <v>288</v>
      </c>
    </row>
    <row r="2455" spans="1:4" x14ac:dyDescent="0.2">
      <c r="A2455" s="28" t="s">
        <v>1237</v>
      </c>
      <c r="B2455" s="28" t="s">
        <v>745</v>
      </c>
      <c r="C2455" s="28" t="s">
        <v>944</v>
      </c>
      <c r="D2455" s="28" t="s">
        <v>288</v>
      </c>
    </row>
    <row r="2456" spans="1:4" x14ac:dyDescent="0.2">
      <c r="A2456" s="28" t="s">
        <v>1238</v>
      </c>
      <c r="B2456" s="28" t="s">
        <v>777</v>
      </c>
      <c r="C2456" s="28" t="s">
        <v>944</v>
      </c>
      <c r="D2456" s="28" t="s">
        <v>288</v>
      </c>
    </row>
    <row r="2457" spans="1:4" x14ac:dyDescent="0.2">
      <c r="A2457" s="28" t="s">
        <v>919</v>
      </c>
      <c r="B2457" s="28" t="s">
        <v>791</v>
      </c>
      <c r="C2457" s="28" t="s">
        <v>944</v>
      </c>
      <c r="D2457" s="28" t="s">
        <v>288</v>
      </c>
    </row>
    <row r="2458" spans="1:4" x14ac:dyDescent="0.2">
      <c r="A2458" s="28" t="s">
        <v>1239</v>
      </c>
      <c r="B2458" s="28" t="s">
        <v>739</v>
      </c>
      <c r="C2458" s="28" t="s">
        <v>944</v>
      </c>
      <c r="D2458" s="28" t="s">
        <v>288</v>
      </c>
    </row>
    <row r="2459" spans="1:4" x14ac:dyDescent="0.2">
      <c r="A2459" s="28" t="s">
        <v>1240</v>
      </c>
      <c r="B2459" s="28" t="s">
        <v>831</v>
      </c>
      <c r="C2459" s="28" t="s">
        <v>944</v>
      </c>
      <c r="D2459" s="28" t="s">
        <v>288</v>
      </c>
    </row>
    <row r="2460" spans="1:4" x14ac:dyDescent="0.2">
      <c r="A2460" s="28" t="s">
        <v>1241</v>
      </c>
      <c r="B2460" s="28" t="s">
        <v>820</v>
      </c>
      <c r="C2460" s="28" t="s">
        <v>944</v>
      </c>
      <c r="D2460" s="28" t="s">
        <v>288</v>
      </c>
    </row>
    <row r="2461" spans="1:4" x14ac:dyDescent="0.2">
      <c r="A2461" s="28" t="s">
        <v>1242</v>
      </c>
      <c r="B2461" s="28" t="s">
        <v>765</v>
      </c>
      <c r="C2461" s="28" t="s">
        <v>944</v>
      </c>
      <c r="D2461" s="28" t="s">
        <v>288</v>
      </c>
    </row>
    <row r="2462" spans="1:4" x14ac:dyDescent="0.2">
      <c r="A2462" s="28" t="s">
        <v>1243</v>
      </c>
      <c r="B2462" s="28" t="s">
        <v>813</v>
      </c>
      <c r="C2462" s="28" t="s">
        <v>944</v>
      </c>
      <c r="D2462" s="28" t="s">
        <v>288</v>
      </c>
    </row>
    <row r="2463" spans="1:4" x14ac:dyDescent="0.2">
      <c r="A2463" s="28" t="s">
        <v>1244</v>
      </c>
      <c r="B2463" s="28" t="s">
        <v>757</v>
      </c>
      <c r="C2463" s="28" t="s">
        <v>944</v>
      </c>
      <c r="D2463" s="28" t="s">
        <v>288</v>
      </c>
    </row>
    <row r="2464" spans="1:4" x14ac:dyDescent="0.2">
      <c r="A2464" s="28" t="s">
        <v>1471</v>
      </c>
      <c r="B2464" s="28" t="s">
        <v>736</v>
      </c>
      <c r="C2464" s="28" t="s">
        <v>944</v>
      </c>
      <c r="D2464" s="28" t="s">
        <v>288</v>
      </c>
    </row>
    <row r="2465" spans="1:4" x14ac:dyDescent="0.2">
      <c r="A2465" s="28" t="s">
        <v>849</v>
      </c>
      <c r="B2465" s="28" t="s">
        <v>734</v>
      </c>
      <c r="C2465" s="28" t="s">
        <v>944</v>
      </c>
      <c r="D2465" s="28" t="s">
        <v>798</v>
      </c>
    </row>
    <row r="2466" spans="1:4" x14ac:dyDescent="0.2">
      <c r="A2466" s="28"/>
      <c r="B2466" s="28"/>
      <c r="C2466" s="28"/>
      <c r="D2466" s="28" t="s">
        <v>288</v>
      </c>
    </row>
    <row r="2467" spans="1:4" x14ac:dyDescent="0.2">
      <c r="A2467" s="28" t="s">
        <v>861</v>
      </c>
      <c r="B2467" s="28" t="s">
        <v>753</v>
      </c>
      <c r="C2467" s="28" t="s">
        <v>944</v>
      </c>
      <c r="D2467" s="28" t="s">
        <v>798</v>
      </c>
    </row>
    <row r="2468" spans="1:4" x14ac:dyDescent="0.2">
      <c r="A2468" s="28"/>
      <c r="B2468" s="28"/>
      <c r="C2468" s="28"/>
      <c r="D2468" s="28" t="s">
        <v>288</v>
      </c>
    </row>
    <row r="2469" spans="1:4" x14ac:dyDescent="0.2">
      <c r="A2469" s="28" t="s">
        <v>921</v>
      </c>
      <c r="B2469" s="28" t="s">
        <v>794</v>
      </c>
      <c r="C2469" s="28" t="s">
        <v>944</v>
      </c>
      <c r="D2469" s="28" t="s">
        <v>798</v>
      </c>
    </row>
    <row r="2470" spans="1:4" x14ac:dyDescent="0.2">
      <c r="A2470" s="28"/>
      <c r="B2470" s="28"/>
      <c r="C2470" s="28"/>
      <c r="D2470" s="28" t="s">
        <v>288</v>
      </c>
    </row>
    <row r="2471" spans="1:4" x14ac:dyDescent="0.2">
      <c r="A2471" s="28" t="s">
        <v>920</v>
      </c>
      <c r="B2471" s="28" t="s">
        <v>793</v>
      </c>
      <c r="C2471" s="28" t="s">
        <v>944</v>
      </c>
      <c r="D2471" s="28" t="s">
        <v>798</v>
      </c>
    </row>
    <row r="2472" spans="1:4" x14ac:dyDescent="0.2">
      <c r="A2472" s="28"/>
      <c r="B2472" s="28"/>
      <c r="C2472" s="28"/>
      <c r="D2472" s="28" t="s">
        <v>288</v>
      </c>
    </row>
    <row r="2473" spans="1:4" x14ac:dyDescent="0.2">
      <c r="A2473" s="28" t="s">
        <v>881</v>
      </c>
      <c r="B2473" s="28" t="s">
        <v>761</v>
      </c>
      <c r="C2473" s="28" t="s">
        <v>944</v>
      </c>
      <c r="D2473" s="28" t="s">
        <v>798</v>
      </c>
    </row>
    <row r="2474" spans="1:4" x14ac:dyDescent="0.2">
      <c r="A2474" s="28"/>
      <c r="B2474" s="28"/>
      <c r="C2474" s="28"/>
      <c r="D2474" s="28" t="s">
        <v>288</v>
      </c>
    </row>
    <row r="2475" spans="1:4" x14ac:dyDescent="0.2">
      <c r="A2475" s="28" t="s">
        <v>852</v>
      </c>
      <c r="B2475" s="28" t="s">
        <v>738</v>
      </c>
      <c r="C2475" s="28" t="s">
        <v>944</v>
      </c>
      <c r="D2475" s="28" t="s">
        <v>798</v>
      </c>
    </row>
    <row r="2476" spans="1:4" x14ac:dyDescent="0.2">
      <c r="A2476" s="28"/>
      <c r="B2476" s="28"/>
      <c r="C2476" s="28"/>
      <c r="D2476" s="28" t="s">
        <v>288</v>
      </c>
    </row>
    <row r="2477" spans="1:4" x14ac:dyDescent="0.2">
      <c r="A2477" s="28" t="s">
        <v>1245</v>
      </c>
      <c r="B2477" s="28" t="s">
        <v>725</v>
      </c>
      <c r="C2477" s="28" t="s">
        <v>944</v>
      </c>
      <c r="D2477" s="28" t="s">
        <v>798</v>
      </c>
    </row>
    <row r="2478" spans="1:4" x14ac:dyDescent="0.2">
      <c r="A2478" s="28"/>
      <c r="B2478" s="28"/>
      <c r="C2478" s="28"/>
      <c r="D2478" s="28" t="s">
        <v>288</v>
      </c>
    </row>
    <row r="2479" spans="1:4" x14ac:dyDescent="0.2">
      <c r="A2479" s="28" t="s">
        <v>1472</v>
      </c>
      <c r="B2479" s="28" t="s">
        <v>722</v>
      </c>
      <c r="C2479" s="28" t="s">
        <v>944</v>
      </c>
      <c r="D2479" s="28" t="s">
        <v>798</v>
      </c>
    </row>
    <row r="2480" spans="1:4" x14ac:dyDescent="0.2">
      <c r="A2480" s="28"/>
      <c r="B2480" s="28"/>
      <c r="C2480" s="28"/>
      <c r="D2480" s="28" t="s">
        <v>288</v>
      </c>
    </row>
    <row r="2481" spans="1:4" x14ac:dyDescent="0.2">
      <c r="A2481" s="28" t="s">
        <v>900</v>
      </c>
      <c r="B2481" s="28" t="s">
        <v>764</v>
      </c>
      <c r="C2481" s="28" t="s">
        <v>944</v>
      </c>
      <c r="D2481" s="28" t="s">
        <v>798</v>
      </c>
    </row>
    <row r="2482" spans="1:4" x14ac:dyDescent="0.2">
      <c r="A2482" s="28"/>
      <c r="B2482" s="28"/>
      <c r="C2482" s="28"/>
      <c r="D2482" s="28" t="s">
        <v>288</v>
      </c>
    </row>
    <row r="2483" spans="1:4" x14ac:dyDescent="0.2">
      <c r="A2483" s="28" t="s">
        <v>837</v>
      </c>
      <c r="B2483" s="28" t="s">
        <v>706</v>
      </c>
      <c r="C2483" s="28" t="s">
        <v>944</v>
      </c>
      <c r="D2483" s="28" t="s">
        <v>798</v>
      </c>
    </row>
    <row r="2484" spans="1:4" x14ac:dyDescent="0.2">
      <c r="A2484" s="28"/>
      <c r="B2484" s="28"/>
      <c r="C2484" s="28"/>
      <c r="D2484" s="28" t="s">
        <v>288</v>
      </c>
    </row>
    <row r="2485" spans="1:4" x14ac:dyDescent="0.2">
      <c r="A2485" s="28"/>
      <c r="B2485" s="28"/>
      <c r="C2485" s="28"/>
      <c r="D2485" s="28" t="s">
        <v>1690</v>
      </c>
    </row>
    <row r="2486" spans="1:4" x14ac:dyDescent="0.2">
      <c r="A2486" s="28" t="s">
        <v>1120</v>
      </c>
      <c r="B2486" s="28" t="s">
        <v>531</v>
      </c>
      <c r="C2486" s="28" t="s">
        <v>525</v>
      </c>
      <c r="D2486" s="28" t="s">
        <v>1188</v>
      </c>
    </row>
    <row r="2487" spans="1:4" x14ac:dyDescent="0.2">
      <c r="A2487" s="28" t="s">
        <v>1123</v>
      </c>
      <c r="B2487" s="28" t="s">
        <v>534</v>
      </c>
      <c r="C2487" s="28" t="s">
        <v>525</v>
      </c>
      <c r="D2487" s="28" t="s">
        <v>1188</v>
      </c>
    </row>
    <row r="2488" spans="1:4" x14ac:dyDescent="0.2">
      <c r="A2488" s="28" t="s">
        <v>1122</v>
      </c>
      <c r="B2488" s="28" t="s">
        <v>533</v>
      </c>
      <c r="C2488" s="28" t="s">
        <v>525</v>
      </c>
      <c r="D2488" s="28" t="s">
        <v>1188</v>
      </c>
    </row>
    <row r="2489" spans="1:4" x14ac:dyDescent="0.2">
      <c r="A2489" s="28" t="s">
        <v>1119</v>
      </c>
      <c r="B2489" s="28" t="s">
        <v>530</v>
      </c>
      <c r="C2489" s="28" t="s">
        <v>525</v>
      </c>
      <c r="D2489" s="28" t="s">
        <v>1188</v>
      </c>
    </row>
    <row r="2490" spans="1:4" x14ac:dyDescent="0.2">
      <c r="A2490" s="28" t="s">
        <v>1121</v>
      </c>
      <c r="B2490" s="28" t="s">
        <v>532</v>
      </c>
      <c r="C2490" s="28" t="s">
        <v>525</v>
      </c>
      <c r="D2490" s="28" t="s">
        <v>1188</v>
      </c>
    </row>
    <row r="2491" spans="1:4" x14ac:dyDescent="0.2">
      <c r="A2491" s="28" t="s">
        <v>1125</v>
      </c>
      <c r="B2491" s="28" t="s">
        <v>536</v>
      </c>
      <c r="C2491" s="28" t="s">
        <v>525</v>
      </c>
      <c r="D2491" s="28" t="s">
        <v>1188</v>
      </c>
    </row>
    <row r="2492" spans="1:4" x14ac:dyDescent="0.2">
      <c r="A2492" s="28" t="s">
        <v>1124</v>
      </c>
      <c r="B2492" s="28" t="s">
        <v>535</v>
      </c>
      <c r="C2492" s="28" t="s">
        <v>525</v>
      </c>
      <c r="D2492" s="28" t="s">
        <v>1188</v>
      </c>
    </row>
    <row r="2493" spans="1:4" x14ac:dyDescent="0.2">
      <c r="A2493" s="28" t="s">
        <v>857</v>
      </c>
      <c r="B2493" s="28" t="s">
        <v>747</v>
      </c>
      <c r="C2493" s="28" t="s">
        <v>942</v>
      </c>
      <c r="D2493" s="28" t="s">
        <v>1690</v>
      </c>
    </row>
    <row r="2494" spans="1:4" x14ac:dyDescent="0.2">
      <c r="A2494" s="28" t="s">
        <v>912</v>
      </c>
      <c r="B2494" s="28" t="s">
        <v>781</v>
      </c>
      <c r="C2494" s="28" t="s">
        <v>942</v>
      </c>
      <c r="D2494" s="28" t="s">
        <v>1690</v>
      </c>
    </row>
    <row r="2495" spans="1:4" x14ac:dyDescent="0.2">
      <c r="A2495" s="28" t="s">
        <v>924</v>
      </c>
      <c r="B2495" s="28" t="s">
        <v>811</v>
      </c>
      <c r="C2495" s="28" t="s">
        <v>942</v>
      </c>
      <c r="D2495" s="28" t="s">
        <v>1690</v>
      </c>
    </row>
    <row r="2496" spans="1:4" x14ac:dyDescent="0.2">
      <c r="A2496" s="28" t="s">
        <v>846</v>
      </c>
      <c r="B2496" s="28" t="s">
        <v>730</v>
      </c>
      <c r="C2496" s="28" t="s">
        <v>942</v>
      </c>
      <c r="D2496" s="28" t="s">
        <v>1690</v>
      </c>
    </row>
    <row r="2497" spans="1:4" x14ac:dyDescent="0.2">
      <c r="A2497" s="28" t="s">
        <v>844</v>
      </c>
      <c r="B2497" s="28" t="s">
        <v>727</v>
      </c>
      <c r="C2497" s="28" t="s">
        <v>942</v>
      </c>
      <c r="D2497" s="28" t="s">
        <v>1690</v>
      </c>
    </row>
    <row r="2498" spans="1:4" x14ac:dyDescent="0.2">
      <c r="A2498" s="28" t="s">
        <v>858</v>
      </c>
      <c r="B2498" s="28" t="s">
        <v>748</v>
      </c>
      <c r="C2498" s="28" t="s">
        <v>942</v>
      </c>
      <c r="D2498" s="28" t="s">
        <v>1690</v>
      </c>
    </row>
    <row r="2499" spans="1:4" x14ac:dyDescent="0.2">
      <c r="A2499" s="28" t="s">
        <v>1585</v>
      </c>
      <c r="B2499" s="28" t="s">
        <v>1586</v>
      </c>
      <c r="C2499" s="28" t="s">
        <v>942</v>
      </c>
      <c r="D2499" s="28" t="s">
        <v>1690</v>
      </c>
    </row>
    <row r="2500" spans="1:4" x14ac:dyDescent="0.2">
      <c r="A2500" s="28" t="s">
        <v>836</v>
      </c>
      <c r="B2500" s="28" t="s">
        <v>701</v>
      </c>
      <c r="C2500" s="28" t="s">
        <v>2728</v>
      </c>
      <c r="D2500" s="28" t="s">
        <v>286</v>
      </c>
    </row>
    <row r="2501" spans="1:4" x14ac:dyDescent="0.2">
      <c r="A2501" s="29"/>
      <c r="B2501" s="29"/>
      <c r="C2501" s="29"/>
      <c r="D2501" s="29" t="s">
        <v>798</v>
      </c>
    </row>
    <row r="2502" spans="1:4" x14ac:dyDescent="0.2">
      <c r="A2502" s="38"/>
      <c r="B2502" s="38"/>
      <c r="C2502" s="38"/>
      <c r="D2502" s="38"/>
    </row>
    <row r="2503" spans="1:4" x14ac:dyDescent="0.2">
      <c r="A2503" s="38"/>
      <c r="B2503" s="38"/>
      <c r="C2503" s="38"/>
      <c r="D2503" s="38"/>
    </row>
    <row r="2504" spans="1:4" x14ac:dyDescent="0.2">
      <c r="A2504" s="23" t="s">
        <v>802</v>
      </c>
      <c r="B2504" s="24" t="s">
        <v>107</v>
      </c>
      <c r="C2504" s="25" t="s">
        <v>957</v>
      </c>
      <c r="D2504" s="25" t="s">
        <v>796</v>
      </c>
    </row>
    <row r="2505" spans="1:4" x14ac:dyDescent="0.2">
      <c r="A2505" s="26"/>
      <c r="B2505" s="26"/>
      <c r="C2505" s="27"/>
      <c r="D2505" s="27"/>
    </row>
    <row r="2506" spans="1:4" x14ac:dyDescent="0.2">
      <c r="A2506" s="152" t="s">
        <v>1525</v>
      </c>
      <c r="B2506" s="152" t="s">
        <v>1526</v>
      </c>
      <c r="C2506" s="152" t="s">
        <v>1147</v>
      </c>
      <c r="D2506" s="152" t="s">
        <v>797</v>
      </c>
    </row>
    <row r="2507" spans="1:4" x14ac:dyDescent="0.2">
      <c r="A2507" s="28" t="s">
        <v>1529</v>
      </c>
      <c r="B2507" s="28" t="s">
        <v>1530</v>
      </c>
      <c r="C2507" s="28" t="s">
        <v>1147</v>
      </c>
      <c r="D2507" s="28" t="s">
        <v>797</v>
      </c>
    </row>
    <row r="2508" spans="1:4" x14ac:dyDescent="0.2">
      <c r="A2508" s="28" t="s">
        <v>1541</v>
      </c>
      <c r="B2508" s="28" t="s">
        <v>1542</v>
      </c>
      <c r="C2508" s="28" t="s">
        <v>1147</v>
      </c>
      <c r="D2508" s="28" t="s">
        <v>797</v>
      </c>
    </row>
    <row r="2509" spans="1:4" x14ac:dyDescent="0.2">
      <c r="A2509" s="28" t="s">
        <v>1545</v>
      </c>
      <c r="B2509" s="28" t="s">
        <v>1546</v>
      </c>
      <c r="C2509" s="28" t="s">
        <v>1147</v>
      </c>
      <c r="D2509" s="28" t="s">
        <v>797</v>
      </c>
    </row>
    <row r="2510" spans="1:4" x14ac:dyDescent="0.2">
      <c r="A2510" s="28" t="s">
        <v>1533</v>
      </c>
      <c r="B2510" s="28" t="s">
        <v>1534</v>
      </c>
      <c r="C2510" s="28" t="s">
        <v>1147</v>
      </c>
      <c r="D2510" s="28" t="s">
        <v>797</v>
      </c>
    </row>
    <row r="2511" spans="1:4" x14ac:dyDescent="0.2">
      <c r="A2511" s="28" t="s">
        <v>1537</v>
      </c>
      <c r="B2511" s="28" t="s">
        <v>1538</v>
      </c>
      <c r="C2511" s="28" t="s">
        <v>1147</v>
      </c>
      <c r="D2511" s="28" t="s">
        <v>797</v>
      </c>
    </row>
    <row r="2512" spans="1:4" x14ac:dyDescent="0.2">
      <c r="A2512" s="28" t="s">
        <v>1527</v>
      </c>
      <c r="B2512" s="28" t="s">
        <v>1528</v>
      </c>
      <c r="C2512" s="28" t="s">
        <v>1147</v>
      </c>
      <c r="D2512" s="28" t="s">
        <v>797</v>
      </c>
    </row>
    <row r="2513" spans="1:4" x14ac:dyDescent="0.2">
      <c r="A2513" s="28" t="s">
        <v>1531</v>
      </c>
      <c r="B2513" s="28" t="s">
        <v>1532</v>
      </c>
      <c r="C2513" s="28" t="s">
        <v>1147</v>
      </c>
      <c r="D2513" s="28" t="s">
        <v>797</v>
      </c>
    </row>
    <row r="2514" spans="1:4" x14ac:dyDescent="0.2">
      <c r="A2514" s="28" t="s">
        <v>1543</v>
      </c>
      <c r="B2514" s="28" t="s">
        <v>1544</v>
      </c>
      <c r="C2514" s="28" t="s">
        <v>1147</v>
      </c>
      <c r="D2514" s="28" t="s">
        <v>797</v>
      </c>
    </row>
    <row r="2515" spans="1:4" x14ac:dyDescent="0.2">
      <c r="A2515" s="28" t="s">
        <v>1547</v>
      </c>
      <c r="B2515" s="28" t="s">
        <v>1548</v>
      </c>
      <c r="C2515" s="28" t="s">
        <v>1147</v>
      </c>
      <c r="D2515" s="28" t="s">
        <v>797</v>
      </c>
    </row>
    <row r="2516" spans="1:4" x14ac:dyDescent="0.2">
      <c r="A2516" s="28" t="s">
        <v>1535</v>
      </c>
      <c r="B2516" s="28" t="s">
        <v>1536</v>
      </c>
      <c r="C2516" s="28" t="s">
        <v>1147</v>
      </c>
      <c r="D2516" s="28" t="s">
        <v>797</v>
      </c>
    </row>
    <row r="2517" spans="1:4" x14ac:dyDescent="0.2">
      <c r="A2517" s="28" t="s">
        <v>1539</v>
      </c>
      <c r="B2517" s="28" t="s">
        <v>1540</v>
      </c>
      <c r="C2517" s="28" t="s">
        <v>1147</v>
      </c>
      <c r="D2517" s="28" t="s">
        <v>797</v>
      </c>
    </row>
    <row r="2518" spans="1:4" x14ac:dyDescent="0.2">
      <c r="A2518" s="28" t="s">
        <v>1396</v>
      </c>
      <c r="B2518" s="28" t="s">
        <v>1397</v>
      </c>
      <c r="C2518" s="28" t="s">
        <v>1147</v>
      </c>
      <c r="D2518" s="28" t="s">
        <v>797</v>
      </c>
    </row>
    <row r="2519" spans="1:4" x14ac:dyDescent="0.2">
      <c r="A2519" s="28" t="s">
        <v>1402</v>
      </c>
      <c r="B2519" s="28" t="s">
        <v>1403</v>
      </c>
      <c r="C2519" s="28" t="s">
        <v>1147</v>
      </c>
      <c r="D2519" s="28" t="s">
        <v>797</v>
      </c>
    </row>
    <row r="2520" spans="1:4" x14ac:dyDescent="0.2">
      <c r="A2520" s="28" t="s">
        <v>1408</v>
      </c>
      <c r="B2520" s="28" t="s">
        <v>1409</v>
      </c>
      <c r="C2520" s="28" t="s">
        <v>1147</v>
      </c>
      <c r="D2520" s="28" t="s">
        <v>797</v>
      </c>
    </row>
    <row r="2521" spans="1:4" x14ac:dyDescent="0.2">
      <c r="A2521" s="28" t="s">
        <v>1414</v>
      </c>
      <c r="B2521" s="28" t="s">
        <v>1415</v>
      </c>
      <c r="C2521" s="28" t="s">
        <v>1147</v>
      </c>
      <c r="D2521" s="28" t="s">
        <v>797</v>
      </c>
    </row>
    <row r="2522" spans="1:4" x14ac:dyDescent="0.2">
      <c r="A2522" s="28" t="s">
        <v>1398</v>
      </c>
      <c r="B2522" s="28" t="s">
        <v>1399</v>
      </c>
      <c r="C2522" s="28" t="s">
        <v>1147</v>
      </c>
      <c r="D2522" s="28" t="s">
        <v>797</v>
      </c>
    </row>
    <row r="2523" spans="1:4" x14ac:dyDescent="0.2">
      <c r="A2523" s="28" t="s">
        <v>1404</v>
      </c>
      <c r="B2523" s="28" t="s">
        <v>1405</v>
      </c>
      <c r="C2523" s="28" t="s">
        <v>1147</v>
      </c>
      <c r="D2523" s="28" t="s">
        <v>797</v>
      </c>
    </row>
    <row r="2524" spans="1:4" x14ac:dyDescent="0.2">
      <c r="A2524" s="28" t="s">
        <v>1410</v>
      </c>
      <c r="B2524" s="28" t="s">
        <v>1411</v>
      </c>
      <c r="C2524" s="28" t="s">
        <v>1147</v>
      </c>
      <c r="D2524" s="28" t="s">
        <v>797</v>
      </c>
    </row>
    <row r="2525" spans="1:4" x14ac:dyDescent="0.2">
      <c r="A2525" s="28" t="s">
        <v>1416</v>
      </c>
      <c r="B2525" s="28" t="s">
        <v>1417</v>
      </c>
      <c r="C2525" s="28" t="s">
        <v>1147</v>
      </c>
      <c r="D2525" s="28" t="s">
        <v>797</v>
      </c>
    </row>
    <row r="2526" spans="1:4" x14ac:dyDescent="0.2">
      <c r="A2526" s="28" t="s">
        <v>1162</v>
      </c>
      <c r="B2526" s="28" t="s">
        <v>1163</v>
      </c>
      <c r="C2526" s="28" t="s">
        <v>1147</v>
      </c>
      <c r="D2526" s="28" t="s">
        <v>797</v>
      </c>
    </row>
    <row r="2527" spans="1:4" x14ac:dyDescent="0.2">
      <c r="A2527" s="28" t="s">
        <v>1166</v>
      </c>
      <c r="B2527" s="28" t="s">
        <v>1167</v>
      </c>
      <c r="C2527" s="28" t="s">
        <v>1147</v>
      </c>
      <c r="D2527" s="28" t="s">
        <v>797</v>
      </c>
    </row>
    <row r="2528" spans="1:4" x14ac:dyDescent="0.2">
      <c r="A2528" s="28" t="s">
        <v>1247</v>
      </c>
      <c r="B2528" s="28" t="s">
        <v>1246</v>
      </c>
      <c r="C2528" s="28" t="s">
        <v>1147</v>
      </c>
      <c r="D2528" s="28" t="s">
        <v>797</v>
      </c>
    </row>
    <row r="2529" spans="1:4" x14ac:dyDescent="0.2">
      <c r="A2529" s="28" t="s">
        <v>1249</v>
      </c>
      <c r="B2529" s="28" t="s">
        <v>1248</v>
      </c>
      <c r="C2529" s="28" t="s">
        <v>1147</v>
      </c>
      <c r="D2529" s="28" t="s">
        <v>797</v>
      </c>
    </row>
    <row r="2530" spans="1:4" x14ac:dyDescent="0.2">
      <c r="A2530" s="28" t="s">
        <v>1337</v>
      </c>
      <c r="B2530" s="28" t="s">
        <v>1338</v>
      </c>
      <c r="C2530" s="28" t="s">
        <v>1147</v>
      </c>
      <c r="D2530" s="28" t="s">
        <v>797</v>
      </c>
    </row>
    <row r="2531" spans="1:4" x14ac:dyDescent="0.2">
      <c r="A2531" s="28" t="s">
        <v>1341</v>
      </c>
      <c r="B2531" s="28" t="s">
        <v>1342</v>
      </c>
      <c r="C2531" s="28" t="s">
        <v>1147</v>
      </c>
      <c r="D2531" s="28" t="s">
        <v>797</v>
      </c>
    </row>
    <row r="2532" spans="1:4" x14ac:dyDescent="0.2">
      <c r="A2532" s="28" t="s">
        <v>1329</v>
      </c>
      <c r="B2532" s="28" t="s">
        <v>1330</v>
      </c>
      <c r="C2532" s="28" t="s">
        <v>1147</v>
      </c>
      <c r="D2532" s="28" t="s">
        <v>797</v>
      </c>
    </row>
    <row r="2533" spans="1:4" x14ac:dyDescent="0.2">
      <c r="A2533" s="28" t="s">
        <v>1333</v>
      </c>
      <c r="B2533" s="28" t="s">
        <v>1334</v>
      </c>
      <c r="C2533" s="28" t="s">
        <v>1147</v>
      </c>
      <c r="D2533" s="28" t="s">
        <v>797</v>
      </c>
    </row>
    <row r="2534" spans="1:4" x14ac:dyDescent="0.2">
      <c r="A2534" s="28" t="s">
        <v>1170</v>
      </c>
      <c r="B2534" s="28" t="s">
        <v>1171</v>
      </c>
      <c r="C2534" s="28" t="s">
        <v>1147</v>
      </c>
      <c r="D2534" s="28" t="s">
        <v>797</v>
      </c>
    </row>
    <row r="2535" spans="1:4" x14ac:dyDescent="0.2">
      <c r="A2535" s="28" t="s">
        <v>1174</v>
      </c>
      <c r="B2535" s="28" t="s">
        <v>1175</v>
      </c>
      <c r="C2535" s="28" t="s">
        <v>1147</v>
      </c>
      <c r="D2535" s="28" t="s">
        <v>797</v>
      </c>
    </row>
    <row r="2536" spans="1:4" x14ac:dyDescent="0.2">
      <c r="A2536" s="28" t="s">
        <v>1251</v>
      </c>
      <c r="B2536" s="28" t="s">
        <v>1250</v>
      </c>
      <c r="C2536" s="28" t="s">
        <v>1147</v>
      </c>
      <c r="D2536" s="28" t="s">
        <v>797</v>
      </c>
    </row>
    <row r="2537" spans="1:4" x14ac:dyDescent="0.2">
      <c r="A2537" s="28" t="s">
        <v>1253</v>
      </c>
      <c r="B2537" s="28" t="s">
        <v>1252</v>
      </c>
      <c r="C2537" s="28" t="s">
        <v>1147</v>
      </c>
      <c r="D2537" s="28" t="s">
        <v>797</v>
      </c>
    </row>
    <row r="2538" spans="1:4" x14ac:dyDescent="0.2">
      <c r="A2538" s="28" t="s">
        <v>1255</v>
      </c>
      <c r="B2538" s="28" t="s">
        <v>1254</v>
      </c>
      <c r="C2538" s="28" t="s">
        <v>1147</v>
      </c>
      <c r="D2538" s="28" t="s">
        <v>797</v>
      </c>
    </row>
    <row r="2539" spans="1:4" x14ac:dyDescent="0.2">
      <c r="A2539" s="28" t="s">
        <v>1257</v>
      </c>
      <c r="B2539" s="28" t="s">
        <v>1256</v>
      </c>
      <c r="C2539" s="28" t="s">
        <v>1147</v>
      </c>
      <c r="D2539" s="28" t="s">
        <v>797</v>
      </c>
    </row>
    <row r="2540" spans="1:4" x14ac:dyDescent="0.2">
      <c r="A2540" s="28" t="s">
        <v>1259</v>
      </c>
      <c r="B2540" s="28" t="s">
        <v>1258</v>
      </c>
      <c r="C2540" s="28" t="s">
        <v>1147</v>
      </c>
      <c r="D2540" s="28" t="s">
        <v>797</v>
      </c>
    </row>
    <row r="2541" spans="1:4" x14ac:dyDescent="0.2">
      <c r="A2541" s="28" t="s">
        <v>1261</v>
      </c>
      <c r="B2541" s="28" t="s">
        <v>1260</v>
      </c>
      <c r="C2541" s="28" t="s">
        <v>1147</v>
      </c>
      <c r="D2541" s="28" t="s">
        <v>797</v>
      </c>
    </row>
    <row r="2542" spans="1:4" x14ac:dyDescent="0.2">
      <c r="A2542" s="28" t="s">
        <v>1263</v>
      </c>
      <c r="B2542" s="28" t="s">
        <v>1262</v>
      </c>
      <c r="C2542" s="28" t="s">
        <v>1147</v>
      </c>
      <c r="D2542" s="28" t="s">
        <v>797</v>
      </c>
    </row>
    <row r="2543" spans="1:4" x14ac:dyDescent="0.2">
      <c r="A2543" s="28" t="s">
        <v>1265</v>
      </c>
      <c r="B2543" s="28" t="s">
        <v>1264</v>
      </c>
      <c r="C2543" s="28" t="s">
        <v>1147</v>
      </c>
      <c r="D2543" s="28" t="s">
        <v>797</v>
      </c>
    </row>
    <row r="2544" spans="1:4" x14ac:dyDescent="0.2">
      <c r="A2544" s="28" t="s">
        <v>1178</v>
      </c>
      <c r="B2544" s="28" t="s">
        <v>1179</v>
      </c>
      <c r="C2544" s="28" t="s">
        <v>1147</v>
      </c>
      <c r="D2544" s="28" t="s">
        <v>797</v>
      </c>
    </row>
    <row r="2545" spans="1:4" x14ac:dyDescent="0.2">
      <c r="A2545" s="28" t="s">
        <v>1182</v>
      </c>
      <c r="B2545" s="28" t="s">
        <v>1183</v>
      </c>
      <c r="C2545" s="28" t="s">
        <v>1147</v>
      </c>
      <c r="D2545" s="28" t="s">
        <v>797</v>
      </c>
    </row>
    <row r="2546" spans="1:4" x14ac:dyDescent="0.2">
      <c r="A2546" s="28" t="s">
        <v>1267</v>
      </c>
      <c r="B2546" s="28" t="s">
        <v>1266</v>
      </c>
      <c r="C2546" s="28" t="s">
        <v>1147</v>
      </c>
      <c r="D2546" s="28" t="s">
        <v>797</v>
      </c>
    </row>
    <row r="2547" spans="1:4" x14ac:dyDescent="0.2">
      <c r="A2547" s="28" t="s">
        <v>1269</v>
      </c>
      <c r="B2547" s="28" t="s">
        <v>1268</v>
      </c>
      <c r="C2547" s="28" t="s">
        <v>1147</v>
      </c>
      <c r="D2547" s="28" t="s">
        <v>797</v>
      </c>
    </row>
    <row r="2548" spans="1:4" x14ac:dyDescent="0.2">
      <c r="A2548" s="28" t="s">
        <v>1271</v>
      </c>
      <c r="B2548" s="28" t="s">
        <v>1270</v>
      </c>
      <c r="C2548" s="28" t="s">
        <v>1147</v>
      </c>
      <c r="D2548" s="28" t="s">
        <v>797</v>
      </c>
    </row>
    <row r="2549" spans="1:4" x14ac:dyDescent="0.2">
      <c r="A2549" s="28" t="s">
        <v>1273</v>
      </c>
      <c r="B2549" s="28" t="s">
        <v>1272</v>
      </c>
      <c r="C2549" s="28" t="s">
        <v>1147</v>
      </c>
      <c r="D2549" s="28" t="s">
        <v>797</v>
      </c>
    </row>
    <row r="2550" spans="1:4" x14ac:dyDescent="0.2">
      <c r="A2550" s="28" t="s">
        <v>1164</v>
      </c>
      <c r="B2550" s="28" t="s">
        <v>1165</v>
      </c>
      <c r="C2550" s="28" t="s">
        <v>1147</v>
      </c>
      <c r="D2550" s="28" t="s">
        <v>797</v>
      </c>
    </row>
    <row r="2551" spans="1:4" x14ac:dyDescent="0.2">
      <c r="A2551" s="28" t="s">
        <v>1168</v>
      </c>
      <c r="B2551" s="28" t="s">
        <v>1169</v>
      </c>
      <c r="C2551" s="28" t="s">
        <v>1147</v>
      </c>
      <c r="D2551" s="28" t="s">
        <v>797</v>
      </c>
    </row>
    <row r="2552" spans="1:4" x14ac:dyDescent="0.2">
      <c r="A2552" s="28" t="s">
        <v>1275</v>
      </c>
      <c r="B2552" s="28" t="s">
        <v>1274</v>
      </c>
      <c r="C2552" s="28" t="s">
        <v>1147</v>
      </c>
      <c r="D2552" s="28" t="s">
        <v>797</v>
      </c>
    </row>
    <row r="2553" spans="1:4" x14ac:dyDescent="0.2">
      <c r="A2553" s="28" t="s">
        <v>1277</v>
      </c>
      <c r="B2553" s="28" t="s">
        <v>1276</v>
      </c>
      <c r="C2553" s="28" t="s">
        <v>1147</v>
      </c>
      <c r="D2553" s="28" t="s">
        <v>797</v>
      </c>
    </row>
    <row r="2554" spans="1:4" x14ac:dyDescent="0.2">
      <c r="A2554" s="28" t="s">
        <v>1339</v>
      </c>
      <c r="B2554" s="28" t="s">
        <v>1340</v>
      </c>
      <c r="C2554" s="28" t="s">
        <v>1147</v>
      </c>
      <c r="D2554" s="28" t="s">
        <v>797</v>
      </c>
    </row>
    <row r="2555" spans="1:4" x14ac:dyDescent="0.2">
      <c r="A2555" s="28" t="s">
        <v>1343</v>
      </c>
      <c r="B2555" s="28" t="s">
        <v>1344</v>
      </c>
      <c r="C2555" s="28" t="s">
        <v>1147</v>
      </c>
      <c r="D2555" s="28" t="s">
        <v>797</v>
      </c>
    </row>
    <row r="2556" spans="1:4" x14ac:dyDescent="0.2">
      <c r="A2556" s="28" t="s">
        <v>1331</v>
      </c>
      <c r="B2556" s="28" t="s">
        <v>1332</v>
      </c>
      <c r="C2556" s="28" t="s">
        <v>1147</v>
      </c>
      <c r="D2556" s="28" t="s">
        <v>797</v>
      </c>
    </row>
    <row r="2557" spans="1:4" x14ac:dyDescent="0.2">
      <c r="A2557" s="28" t="s">
        <v>1335</v>
      </c>
      <c r="B2557" s="28" t="s">
        <v>1336</v>
      </c>
      <c r="C2557" s="28" t="s">
        <v>1147</v>
      </c>
      <c r="D2557" s="28" t="s">
        <v>797</v>
      </c>
    </row>
    <row r="2558" spans="1:4" x14ac:dyDescent="0.2">
      <c r="A2558" s="28" t="s">
        <v>1172</v>
      </c>
      <c r="B2558" s="28" t="s">
        <v>1173</v>
      </c>
      <c r="C2558" s="28" t="s">
        <v>1147</v>
      </c>
      <c r="D2558" s="28" t="s">
        <v>797</v>
      </c>
    </row>
    <row r="2559" spans="1:4" x14ac:dyDescent="0.2">
      <c r="A2559" s="28" t="s">
        <v>1176</v>
      </c>
      <c r="B2559" s="28" t="s">
        <v>1177</v>
      </c>
      <c r="C2559" s="28" t="s">
        <v>1147</v>
      </c>
      <c r="D2559" s="28" t="s">
        <v>797</v>
      </c>
    </row>
    <row r="2560" spans="1:4" x14ac:dyDescent="0.2">
      <c r="A2560" s="28" t="s">
        <v>1279</v>
      </c>
      <c r="B2560" s="28" t="s">
        <v>1278</v>
      </c>
      <c r="C2560" s="28" t="s">
        <v>1147</v>
      </c>
      <c r="D2560" s="28" t="s">
        <v>797</v>
      </c>
    </row>
    <row r="2561" spans="1:4" x14ac:dyDescent="0.2">
      <c r="A2561" s="28" t="s">
        <v>1281</v>
      </c>
      <c r="B2561" s="28" t="s">
        <v>1280</v>
      </c>
      <c r="C2561" s="28" t="s">
        <v>1147</v>
      </c>
      <c r="D2561" s="28" t="s">
        <v>797</v>
      </c>
    </row>
    <row r="2562" spans="1:4" x14ac:dyDescent="0.2">
      <c r="A2562" s="28" t="s">
        <v>1283</v>
      </c>
      <c r="B2562" s="28" t="s">
        <v>1282</v>
      </c>
      <c r="C2562" s="28" t="s">
        <v>1147</v>
      </c>
      <c r="D2562" s="28" t="s">
        <v>797</v>
      </c>
    </row>
    <row r="2563" spans="1:4" x14ac:dyDescent="0.2">
      <c r="A2563" s="28" t="s">
        <v>1285</v>
      </c>
      <c r="B2563" s="28" t="s">
        <v>1284</v>
      </c>
      <c r="C2563" s="28" t="s">
        <v>1147</v>
      </c>
      <c r="D2563" s="28" t="s">
        <v>797</v>
      </c>
    </row>
    <row r="2564" spans="1:4" x14ac:dyDescent="0.2">
      <c r="A2564" s="28" t="s">
        <v>1287</v>
      </c>
      <c r="B2564" s="28" t="s">
        <v>1286</v>
      </c>
      <c r="C2564" s="28" t="s">
        <v>1147</v>
      </c>
      <c r="D2564" s="28" t="s">
        <v>797</v>
      </c>
    </row>
    <row r="2565" spans="1:4" x14ac:dyDescent="0.2">
      <c r="A2565" s="28" t="s">
        <v>1289</v>
      </c>
      <c r="B2565" s="28" t="s">
        <v>1288</v>
      </c>
      <c r="C2565" s="28" t="s">
        <v>1147</v>
      </c>
      <c r="D2565" s="28" t="s">
        <v>797</v>
      </c>
    </row>
    <row r="2566" spans="1:4" x14ac:dyDescent="0.2">
      <c r="A2566" s="28" t="s">
        <v>1291</v>
      </c>
      <c r="B2566" s="28" t="s">
        <v>1290</v>
      </c>
      <c r="C2566" s="28" t="s">
        <v>1147</v>
      </c>
      <c r="D2566" s="28" t="s">
        <v>797</v>
      </c>
    </row>
    <row r="2567" spans="1:4" x14ac:dyDescent="0.2">
      <c r="A2567" s="28" t="s">
        <v>1293</v>
      </c>
      <c r="B2567" s="28" t="s">
        <v>1292</v>
      </c>
      <c r="C2567" s="28" t="s">
        <v>1147</v>
      </c>
      <c r="D2567" s="28" t="s">
        <v>797</v>
      </c>
    </row>
    <row r="2568" spans="1:4" x14ac:dyDescent="0.2">
      <c r="A2568" s="28" t="s">
        <v>1180</v>
      </c>
      <c r="B2568" s="28" t="s">
        <v>1181</v>
      </c>
      <c r="C2568" s="28" t="s">
        <v>1147</v>
      </c>
      <c r="D2568" s="28" t="s">
        <v>797</v>
      </c>
    </row>
    <row r="2569" spans="1:4" x14ac:dyDescent="0.2">
      <c r="A2569" s="28" t="s">
        <v>1184</v>
      </c>
      <c r="B2569" s="28" t="s">
        <v>1185</v>
      </c>
      <c r="C2569" s="28" t="s">
        <v>1147</v>
      </c>
      <c r="D2569" s="28" t="s">
        <v>797</v>
      </c>
    </row>
    <row r="2570" spans="1:4" x14ac:dyDescent="0.2">
      <c r="A2570" s="28" t="s">
        <v>1295</v>
      </c>
      <c r="B2570" s="28" t="s">
        <v>1294</v>
      </c>
      <c r="C2570" s="28" t="s">
        <v>1147</v>
      </c>
      <c r="D2570" s="28" t="s">
        <v>797</v>
      </c>
    </row>
    <row r="2571" spans="1:4" x14ac:dyDescent="0.2">
      <c r="A2571" s="28" t="s">
        <v>1297</v>
      </c>
      <c r="B2571" s="28" t="s">
        <v>1296</v>
      </c>
      <c r="C2571" s="28" t="s">
        <v>1147</v>
      </c>
      <c r="D2571" s="28" t="s">
        <v>797</v>
      </c>
    </row>
    <row r="2572" spans="1:4" x14ac:dyDescent="0.2">
      <c r="A2572" s="28" t="s">
        <v>1299</v>
      </c>
      <c r="B2572" s="28" t="s">
        <v>1298</v>
      </c>
      <c r="C2572" s="28" t="s">
        <v>1147</v>
      </c>
      <c r="D2572" s="28" t="s">
        <v>797</v>
      </c>
    </row>
    <row r="2573" spans="1:4" x14ac:dyDescent="0.2">
      <c r="A2573" s="28" t="s">
        <v>1301</v>
      </c>
      <c r="B2573" s="28" t="s">
        <v>1300</v>
      </c>
      <c r="C2573" s="28" t="s">
        <v>1147</v>
      </c>
      <c r="D2573" s="28" t="s">
        <v>797</v>
      </c>
    </row>
    <row r="2574" spans="1:4" x14ac:dyDescent="0.2">
      <c r="A2574" s="28" t="s">
        <v>1361</v>
      </c>
      <c r="B2574" s="28" t="s">
        <v>1362</v>
      </c>
      <c r="C2574" s="28" t="s">
        <v>1147</v>
      </c>
      <c r="D2574" s="28" t="s">
        <v>797</v>
      </c>
    </row>
    <row r="2575" spans="1:4" x14ac:dyDescent="0.2">
      <c r="A2575" s="28" t="s">
        <v>1365</v>
      </c>
      <c r="B2575" s="28" t="s">
        <v>1366</v>
      </c>
      <c r="C2575" s="28" t="s">
        <v>1147</v>
      </c>
      <c r="D2575" s="28" t="s">
        <v>797</v>
      </c>
    </row>
    <row r="2576" spans="1:4" x14ac:dyDescent="0.2">
      <c r="A2576" s="28" t="s">
        <v>1603</v>
      </c>
      <c r="B2576" s="28" t="s">
        <v>1604</v>
      </c>
      <c r="C2576" s="28" t="s">
        <v>1147</v>
      </c>
      <c r="D2576" s="28" t="s">
        <v>797</v>
      </c>
    </row>
    <row r="2577" spans="1:4" x14ac:dyDescent="0.2">
      <c r="A2577" s="28" t="s">
        <v>1607</v>
      </c>
      <c r="B2577" s="28" t="s">
        <v>1608</v>
      </c>
      <c r="C2577" s="28" t="s">
        <v>1147</v>
      </c>
      <c r="D2577" s="28" t="s">
        <v>797</v>
      </c>
    </row>
    <row r="2578" spans="1:4" x14ac:dyDescent="0.2">
      <c r="A2578" s="28" t="s">
        <v>1595</v>
      </c>
      <c r="B2578" s="28" t="s">
        <v>1596</v>
      </c>
      <c r="C2578" s="28" t="s">
        <v>1147</v>
      </c>
      <c r="D2578" s="28" t="s">
        <v>797</v>
      </c>
    </row>
    <row r="2579" spans="1:4" x14ac:dyDescent="0.2">
      <c r="A2579" s="28" t="s">
        <v>1599</v>
      </c>
      <c r="B2579" s="28" t="s">
        <v>1600</v>
      </c>
      <c r="C2579" s="28" t="s">
        <v>1147</v>
      </c>
      <c r="D2579" s="28" t="s">
        <v>797</v>
      </c>
    </row>
    <row r="2580" spans="1:4" x14ac:dyDescent="0.2">
      <c r="A2580" s="28" t="s">
        <v>1378</v>
      </c>
      <c r="B2580" s="28" t="s">
        <v>1379</v>
      </c>
      <c r="C2580" s="28" t="s">
        <v>1147</v>
      </c>
      <c r="D2580" s="28" t="s">
        <v>797</v>
      </c>
    </row>
    <row r="2581" spans="1:4" x14ac:dyDescent="0.2">
      <c r="A2581" s="28" t="s">
        <v>1382</v>
      </c>
      <c r="B2581" s="28" t="s">
        <v>1383</v>
      </c>
      <c r="C2581" s="28" t="s">
        <v>1147</v>
      </c>
      <c r="D2581" s="28" t="s">
        <v>797</v>
      </c>
    </row>
    <row r="2582" spans="1:4" x14ac:dyDescent="0.2">
      <c r="A2582" s="28" t="s">
        <v>1587</v>
      </c>
      <c r="B2582" s="28" t="s">
        <v>1588</v>
      </c>
      <c r="C2582" s="28" t="s">
        <v>1147</v>
      </c>
      <c r="D2582" s="28" t="s">
        <v>797</v>
      </c>
    </row>
    <row r="2583" spans="1:4" x14ac:dyDescent="0.2">
      <c r="A2583" s="28" t="s">
        <v>1591</v>
      </c>
      <c r="B2583" s="28" t="s">
        <v>1592</v>
      </c>
      <c r="C2583" s="28" t="s">
        <v>1147</v>
      </c>
      <c r="D2583" s="28" t="s">
        <v>797</v>
      </c>
    </row>
    <row r="2584" spans="1:4" x14ac:dyDescent="0.2">
      <c r="A2584" s="28" t="s">
        <v>1369</v>
      </c>
      <c r="B2584" s="28" t="s">
        <v>1370</v>
      </c>
      <c r="C2584" s="28" t="s">
        <v>1147</v>
      </c>
      <c r="D2584" s="28" t="s">
        <v>797</v>
      </c>
    </row>
    <row r="2585" spans="1:4" x14ac:dyDescent="0.2">
      <c r="A2585" s="28" t="s">
        <v>1373</v>
      </c>
      <c r="B2585" s="28" t="s">
        <v>1374</v>
      </c>
      <c r="C2585" s="28" t="s">
        <v>1147</v>
      </c>
      <c r="D2585" s="28" t="s">
        <v>797</v>
      </c>
    </row>
    <row r="2586" spans="1:4" x14ac:dyDescent="0.2">
      <c r="A2586" s="28" t="s">
        <v>1386</v>
      </c>
      <c r="B2586" s="28" t="s">
        <v>1387</v>
      </c>
      <c r="C2586" s="28" t="s">
        <v>1147</v>
      </c>
      <c r="D2586" s="28" t="s">
        <v>797</v>
      </c>
    </row>
    <row r="2587" spans="1:4" x14ac:dyDescent="0.2">
      <c r="A2587" s="28" t="s">
        <v>1390</v>
      </c>
      <c r="B2587" s="28" t="s">
        <v>1391</v>
      </c>
      <c r="C2587" s="28" t="s">
        <v>1147</v>
      </c>
      <c r="D2587" s="28" t="s">
        <v>797</v>
      </c>
    </row>
    <row r="2588" spans="1:4" x14ac:dyDescent="0.2">
      <c r="A2588" s="28" t="s">
        <v>1363</v>
      </c>
      <c r="B2588" s="28" t="s">
        <v>1364</v>
      </c>
      <c r="C2588" s="28" t="s">
        <v>1147</v>
      </c>
      <c r="D2588" s="28" t="s">
        <v>797</v>
      </c>
    </row>
    <row r="2589" spans="1:4" x14ac:dyDescent="0.2">
      <c r="A2589" s="28" t="s">
        <v>1367</v>
      </c>
      <c r="B2589" s="28" t="s">
        <v>1368</v>
      </c>
      <c r="C2589" s="28" t="s">
        <v>1147</v>
      </c>
      <c r="D2589" s="28" t="s">
        <v>797</v>
      </c>
    </row>
    <row r="2590" spans="1:4" x14ac:dyDescent="0.2">
      <c r="A2590" s="28" t="s">
        <v>1605</v>
      </c>
      <c r="B2590" s="28" t="s">
        <v>1606</v>
      </c>
      <c r="C2590" s="28" t="s">
        <v>1147</v>
      </c>
      <c r="D2590" s="28" t="s">
        <v>797</v>
      </c>
    </row>
    <row r="2591" spans="1:4" x14ac:dyDescent="0.2">
      <c r="A2591" s="28" t="s">
        <v>1609</v>
      </c>
      <c r="B2591" s="28" t="s">
        <v>1610</v>
      </c>
      <c r="C2591" s="28" t="s">
        <v>1147</v>
      </c>
      <c r="D2591" s="28" t="s">
        <v>797</v>
      </c>
    </row>
    <row r="2592" spans="1:4" x14ac:dyDescent="0.2">
      <c r="A2592" s="28" t="s">
        <v>1597</v>
      </c>
      <c r="B2592" s="28" t="s">
        <v>1598</v>
      </c>
      <c r="C2592" s="28" t="s">
        <v>1147</v>
      </c>
      <c r="D2592" s="28" t="s">
        <v>797</v>
      </c>
    </row>
    <row r="2593" spans="1:4" x14ac:dyDescent="0.2">
      <c r="A2593" s="28" t="s">
        <v>1601</v>
      </c>
      <c r="B2593" s="28" t="s">
        <v>1602</v>
      </c>
      <c r="C2593" s="28" t="s">
        <v>1147</v>
      </c>
      <c r="D2593" s="28" t="s">
        <v>797</v>
      </c>
    </row>
    <row r="2594" spans="1:4" x14ac:dyDescent="0.2">
      <c r="A2594" s="28" t="s">
        <v>1380</v>
      </c>
      <c r="B2594" s="28" t="s">
        <v>1381</v>
      </c>
      <c r="C2594" s="28" t="s">
        <v>1147</v>
      </c>
      <c r="D2594" s="28" t="s">
        <v>797</v>
      </c>
    </row>
    <row r="2595" spans="1:4" x14ac:dyDescent="0.2">
      <c r="A2595" s="28" t="s">
        <v>1384</v>
      </c>
      <c r="B2595" s="28" t="s">
        <v>1385</v>
      </c>
      <c r="C2595" s="28" t="s">
        <v>1147</v>
      </c>
      <c r="D2595" s="28" t="s">
        <v>797</v>
      </c>
    </row>
    <row r="2596" spans="1:4" x14ac:dyDescent="0.2">
      <c r="A2596" s="28" t="s">
        <v>1589</v>
      </c>
      <c r="B2596" s="28" t="s">
        <v>1590</v>
      </c>
      <c r="C2596" s="28" t="s">
        <v>1147</v>
      </c>
      <c r="D2596" s="28" t="s">
        <v>797</v>
      </c>
    </row>
    <row r="2597" spans="1:4" x14ac:dyDescent="0.2">
      <c r="A2597" s="28" t="s">
        <v>1593</v>
      </c>
      <c r="B2597" s="28" t="s">
        <v>1594</v>
      </c>
      <c r="C2597" s="28" t="s">
        <v>1147</v>
      </c>
      <c r="D2597" s="28" t="s">
        <v>797</v>
      </c>
    </row>
    <row r="2598" spans="1:4" x14ac:dyDescent="0.2">
      <c r="A2598" s="28" t="s">
        <v>1371</v>
      </c>
      <c r="B2598" s="28" t="s">
        <v>1372</v>
      </c>
      <c r="C2598" s="28" t="s">
        <v>1147</v>
      </c>
      <c r="D2598" s="28" t="s">
        <v>797</v>
      </c>
    </row>
    <row r="2599" spans="1:4" x14ac:dyDescent="0.2">
      <c r="A2599" s="28" t="s">
        <v>1375</v>
      </c>
      <c r="B2599" s="28" t="s">
        <v>1376</v>
      </c>
      <c r="C2599" s="28" t="s">
        <v>1147</v>
      </c>
      <c r="D2599" s="28" t="s">
        <v>797</v>
      </c>
    </row>
    <row r="2600" spans="1:4" x14ac:dyDescent="0.2">
      <c r="A2600" s="28" t="s">
        <v>1388</v>
      </c>
      <c r="B2600" s="28" t="s">
        <v>1389</v>
      </c>
      <c r="C2600" s="28" t="s">
        <v>1147</v>
      </c>
      <c r="D2600" s="28" t="s">
        <v>797</v>
      </c>
    </row>
    <row r="2601" spans="1:4" x14ac:dyDescent="0.2">
      <c r="A2601" s="28" t="s">
        <v>1392</v>
      </c>
      <c r="B2601" s="28" t="s">
        <v>1393</v>
      </c>
      <c r="C2601" s="28" t="s">
        <v>1147</v>
      </c>
      <c r="D2601" s="28" t="s">
        <v>797</v>
      </c>
    </row>
    <row r="2602" spans="1:4" x14ac:dyDescent="0.2">
      <c r="A2602" s="28" t="s">
        <v>1394</v>
      </c>
      <c r="B2602" s="28" t="s">
        <v>1395</v>
      </c>
      <c r="C2602" s="28" t="s">
        <v>1147</v>
      </c>
      <c r="D2602" s="28" t="s">
        <v>797</v>
      </c>
    </row>
    <row r="2603" spans="1:4" x14ac:dyDescent="0.2">
      <c r="A2603" s="28" t="s">
        <v>1400</v>
      </c>
      <c r="B2603" s="28" t="s">
        <v>1401</v>
      </c>
      <c r="C2603" s="28" t="s">
        <v>1147</v>
      </c>
      <c r="D2603" s="28" t="s">
        <v>797</v>
      </c>
    </row>
    <row r="2604" spans="1:4" x14ac:dyDescent="0.2">
      <c r="A2604" s="28" t="s">
        <v>1406</v>
      </c>
      <c r="B2604" s="28" t="s">
        <v>1407</v>
      </c>
      <c r="C2604" s="28" t="s">
        <v>1147</v>
      </c>
      <c r="D2604" s="28" t="s">
        <v>797</v>
      </c>
    </row>
    <row r="2605" spans="1:4" x14ac:dyDescent="0.2">
      <c r="A2605" s="28" t="s">
        <v>1412</v>
      </c>
      <c r="B2605" s="28" t="s">
        <v>1413</v>
      </c>
      <c r="C2605" s="28" t="s">
        <v>1147</v>
      </c>
      <c r="D2605" s="28" t="s">
        <v>797</v>
      </c>
    </row>
    <row r="2606" spans="1:4" x14ac:dyDescent="0.2">
      <c r="A2606" s="28" t="s">
        <v>2704</v>
      </c>
      <c r="B2606" s="28" t="s">
        <v>2705</v>
      </c>
      <c r="C2606" s="28" t="s">
        <v>944</v>
      </c>
      <c r="D2606" s="28" t="s">
        <v>288</v>
      </c>
    </row>
    <row r="2607" spans="1:4" x14ac:dyDescent="0.2">
      <c r="A2607" s="28"/>
      <c r="B2607" s="28"/>
      <c r="C2607" s="28"/>
      <c r="D2607" s="28" t="s">
        <v>1690</v>
      </c>
    </row>
    <row r="2608" spans="1:4" x14ac:dyDescent="0.2">
      <c r="A2608" s="28" t="s">
        <v>2706</v>
      </c>
      <c r="B2608" s="28" t="s">
        <v>2707</v>
      </c>
      <c r="C2608" s="28" t="s">
        <v>944</v>
      </c>
      <c r="D2608" s="28" t="s">
        <v>288</v>
      </c>
    </row>
    <row r="2609" spans="1:4" x14ac:dyDescent="0.2">
      <c r="A2609" s="28"/>
      <c r="B2609" s="28"/>
      <c r="C2609" s="28"/>
      <c r="D2609" s="28" t="s">
        <v>1690</v>
      </c>
    </row>
    <row r="2610" spans="1:4" x14ac:dyDescent="0.2">
      <c r="A2610" s="28" t="s">
        <v>2708</v>
      </c>
      <c r="B2610" s="28" t="s">
        <v>2709</v>
      </c>
      <c r="C2610" s="28" t="s">
        <v>944</v>
      </c>
      <c r="D2610" s="28" t="s">
        <v>288</v>
      </c>
    </row>
    <row r="2611" spans="1:4" x14ac:dyDescent="0.2">
      <c r="A2611" s="28"/>
      <c r="B2611" s="28"/>
      <c r="C2611" s="28"/>
      <c r="D2611" s="28" t="s">
        <v>1690</v>
      </c>
    </row>
    <row r="2612" spans="1:4" x14ac:dyDescent="0.2">
      <c r="A2612" s="28" t="s">
        <v>2710</v>
      </c>
      <c r="B2612" s="28" t="s">
        <v>2711</v>
      </c>
      <c r="C2612" s="28" t="s">
        <v>944</v>
      </c>
      <c r="D2612" s="28" t="s">
        <v>288</v>
      </c>
    </row>
    <row r="2613" spans="1:4" x14ac:dyDescent="0.2">
      <c r="A2613" s="28"/>
      <c r="B2613" s="28"/>
      <c r="C2613" s="28"/>
      <c r="D2613" s="28" t="s">
        <v>1690</v>
      </c>
    </row>
    <row r="2614" spans="1:4" x14ac:dyDescent="0.2">
      <c r="A2614" s="28" t="s">
        <v>2800</v>
      </c>
      <c r="B2614" s="28" t="s">
        <v>2801</v>
      </c>
      <c r="C2614" s="28" t="s">
        <v>944</v>
      </c>
      <c r="D2614" s="28" t="s">
        <v>288</v>
      </c>
    </row>
    <row r="2615" spans="1:4" x14ac:dyDescent="0.2">
      <c r="A2615" s="28" t="s">
        <v>2802</v>
      </c>
      <c r="B2615" s="28" t="s">
        <v>2803</v>
      </c>
      <c r="C2615" s="28" t="s">
        <v>944</v>
      </c>
      <c r="D2615" s="28" t="s">
        <v>288</v>
      </c>
    </row>
    <row r="2616" spans="1:4" x14ac:dyDescent="0.2">
      <c r="A2616" s="28" t="s">
        <v>2804</v>
      </c>
      <c r="B2616" s="28" t="s">
        <v>2805</v>
      </c>
      <c r="C2616" s="28" t="s">
        <v>944</v>
      </c>
      <c r="D2616" s="28" t="s">
        <v>288</v>
      </c>
    </row>
    <row r="2617" spans="1:4" x14ac:dyDescent="0.2">
      <c r="A2617" s="28" t="s">
        <v>2806</v>
      </c>
      <c r="B2617" s="28" t="s">
        <v>2807</v>
      </c>
      <c r="C2617" s="28" t="s">
        <v>944</v>
      </c>
      <c r="D2617" s="28" t="s">
        <v>288</v>
      </c>
    </row>
    <row r="2618" spans="1:4" x14ac:dyDescent="0.2">
      <c r="A2618" s="28" t="s">
        <v>2808</v>
      </c>
      <c r="B2618" s="28" t="s">
        <v>2809</v>
      </c>
      <c r="C2618" s="28" t="s">
        <v>944</v>
      </c>
      <c r="D2618" s="28" t="s">
        <v>288</v>
      </c>
    </row>
    <row r="2619" spans="1:4" x14ac:dyDescent="0.2">
      <c r="A2619" s="28" t="s">
        <v>682</v>
      </c>
      <c r="B2619" s="28" t="s">
        <v>670</v>
      </c>
      <c r="C2619" s="28" t="s">
        <v>944</v>
      </c>
      <c r="D2619" s="28" t="s">
        <v>798</v>
      </c>
    </row>
    <row r="2620" spans="1:4" x14ac:dyDescent="0.2">
      <c r="A2620" s="28"/>
      <c r="B2620" s="28"/>
      <c r="C2620" s="28"/>
      <c r="D2620" s="28" t="s">
        <v>288</v>
      </c>
    </row>
    <row r="2621" spans="1:4" x14ac:dyDescent="0.2">
      <c r="A2621" s="28" t="s">
        <v>683</v>
      </c>
      <c r="B2621" s="28" t="s">
        <v>671</v>
      </c>
      <c r="C2621" s="28" t="s">
        <v>944</v>
      </c>
      <c r="D2621" s="28" t="s">
        <v>798</v>
      </c>
    </row>
    <row r="2622" spans="1:4" x14ac:dyDescent="0.2">
      <c r="A2622" s="28"/>
      <c r="B2622" s="28"/>
      <c r="C2622" s="28"/>
      <c r="D2622" s="28" t="s">
        <v>288</v>
      </c>
    </row>
    <row r="2623" spans="1:4" x14ac:dyDescent="0.2">
      <c r="A2623" s="28" t="s">
        <v>480</v>
      </c>
      <c r="B2623" s="28" t="s">
        <v>467</v>
      </c>
      <c r="C2623" s="28" t="s">
        <v>944</v>
      </c>
      <c r="D2623" s="28" t="s">
        <v>798</v>
      </c>
    </row>
    <row r="2624" spans="1:4" x14ac:dyDescent="0.2">
      <c r="A2624" s="28"/>
      <c r="B2624" s="28"/>
      <c r="C2624" s="28"/>
      <c r="D2624" s="28" t="s">
        <v>288</v>
      </c>
    </row>
    <row r="2625" spans="1:4" x14ac:dyDescent="0.2">
      <c r="A2625" s="28" t="s">
        <v>684</v>
      </c>
      <c r="B2625" s="28" t="s">
        <v>672</v>
      </c>
      <c r="C2625" s="28" t="s">
        <v>944</v>
      </c>
      <c r="D2625" s="28" t="s">
        <v>288</v>
      </c>
    </row>
    <row r="2626" spans="1:4" x14ac:dyDescent="0.2">
      <c r="A2626" s="28" t="s">
        <v>484</v>
      </c>
      <c r="B2626" s="28" t="s">
        <v>471</v>
      </c>
      <c r="C2626" s="28" t="s">
        <v>944</v>
      </c>
      <c r="D2626" s="28" t="s">
        <v>798</v>
      </c>
    </row>
    <row r="2627" spans="1:4" x14ac:dyDescent="0.2">
      <c r="A2627" s="28"/>
      <c r="B2627" s="28"/>
      <c r="C2627" s="28"/>
      <c r="D2627" s="28" t="s">
        <v>288</v>
      </c>
    </row>
    <row r="2628" spans="1:4" x14ac:dyDescent="0.2">
      <c r="A2628" s="28" t="s">
        <v>685</v>
      </c>
      <c r="B2628" s="28" t="s">
        <v>673</v>
      </c>
      <c r="C2628" s="28" t="s">
        <v>944</v>
      </c>
      <c r="D2628" s="28" t="s">
        <v>288</v>
      </c>
    </row>
    <row r="2629" spans="1:4" x14ac:dyDescent="0.2">
      <c r="A2629" s="28" t="s">
        <v>485</v>
      </c>
      <c r="B2629" s="28" t="s">
        <v>472</v>
      </c>
      <c r="C2629" s="28" t="s">
        <v>944</v>
      </c>
      <c r="D2629" s="28" t="s">
        <v>798</v>
      </c>
    </row>
    <row r="2630" spans="1:4" x14ac:dyDescent="0.2">
      <c r="A2630" s="28"/>
      <c r="B2630" s="28"/>
      <c r="C2630" s="28"/>
      <c r="D2630" s="28" t="s">
        <v>288</v>
      </c>
    </row>
    <row r="2631" spans="1:4" x14ac:dyDescent="0.2">
      <c r="A2631" s="28" t="s">
        <v>481</v>
      </c>
      <c r="B2631" s="28" t="s">
        <v>468</v>
      </c>
      <c r="C2631" s="28" t="s">
        <v>944</v>
      </c>
      <c r="D2631" s="28" t="s">
        <v>798</v>
      </c>
    </row>
    <row r="2632" spans="1:4" x14ac:dyDescent="0.2">
      <c r="A2632" s="28"/>
      <c r="B2632" s="28"/>
      <c r="C2632" s="28"/>
      <c r="D2632" s="28" t="s">
        <v>288</v>
      </c>
    </row>
    <row r="2633" spans="1:4" x14ac:dyDescent="0.2">
      <c r="A2633" s="28" t="s">
        <v>686</v>
      </c>
      <c r="B2633" s="28" t="s">
        <v>674</v>
      </c>
      <c r="C2633" s="28" t="s">
        <v>944</v>
      </c>
      <c r="D2633" s="28" t="s">
        <v>798</v>
      </c>
    </row>
    <row r="2634" spans="1:4" x14ac:dyDescent="0.2">
      <c r="A2634" s="28"/>
      <c r="B2634" s="28"/>
      <c r="C2634" s="28"/>
      <c r="D2634" s="28" t="s">
        <v>288</v>
      </c>
    </row>
    <row r="2635" spans="1:4" x14ac:dyDescent="0.2">
      <c r="A2635" s="28" t="s">
        <v>486</v>
      </c>
      <c r="B2635" s="28" t="s">
        <v>473</v>
      </c>
      <c r="C2635" s="28" t="s">
        <v>944</v>
      </c>
      <c r="D2635" s="28" t="s">
        <v>798</v>
      </c>
    </row>
    <row r="2636" spans="1:4" x14ac:dyDescent="0.2">
      <c r="A2636" s="28"/>
      <c r="B2636" s="28"/>
      <c r="C2636" s="28"/>
      <c r="D2636" s="28" t="s">
        <v>288</v>
      </c>
    </row>
    <row r="2637" spans="1:4" x14ac:dyDescent="0.2">
      <c r="A2637" s="28" t="s">
        <v>687</v>
      </c>
      <c r="B2637" s="28" t="s">
        <v>675</v>
      </c>
      <c r="C2637" s="28" t="s">
        <v>944</v>
      </c>
      <c r="D2637" s="28" t="s">
        <v>798</v>
      </c>
    </row>
    <row r="2638" spans="1:4" x14ac:dyDescent="0.2">
      <c r="A2638" s="28"/>
      <c r="B2638" s="28"/>
      <c r="C2638" s="28"/>
      <c r="D2638" s="28" t="s">
        <v>288</v>
      </c>
    </row>
    <row r="2639" spans="1:4" x14ac:dyDescent="0.2">
      <c r="A2639" s="28" t="s">
        <v>803</v>
      </c>
      <c r="B2639" s="28" t="s">
        <v>676</v>
      </c>
      <c r="C2639" s="28" t="s">
        <v>944</v>
      </c>
      <c r="D2639" s="28" t="s">
        <v>798</v>
      </c>
    </row>
    <row r="2640" spans="1:4" x14ac:dyDescent="0.2">
      <c r="A2640" s="28"/>
      <c r="B2640" s="28"/>
      <c r="C2640" s="28"/>
      <c r="D2640" s="28" t="s">
        <v>288</v>
      </c>
    </row>
    <row r="2641" spans="1:4" x14ac:dyDescent="0.2">
      <c r="A2641" s="28" t="s">
        <v>688</v>
      </c>
      <c r="B2641" s="28" t="s">
        <v>677</v>
      </c>
      <c r="C2641" s="28" t="s">
        <v>944</v>
      </c>
      <c r="D2641" s="28" t="s">
        <v>798</v>
      </c>
    </row>
    <row r="2642" spans="1:4" x14ac:dyDescent="0.2">
      <c r="A2642" s="28"/>
      <c r="B2642" s="28"/>
      <c r="C2642" s="28"/>
      <c r="D2642" s="28" t="s">
        <v>288</v>
      </c>
    </row>
    <row r="2643" spans="1:4" x14ac:dyDescent="0.2">
      <c r="A2643" s="28" t="s">
        <v>482</v>
      </c>
      <c r="B2643" s="28" t="s">
        <v>469</v>
      </c>
      <c r="C2643" s="28" t="s">
        <v>944</v>
      </c>
      <c r="D2643" s="28" t="s">
        <v>798</v>
      </c>
    </row>
    <row r="2644" spans="1:4" x14ac:dyDescent="0.2">
      <c r="A2644" s="28"/>
      <c r="B2644" s="28"/>
      <c r="C2644" s="28"/>
      <c r="D2644" s="28" t="s">
        <v>288</v>
      </c>
    </row>
    <row r="2645" spans="1:4" x14ac:dyDescent="0.2">
      <c r="A2645" s="28" t="s">
        <v>689</v>
      </c>
      <c r="B2645" s="28" t="s">
        <v>678</v>
      </c>
      <c r="C2645" s="28" t="s">
        <v>944</v>
      </c>
      <c r="D2645" s="28" t="s">
        <v>288</v>
      </c>
    </row>
    <row r="2646" spans="1:4" x14ac:dyDescent="0.2">
      <c r="A2646" s="28" t="s">
        <v>479</v>
      </c>
      <c r="B2646" s="28" t="s">
        <v>466</v>
      </c>
      <c r="C2646" s="28" t="s">
        <v>944</v>
      </c>
      <c r="D2646" s="28" t="s">
        <v>798</v>
      </c>
    </row>
    <row r="2647" spans="1:4" x14ac:dyDescent="0.2">
      <c r="A2647" s="28"/>
      <c r="B2647" s="28"/>
      <c r="C2647" s="28"/>
      <c r="D2647" s="28" t="s">
        <v>288</v>
      </c>
    </row>
    <row r="2648" spans="1:4" x14ac:dyDescent="0.2">
      <c r="A2648" s="28" t="s">
        <v>690</v>
      </c>
      <c r="B2648" s="28" t="s">
        <v>679</v>
      </c>
      <c r="C2648" s="28" t="s">
        <v>944</v>
      </c>
      <c r="D2648" s="28" t="s">
        <v>288</v>
      </c>
    </row>
    <row r="2649" spans="1:4" x14ac:dyDescent="0.2">
      <c r="A2649" s="28" t="s">
        <v>483</v>
      </c>
      <c r="B2649" s="28" t="s">
        <v>470</v>
      </c>
      <c r="C2649" s="28" t="s">
        <v>944</v>
      </c>
      <c r="D2649" s="28" t="s">
        <v>798</v>
      </c>
    </row>
    <row r="2650" spans="1:4" x14ac:dyDescent="0.2">
      <c r="A2650" s="28"/>
      <c r="B2650" s="28"/>
      <c r="C2650" s="28"/>
      <c r="D2650" s="28" t="s">
        <v>288</v>
      </c>
    </row>
    <row r="2651" spans="1:4" x14ac:dyDescent="0.2">
      <c r="A2651" s="28" t="s">
        <v>488</v>
      </c>
      <c r="B2651" s="28" t="s">
        <v>475</v>
      </c>
      <c r="C2651" s="28" t="s">
        <v>944</v>
      </c>
      <c r="D2651" s="28" t="s">
        <v>798</v>
      </c>
    </row>
    <row r="2652" spans="1:4" x14ac:dyDescent="0.2">
      <c r="A2652" s="28"/>
      <c r="B2652" s="28"/>
      <c r="C2652" s="28"/>
      <c r="D2652" s="28" t="s">
        <v>288</v>
      </c>
    </row>
    <row r="2653" spans="1:4" x14ac:dyDescent="0.2">
      <c r="A2653" s="28" t="s">
        <v>691</v>
      </c>
      <c r="B2653" s="28" t="s">
        <v>680</v>
      </c>
      <c r="C2653" s="28" t="s">
        <v>944</v>
      </c>
      <c r="D2653" s="28" t="s">
        <v>798</v>
      </c>
    </row>
    <row r="2654" spans="1:4" x14ac:dyDescent="0.2">
      <c r="A2654" s="28"/>
      <c r="B2654" s="28"/>
      <c r="C2654" s="28"/>
      <c r="D2654" s="28" t="s">
        <v>288</v>
      </c>
    </row>
    <row r="2655" spans="1:4" x14ac:dyDescent="0.2">
      <c r="A2655" s="28" t="s">
        <v>489</v>
      </c>
      <c r="B2655" s="28" t="s">
        <v>476</v>
      </c>
      <c r="C2655" s="28" t="s">
        <v>944</v>
      </c>
      <c r="D2655" s="28" t="s">
        <v>798</v>
      </c>
    </row>
    <row r="2656" spans="1:4" x14ac:dyDescent="0.2">
      <c r="A2656" s="28"/>
      <c r="B2656" s="28"/>
      <c r="C2656" s="28"/>
      <c r="D2656" s="28" t="s">
        <v>288</v>
      </c>
    </row>
    <row r="2657" spans="1:4" x14ac:dyDescent="0.2">
      <c r="A2657" s="28" t="s">
        <v>692</v>
      </c>
      <c r="B2657" s="28" t="s">
        <v>681</v>
      </c>
      <c r="C2657" s="28" t="s">
        <v>944</v>
      </c>
      <c r="D2657" s="28" t="s">
        <v>798</v>
      </c>
    </row>
    <row r="2658" spans="1:4" x14ac:dyDescent="0.2">
      <c r="A2658" s="28"/>
      <c r="B2658" s="28"/>
      <c r="C2658" s="28"/>
      <c r="D2658" s="28" t="s">
        <v>288</v>
      </c>
    </row>
    <row r="2659" spans="1:4" x14ac:dyDescent="0.2">
      <c r="A2659" s="28" t="s">
        <v>490</v>
      </c>
      <c r="B2659" s="28" t="s">
        <v>477</v>
      </c>
      <c r="C2659" s="28" t="s">
        <v>2729</v>
      </c>
      <c r="D2659" s="28" t="s">
        <v>798</v>
      </c>
    </row>
    <row r="2660" spans="1:4" x14ac:dyDescent="0.2">
      <c r="A2660" s="28" t="s">
        <v>487</v>
      </c>
      <c r="B2660" s="28" t="s">
        <v>474</v>
      </c>
      <c r="C2660" s="28" t="s">
        <v>2729</v>
      </c>
      <c r="D2660" s="28" t="s">
        <v>798</v>
      </c>
    </row>
    <row r="2661" spans="1:4" x14ac:dyDescent="0.2">
      <c r="A2661" s="28" t="s">
        <v>323</v>
      </c>
      <c r="B2661" s="28" t="s">
        <v>324</v>
      </c>
      <c r="C2661" s="28" t="s">
        <v>2729</v>
      </c>
      <c r="D2661" s="28" t="s">
        <v>798</v>
      </c>
    </row>
    <row r="2662" spans="1:4" x14ac:dyDescent="0.2">
      <c r="A2662" s="29" t="s">
        <v>478</v>
      </c>
      <c r="B2662" s="29" t="s">
        <v>465</v>
      </c>
      <c r="C2662" s="29" t="s">
        <v>2729</v>
      </c>
      <c r="D2662" s="29" t="s">
        <v>798</v>
      </c>
    </row>
  </sheetData>
  <sortState ref="A2570:D2573">
    <sortCondition ref="A2570"/>
  </sortState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2014-07-16T13:22:08Z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