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15765" windowHeight="5445" tabRatio="682" activeTab="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Sponsors'!$A$5:$E$5</definedName>
    <definedName name="_xlnm._FilterDatabase" localSheetId="3" hidden="1">'Exchange Traded Commodities'!$A$6:$O$6</definedName>
    <definedName name="_xlnm._FilterDatabase" localSheetId="4" hidden="1">'Exchange Traded Notes'!$A$6:$N$6</definedName>
    <definedName name="_xlnm._FilterDatabase" localSheetId="2" hidden="1">'XTF - OTC Turnover'!$A$6:$N$6</definedName>
    <definedName name="_xlnm._FilterDatabase" localSheetId="1" hidden="1">'XTF Exchange Traded Funds'!$A$6:$L$6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H1134" i="25" l="1"/>
  <c r="H1135" i="25"/>
  <c r="I1137" i="25" l="1"/>
  <c r="E34" i="21"/>
  <c r="L34" i="21"/>
  <c r="M34" i="21"/>
  <c r="F1118" i="28" l="1"/>
  <c r="L1117" i="25"/>
  <c r="L1116" i="25"/>
  <c r="L1115" i="25"/>
  <c r="L1114" i="25"/>
  <c r="L1113" i="25"/>
  <c r="L1112" i="25"/>
  <c r="L1111" i="25"/>
  <c r="L1110" i="25"/>
  <c r="L1109" i="25"/>
  <c r="L730" i="25"/>
  <c r="K1117" i="25"/>
  <c r="K1116" i="25"/>
  <c r="K1115" i="25"/>
  <c r="K1114" i="25"/>
  <c r="K1113" i="25"/>
  <c r="K1112" i="25"/>
  <c r="K1111" i="25"/>
  <c r="K1110" i="25"/>
  <c r="K1109" i="25"/>
  <c r="K730" i="25"/>
  <c r="K768" i="25"/>
  <c r="H1117" i="25"/>
  <c r="H1116" i="25"/>
  <c r="H1115" i="25"/>
  <c r="H1114" i="25"/>
  <c r="H1113" i="25"/>
  <c r="H1112" i="25"/>
  <c r="H1111" i="25"/>
  <c r="H1110" i="25"/>
  <c r="H1109" i="25"/>
  <c r="H730" i="25"/>
  <c r="H1079" i="28"/>
  <c r="H1071" i="28"/>
  <c r="H1046" i="28"/>
  <c r="H997" i="28"/>
  <c r="H839" i="28"/>
  <c r="H777" i="28"/>
  <c r="H1097" i="28"/>
  <c r="H1099" i="28"/>
  <c r="H1098" i="28"/>
  <c r="H828" i="28"/>
  <c r="L21" i="21" l="1"/>
  <c r="M21" i="21" l="1"/>
  <c r="E21" i="21"/>
  <c r="L8" i="25" l="1"/>
  <c r="L11" i="25"/>
  <c r="L10" i="25"/>
  <c r="L14" i="25"/>
  <c r="L29" i="25"/>
  <c r="L52" i="25"/>
  <c r="L9" i="25"/>
  <c r="L241" i="25"/>
  <c r="L21" i="25"/>
  <c r="L13" i="25"/>
  <c r="L66" i="25"/>
  <c r="L32" i="25"/>
  <c r="L15" i="25"/>
  <c r="L70" i="25"/>
  <c r="L286" i="25"/>
  <c r="L27" i="25"/>
  <c r="L59" i="25"/>
  <c r="L792" i="25"/>
  <c r="L34" i="25"/>
  <c r="L17" i="25"/>
  <c r="L23" i="25"/>
  <c r="L26" i="25"/>
  <c r="L40" i="25"/>
  <c r="L572" i="25"/>
  <c r="L73" i="25"/>
  <c r="L56" i="25"/>
  <c r="L254" i="25"/>
  <c r="L71" i="25"/>
  <c r="L538" i="25"/>
  <c r="L41" i="25"/>
  <c r="L35" i="25"/>
  <c r="L18" i="25"/>
  <c r="L317" i="25"/>
  <c r="L12" i="25"/>
  <c r="L114" i="25"/>
  <c r="L197" i="25"/>
  <c r="L63" i="25"/>
  <c r="L45" i="25"/>
  <c r="L956" i="25"/>
  <c r="L100" i="25"/>
  <c r="L130" i="25"/>
  <c r="L39" i="25"/>
  <c r="L176" i="25"/>
  <c r="L22" i="25"/>
  <c r="L72" i="25"/>
  <c r="L19" i="25"/>
  <c r="L331" i="25"/>
  <c r="L33" i="25"/>
  <c r="L24" i="25"/>
  <c r="L216" i="25"/>
  <c r="L57" i="25"/>
  <c r="L166" i="25"/>
  <c r="L30" i="25"/>
  <c r="L47" i="25"/>
  <c r="L55" i="25"/>
  <c r="L92" i="25"/>
  <c r="L957" i="25"/>
  <c r="L20" i="25"/>
  <c r="L99" i="25"/>
  <c r="L80" i="25"/>
  <c r="L46" i="25"/>
  <c r="L68" i="25"/>
  <c r="L109" i="25"/>
  <c r="L173" i="25"/>
  <c r="L243" i="25"/>
  <c r="L91" i="25"/>
  <c r="L181" i="25"/>
  <c r="L123" i="25"/>
  <c r="L165" i="25"/>
  <c r="L139" i="25"/>
  <c r="L77" i="25"/>
  <c r="L160" i="25"/>
  <c r="L44" i="25"/>
  <c r="L61" i="25"/>
  <c r="L104" i="25"/>
  <c r="L85" i="25"/>
  <c r="L170" i="25"/>
  <c r="L62" i="25"/>
  <c r="L93" i="25"/>
  <c r="L42" i="25"/>
  <c r="L113" i="25"/>
  <c r="L98" i="25"/>
  <c r="L958" i="25"/>
  <c r="L82" i="25"/>
  <c r="L826" i="25"/>
  <c r="L959" i="25"/>
  <c r="L960" i="25"/>
  <c r="L961" i="25"/>
  <c r="L962" i="25"/>
  <c r="L963" i="25"/>
  <c r="L964" i="25"/>
  <c r="L965" i="25"/>
  <c r="L966" i="25"/>
  <c r="L967" i="25"/>
  <c r="L968" i="25"/>
  <c r="L969" i="25"/>
  <c r="L970" i="25"/>
  <c r="L971" i="25"/>
  <c r="L414" i="25"/>
  <c r="L54" i="25"/>
  <c r="L75" i="25"/>
  <c r="L60" i="25"/>
  <c r="L36" i="25"/>
  <c r="L212" i="25"/>
  <c r="L138" i="25"/>
  <c r="L25" i="25"/>
  <c r="L210" i="25"/>
  <c r="L852" i="25"/>
  <c r="L78" i="25"/>
  <c r="L110" i="25"/>
  <c r="L470" i="25"/>
  <c r="L97" i="25"/>
  <c r="L125" i="25"/>
  <c r="L37" i="25"/>
  <c r="L135" i="25"/>
  <c r="L51" i="25"/>
  <c r="L117" i="25"/>
  <c r="L101" i="25"/>
  <c r="L87" i="25"/>
  <c r="L293" i="25"/>
  <c r="L67" i="25"/>
  <c r="L612" i="25"/>
  <c r="L736" i="25"/>
  <c r="L972" i="25"/>
  <c r="L973" i="25"/>
  <c r="L974" i="25"/>
  <c r="L975" i="25"/>
  <c r="L976" i="25"/>
  <c r="L977" i="25"/>
  <c r="L978" i="25"/>
  <c r="L979" i="25"/>
  <c r="L980" i="25"/>
  <c r="L981" i="25"/>
  <c r="L587" i="25"/>
  <c r="L38" i="25"/>
  <c r="L172" i="25"/>
  <c r="L314" i="25"/>
  <c r="L148" i="25"/>
  <c r="L43" i="25"/>
  <c r="L132" i="25"/>
  <c r="L174" i="25"/>
  <c r="L202" i="25"/>
  <c r="L115" i="25"/>
  <c r="L127" i="25"/>
  <c r="L167" i="25"/>
  <c r="L152" i="25"/>
  <c r="L112" i="25"/>
  <c r="L120" i="25"/>
  <c r="L106" i="25"/>
  <c r="L28" i="25"/>
  <c r="L118" i="25"/>
  <c r="L545" i="25"/>
  <c r="L102" i="25"/>
  <c r="L163" i="25"/>
  <c r="L86" i="25"/>
  <c r="L154" i="25"/>
  <c r="L894" i="25"/>
  <c r="L234" i="25"/>
  <c r="L111" i="25"/>
  <c r="L217" i="25"/>
  <c r="L146" i="25"/>
  <c r="L339" i="25"/>
  <c r="L207" i="25"/>
  <c r="L133" i="25"/>
  <c r="L349" i="25"/>
  <c r="L175" i="25"/>
  <c r="L208" i="25"/>
  <c r="L90" i="25"/>
  <c r="L103" i="25"/>
  <c r="L889" i="25"/>
  <c r="L142" i="25"/>
  <c r="L982" i="25"/>
  <c r="L983" i="25"/>
  <c r="L984" i="25"/>
  <c r="L79" i="25"/>
  <c r="L131" i="25"/>
  <c r="L306" i="25"/>
  <c r="L895" i="25"/>
  <c r="L307" i="25"/>
  <c r="L304" i="25"/>
  <c r="L303" i="25"/>
  <c r="L409" i="25"/>
  <c r="L263" i="25"/>
  <c r="L214" i="25"/>
  <c r="L320" i="25"/>
  <c r="L95" i="25"/>
  <c r="L530" i="25"/>
  <c r="L325" i="25"/>
  <c r="L985" i="25"/>
  <c r="L986" i="25"/>
  <c r="L987" i="25"/>
  <c r="L988" i="25"/>
  <c r="L344" i="25"/>
  <c r="L89" i="25"/>
  <c r="L185" i="25"/>
  <c r="L272" i="25"/>
  <c r="L398" i="25"/>
  <c r="L144" i="25"/>
  <c r="L76" i="25"/>
  <c r="L231" i="25"/>
  <c r="L301" i="25"/>
  <c r="L281" i="25"/>
  <c r="L387" i="25"/>
  <c r="L244" i="25"/>
  <c r="L610" i="25"/>
  <c r="L494" i="25"/>
  <c r="L415" i="25"/>
  <c r="L236" i="25"/>
  <c r="L65" i="25"/>
  <c r="L425" i="25"/>
  <c r="L990" i="25"/>
  <c r="L991" i="25"/>
  <c r="L992" i="25"/>
  <c r="L993" i="25"/>
  <c r="L994" i="25"/>
  <c r="L995" i="25"/>
  <c r="L312" i="25"/>
  <c r="L201" i="25"/>
  <c r="L224" i="25"/>
  <c r="L189" i="25"/>
  <c r="L116" i="25"/>
  <c r="L128" i="25"/>
  <c r="L108" i="25"/>
  <c r="L96" i="25"/>
  <c r="L229" i="25"/>
  <c r="L149" i="25"/>
  <c r="L270" i="25"/>
  <c r="L88" i="25"/>
  <c r="L438" i="25"/>
  <c r="L228" i="25"/>
  <c r="L151" i="25"/>
  <c r="L368" i="25"/>
  <c r="L276" i="25"/>
  <c r="L53" i="25"/>
  <c r="L268" i="25"/>
  <c r="L119" i="25"/>
  <c r="L509" i="25"/>
  <c r="L156" i="25"/>
  <c r="L84" i="25"/>
  <c r="L48" i="25"/>
  <c r="L539" i="25"/>
  <c r="L180" i="25"/>
  <c r="L191" i="25"/>
  <c r="L439" i="25"/>
  <c r="L203" i="25"/>
  <c r="L358" i="25"/>
  <c r="L177" i="25"/>
  <c r="L996" i="25"/>
  <c r="L242" i="25"/>
  <c r="L141" i="25"/>
  <c r="L219" i="25"/>
  <c r="L251" i="25"/>
  <c r="L469" i="25"/>
  <c r="L997" i="25"/>
  <c r="L797" i="25"/>
  <c r="L134" i="25"/>
  <c r="L464" i="25"/>
  <c r="L430" i="25"/>
  <c r="L150" i="25"/>
  <c r="L374" i="25"/>
  <c r="L472" i="25"/>
  <c r="L998" i="25"/>
  <c r="L147" i="25"/>
  <c r="L278" i="25"/>
  <c r="L369" i="25"/>
  <c r="L999" i="25"/>
  <c r="L1000" i="25"/>
  <c r="L184" i="25"/>
  <c r="L239" i="25"/>
  <c r="L16" i="25"/>
  <c r="L308" i="25"/>
  <c r="L31" i="25"/>
  <c r="L261" i="25"/>
  <c r="L449" i="25"/>
  <c r="L240" i="25"/>
  <c r="L299" i="25"/>
  <c r="L275" i="25"/>
  <c r="L359" i="25"/>
  <c r="L190" i="25"/>
  <c r="L284" i="25"/>
  <c r="L195" i="25"/>
  <c r="L687" i="25"/>
  <c r="L153" i="25"/>
  <c r="L531" i="25"/>
  <c r="L266" i="25"/>
  <c r="L322" i="25"/>
  <c r="L767" i="25"/>
  <c r="L503" i="25"/>
  <c r="L361" i="25"/>
  <c r="L346" i="25"/>
  <c r="L311" i="25"/>
  <c r="L233" i="25"/>
  <c r="L277" i="25"/>
  <c r="L562" i="25"/>
  <c r="L171" i="25"/>
  <c r="L323" i="25"/>
  <c r="L836" i="25"/>
  <c r="L521" i="25"/>
  <c r="L712" i="25"/>
  <c r="L159" i="25"/>
  <c r="L206" i="25"/>
  <c r="L137" i="25"/>
  <c r="L129" i="25"/>
  <c r="L121" i="25"/>
  <c r="L457" i="25"/>
  <c r="L279" i="25"/>
  <c r="L330" i="25"/>
  <c r="L296" i="25"/>
  <c r="L376" i="25"/>
  <c r="L126" i="25"/>
  <c r="L143" i="25"/>
  <c r="L192" i="25"/>
  <c r="L615" i="25"/>
  <c r="L230" i="25"/>
  <c r="L407" i="25"/>
  <c r="L454" i="25"/>
  <c r="L252" i="25"/>
  <c r="L378" i="25"/>
  <c r="L321" i="25"/>
  <c r="L253" i="25"/>
  <c r="L364" i="25"/>
  <c r="L215" i="25"/>
  <c r="L544" i="25"/>
  <c r="L394" i="25"/>
  <c r="L247" i="25"/>
  <c r="L140" i="25"/>
  <c r="L345" i="25"/>
  <c r="L186" i="25"/>
  <c r="L803" i="25"/>
  <c r="L775" i="25"/>
  <c r="L250" i="25"/>
  <c r="L458" i="25"/>
  <c r="L896" i="25"/>
  <c r="L226" i="25"/>
  <c r="L456" i="25"/>
  <c r="L332" i="25"/>
  <c r="L158" i="25"/>
  <c r="L347" i="25"/>
  <c r="L777" i="25"/>
  <c r="L257" i="25"/>
  <c r="L157" i="25"/>
  <c r="L422" i="25"/>
  <c r="L606" i="25"/>
  <c r="L658" i="25"/>
  <c r="L689" i="25"/>
  <c r="L547" i="25"/>
  <c r="L305" i="25"/>
  <c r="L262" i="25"/>
  <c r="L375" i="25"/>
  <c r="L1001" i="25"/>
  <c r="L1002" i="25"/>
  <c r="L431" i="25"/>
  <c r="L592" i="25"/>
  <c r="L205" i="25"/>
  <c r="L287" i="25"/>
  <c r="L400" i="25"/>
  <c r="L338" i="25"/>
  <c r="L155" i="25"/>
  <c r="L649" i="25"/>
  <c r="L554" i="25"/>
  <c r="L1003" i="25"/>
  <c r="L410" i="25"/>
  <c r="L421" i="25"/>
  <c r="L318" i="25"/>
  <c r="L353" i="25"/>
  <c r="L168" i="25"/>
  <c r="L288" i="25"/>
  <c r="L1004" i="25"/>
  <c r="L1005" i="25"/>
  <c r="L1006" i="25"/>
  <c r="L1007" i="25"/>
  <c r="L1008" i="25"/>
  <c r="L433" i="25"/>
  <c r="L164" i="25"/>
  <c r="L259" i="25"/>
  <c r="L222" i="25"/>
  <c r="L395" i="25"/>
  <c r="L594" i="25"/>
  <c r="L536" i="25"/>
  <c r="L805" i="25"/>
  <c r="L697" i="25"/>
  <c r="L122" i="25"/>
  <c r="L417" i="25"/>
  <c r="L50" i="25"/>
  <c r="L269" i="25"/>
  <c r="L238" i="25"/>
  <c r="L271" i="25"/>
  <c r="L496" i="25"/>
  <c r="L193" i="25"/>
  <c r="L408" i="25"/>
  <c r="L246" i="25"/>
  <c r="L383" i="25"/>
  <c r="L187" i="25"/>
  <c r="L580" i="25"/>
  <c r="L897" i="25"/>
  <c r="L482" i="25"/>
  <c r="L570" i="25"/>
  <c r="L1009" i="25"/>
  <c r="L576" i="25"/>
  <c r="L401" i="25"/>
  <c r="L447" i="25"/>
  <c r="L453" i="25"/>
  <c r="L292" i="25"/>
  <c r="L537" i="25"/>
  <c r="L659" i="25"/>
  <c r="L1010" i="25"/>
  <c r="L567" i="25"/>
  <c r="L1011" i="25"/>
  <c r="L402" i="25"/>
  <c r="L517" i="25"/>
  <c r="L198" i="25"/>
  <c r="L324" i="25"/>
  <c r="L428" i="25"/>
  <c r="L274" i="25"/>
  <c r="L227" i="25"/>
  <c r="L298" i="25"/>
  <c r="L412" i="25"/>
  <c r="L413" i="25"/>
  <c r="L652" i="25"/>
  <c r="L534" i="25"/>
  <c r="L136" i="25"/>
  <c r="L188" i="25"/>
  <c r="L389" i="25"/>
  <c r="L1012" i="25"/>
  <c r="L178" i="25"/>
  <c r="L738" i="25"/>
  <c r="L647" i="25"/>
  <c r="L715" i="25"/>
  <c r="L310" i="25"/>
  <c r="L1013" i="25"/>
  <c r="L898" i="25"/>
  <c r="L559" i="25"/>
  <c r="L237" i="25"/>
  <c r="L702" i="25"/>
  <c r="L609" i="25"/>
  <c r="L199" i="25"/>
  <c r="L194" i="25"/>
  <c r="L218" i="25"/>
  <c r="L386" i="25"/>
  <c r="L424" i="25"/>
  <c r="L405" i="25"/>
  <c r="L676" i="25"/>
  <c r="L162" i="25"/>
  <c r="L235" i="25"/>
  <c r="L607" i="25"/>
  <c r="L334" i="25"/>
  <c r="L380" i="25"/>
  <c r="L635" i="25"/>
  <c r="L183" i="25"/>
  <c r="L1014" i="25"/>
  <c r="L1015" i="25"/>
  <c r="L1016" i="25"/>
  <c r="L419" i="25"/>
  <c r="L58" i="25"/>
  <c r="L441" i="25"/>
  <c r="L733" i="25"/>
  <c r="L478" i="25"/>
  <c r="L406" i="25"/>
  <c r="L636" i="25"/>
  <c r="L297" i="25"/>
  <c r="L342" i="25"/>
  <c r="L488" i="25"/>
  <c r="L561" i="25"/>
  <c r="L313" i="25"/>
  <c r="L295" i="25"/>
  <c r="L285" i="25"/>
  <c r="L704" i="25"/>
  <c r="L69" i="25"/>
  <c r="L382" i="25"/>
  <c r="L1017" i="25"/>
  <c r="L245" i="25"/>
  <c r="L423" i="25"/>
  <c r="L352" i="25"/>
  <c r="L350" i="25"/>
  <c r="L223" i="25"/>
  <c r="L282" i="25"/>
  <c r="L719" i="25"/>
  <c r="L604" i="25"/>
  <c r="L900" i="25"/>
  <c r="L729" i="25"/>
  <c r="L124" i="25"/>
  <c r="L901" i="25"/>
  <c r="L446" i="25"/>
  <c r="L789" i="25"/>
  <c r="L513" i="25"/>
  <c r="L887" i="25"/>
  <c r="L294" i="25"/>
  <c r="L480" i="25"/>
  <c r="L1018" i="25"/>
  <c r="L1019" i="25"/>
  <c r="L1020" i="25"/>
  <c r="L343" i="25"/>
  <c r="L1021" i="25"/>
  <c r="L1022" i="25"/>
  <c r="L1023" i="25"/>
  <c r="L327" i="25"/>
  <c r="L169" i="25"/>
  <c r="L831" i="25"/>
  <c r="L1024" i="25"/>
  <c r="L1025" i="25"/>
  <c r="L1026" i="25"/>
  <c r="L1027" i="25"/>
  <c r="L1028" i="25"/>
  <c r="L1029" i="25"/>
  <c r="L1030" i="25"/>
  <c r="L1031" i="25"/>
  <c r="L1032" i="25"/>
  <c r="L681" i="25"/>
  <c r="L209" i="25"/>
  <c r="L426" i="25"/>
  <c r="L491" i="25"/>
  <c r="L527" i="25"/>
  <c r="L372" i="25"/>
  <c r="L902" i="25"/>
  <c r="L903" i="25"/>
  <c r="L532" i="25"/>
  <c r="L863" i="25"/>
  <c r="L1033" i="25"/>
  <c r="L806" i="25"/>
  <c r="L363" i="25"/>
  <c r="L540" i="25"/>
  <c r="L835" i="25"/>
  <c r="L1034" i="25"/>
  <c r="L429" i="25"/>
  <c r="L682" i="25"/>
  <c r="L711" i="25"/>
  <c r="L664" i="25"/>
  <c r="L643" i="25"/>
  <c r="L316" i="25"/>
  <c r="L248" i="25"/>
  <c r="L200" i="25"/>
  <c r="L622" i="25"/>
  <c r="L696" i="25"/>
  <c r="L1035" i="25"/>
  <c r="L420" i="25"/>
  <c r="L603" i="25"/>
  <c r="L798" i="25"/>
  <c r="L518" i="25"/>
  <c r="L467" i="25"/>
  <c r="L255" i="25"/>
  <c r="L450" i="25"/>
  <c r="L904" i="25"/>
  <c r="L357" i="25"/>
  <c r="L1036" i="25"/>
  <c r="L354" i="25"/>
  <c r="L842" i="25"/>
  <c r="L260" i="25"/>
  <c r="L492" i="25"/>
  <c r="L856" i="25"/>
  <c r="L701" i="25"/>
  <c r="L393" i="25"/>
  <c r="L220" i="25"/>
  <c r="L808" i="25"/>
  <c r="L650" i="25"/>
  <c r="L326" i="25"/>
  <c r="L371" i="25"/>
  <c r="L319" i="25"/>
  <c r="L49" i="25"/>
  <c r="L74" i="25"/>
  <c r="L905" i="25"/>
  <c r="L675" i="25"/>
  <c r="L653" i="25"/>
  <c r="L671" i="25"/>
  <c r="L465" i="25"/>
  <c r="L309" i="25"/>
  <c r="L614" i="25"/>
  <c r="L471" i="25"/>
  <c r="L485" i="25"/>
  <c r="L661" i="25"/>
  <c r="L840" i="25"/>
  <c r="L740" i="25"/>
  <c r="L1037" i="25"/>
  <c r="L1038" i="25"/>
  <c r="L1039" i="25"/>
  <c r="L906" i="25"/>
  <c r="L436" i="25"/>
  <c r="L907" i="25"/>
  <c r="L213" i="25"/>
  <c r="L1040" i="25"/>
  <c r="L411" i="25"/>
  <c r="L145" i="25"/>
  <c r="L892" i="25"/>
  <c r="L630" i="25"/>
  <c r="L105" i="25"/>
  <c r="L289" i="25"/>
  <c r="L1041" i="25"/>
  <c r="L1042" i="25"/>
  <c r="L1043" i="25"/>
  <c r="L1044" i="25"/>
  <c r="L680" i="25"/>
  <c r="L694" i="25"/>
  <c r="L1045" i="25"/>
  <c r="L283" i="25"/>
  <c r="L564" i="25"/>
  <c r="L337" i="25"/>
  <c r="L505" i="25"/>
  <c r="L908" i="25"/>
  <c r="L724" i="25"/>
  <c r="L388" i="25"/>
  <c r="L500" i="25"/>
  <c r="L619" i="25"/>
  <c r="L440" i="25"/>
  <c r="L520" i="25"/>
  <c r="L618" i="25"/>
  <c r="L793" i="25"/>
  <c r="L569" i="25"/>
  <c r="L506" i="25"/>
  <c r="L626" i="25"/>
  <c r="L444" i="25"/>
  <c r="L785" i="25"/>
  <c r="L367" i="25"/>
  <c r="L593" i="25"/>
  <c r="L497" i="25"/>
  <c r="L579" i="25"/>
  <c r="L528" i="25"/>
  <c r="L291" i="25"/>
  <c r="L582" i="25"/>
  <c r="L909" i="25"/>
  <c r="L523" i="25"/>
  <c r="L605" i="25"/>
  <c r="L390" i="25"/>
  <c r="L267" i="25"/>
  <c r="L473" i="25"/>
  <c r="L881" i="25"/>
  <c r="L490" i="25"/>
  <c r="L910" i="25"/>
  <c r="L581" i="25"/>
  <c r="L911" i="25"/>
  <c r="L526" i="25"/>
  <c r="L381" i="25"/>
  <c r="L912" i="25"/>
  <c r="L484" i="25"/>
  <c r="L645" i="25"/>
  <c r="L495" i="25"/>
  <c r="L749" i="25"/>
  <c r="L510" i="25"/>
  <c r="L463" i="25"/>
  <c r="L161" i="25"/>
  <c r="L432" i="25"/>
  <c r="L568" i="25"/>
  <c r="L690" i="25"/>
  <c r="L315" i="25"/>
  <c r="L625" i="25"/>
  <c r="L558" i="25"/>
  <c r="L699" i="25"/>
  <c r="L551" i="25"/>
  <c r="L340" i="25"/>
  <c r="L486" i="25"/>
  <c r="L1046" i="25"/>
  <c r="L1047" i="25"/>
  <c r="L487" i="25"/>
  <c r="L522" i="25"/>
  <c r="L657" i="25"/>
  <c r="L300" i="25"/>
  <c r="L1048" i="25"/>
  <c r="L800" i="25"/>
  <c r="L857" i="25"/>
  <c r="L601" i="25"/>
  <c r="L1050" i="25"/>
  <c r="L462" i="25"/>
  <c r="L1051" i="25"/>
  <c r="L773" i="25"/>
  <c r="L700" i="25"/>
  <c r="L553" i="25"/>
  <c r="L489" i="25"/>
  <c r="L107" i="25"/>
  <c r="L1052" i="25"/>
  <c r="L179" i="25"/>
  <c r="L508" i="25"/>
  <c r="L302" i="25"/>
  <c r="L507" i="25"/>
  <c r="L502" i="25"/>
  <c r="L860" i="25"/>
  <c r="L589" i="25"/>
  <c r="L584" i="25"/>
  <c r="L1053" i="25"/>
  <c r="L1054" i="25"/>
  <c r="L688" i="25"/>
  <c r="L913" i="25"/>
  <c r="L660" i="25"/>
  <c r="L264" i="25"/>
  <c r="L455" i="25"/>
  <c r="L373" i="25"/>
  <c r="L64" i="25"/>
  <c r="L787" i="25"/>
  <c r="L710" i="25"/>
  <c r="L914" i="25"/>
  <c r="L556" i="25"/>
  <c r="L384" i="25"/>
  <c r="L874" i="25"/>
  <c r="L511" i="25"/>
  <c r="L418" i="25"/>
  <c r="L1055" i="25"/>
  <c r="L442" i="25"/>
  <c r="L396" i="25"/>
  <c r="L196" i="25"/>
  <c r="L655" i="25"/>
  <c r="L290" i="25"/>
  <c r="L1056" i="25"/>
  <c r="L355" i="25"/>
  <c r="L1057" i="25"/>
  <c r="L474" i="25"/>
  <c r="L814" i="25"/>
  <c r="L571" i="25"/>
  <c r="L839" i="25"/>
  <c r="L555" i="25"/>
  <c r="L377" i="25"/>
  <c r="L762" i="25"/>
  <c r="L351" i="25"/>
  <c r="L404" i="25"/>
  <c r="L1058" i="25"/>
  <c r="L915" i="25"/>
  <c r="L466" i="25"/>
  <c r="L744" i="25"/>
  <c r="L709" i="25"/>
  <c r="L628" i="25"/>
  <c r="L249" i="25"/>
  <c r="L182" i="25"/>
  <c r="L1059" i="25"/>
  <c r="L723" i="25"/>
  <c r="L1060" i="25"/>
  <c r="L493" i="25"/>
  <c r="L452" i="25"/>
  <c r="L574" i="25"/>
  <c r="L864" i="25"/>
  <c r="L757" i="25"/>
  <c r="L399" i="25"/>
  <c r="L750" i="25"/>
  <c r="L348" i="25"/>
  <c r="L499" i="25"/>
  <c r="L577" i="25"/>
  <c r="L916" i="25"/>
  <c r="L1061" i="25"/>
  <c r="L204" i="25"/>
  <c r="L501" i="25"/>
  <c r="L549" i="25"/>
  <c r="L648" i="25"/>
  <c r="L515" i="25"/>
  <c r="L595" i="25"/>
  <c r="L333" i="25"/>
  <c r="L477" i="25"/>
  <c r="L720" i="25"/>
  <c r="L602" i="25"/>
  <c r="L627" i="25"/>
  <c r="L667" i="25"/>
  <c r="L677" i="25"/>
  <c r="L81" i="25"/>
  <c r="L917" i="25"/>
  <c r="L640" i="25"/>
  <c r="L639" i="25"/>
  <c r="L807" i="25"/>
  <c r="L525" i="25"/>
  <c r="L713" i="25"/>
  <c r="L654" i="25"/>
  <c r="L397" i="25"/>
  <c r="L756" i="25"/>
  <c r="L329" i="25"/>
  <c r="L918" i="25"/>
  <c r="L550" i="25"/>
  <c r="L782" i="25"/>
  <c r="L548" i="25"/>
  <c r="L772" i="25"/>
  <c r="L829" i="25"/>
  <c r="L1062" i="25"/>
  <c r="L739" i="25"/>
  <c r="L845" i="25"/>
  <c r="L451" i="25"/>
  <c r="L563" i="25"/>
  <c r="L524" i="25"/>
  <c r="L265" i="25"/>
  <c r="L673" i="25"/>
  <c r="L813" i="25"/>
  <c r="L1063" i="25"/>
  <c r="L403" i="25"/>
  <c r="L624" i="25"/>
  <c r="L621" i="25"/>
  <c r="L678" i="25"/>
  <c r="L683" i="25"/>
  <c r="L475" i="25"/>
  <c r="L632" i="25"/>
  <c r="L717" i="25"/>
  <c r="L828" i="25"/>
  <c r="L94" i="25"/>
  <c r="L1064" i="25"/>
  <c r="L232" i="25"/>
  <c r="L1065" i="25"/>
  <c r="L752" i="25"/>
  <c r="L356" i="25"/>
  <c r="L665" i="25"/>
  <c r="L1066" i="25"/>
  <c r="L890" i="25"/>
  <c r="L848" i="25"/>
  <c r="L533" i="25"/>
  <c r="L716" i="25"/>
  <c r="L919" i="25"/>
  <c r="L728" i="25"/>
  <c r="L816" i="25"/>
  <c r="L637" i="25"/>
  <c r="L370" i="25"/>
  <c r="L1068" i="25"/>
  <c r="L225" i="25"/>
  <c r="L686" i="25"/>
  <c r="L920" i="25"/>
  <c r="L437" i="25"/>
  <c r="L552" i="25"/>
  <c r="L634" i="25"/>
  <c r="L679" i="25"/>
  <c r="L617" i="25"/>
  <c r="L921" i="25"/>
  <c r="L732" i="25"/>
  <c r="L476" i="25"/>
  <c r="L755" i="25"/>
  <c r="L668" i="25"/>
  <c r="L922" i="25"/>
  <c r="L804" i="25"/>
  <c r="L670" i="25"/>
  <c r="L812" i="25"/>
  <c r="L448" i="25"/>
  <c r="L774" i="25"/>
  <c r="L841" i="25"/>
  <c r="L1069" i="25"/>
  <c r="L691" i="25"/>
  <c r="L1070" i="25"/>
  <c r="L1071" i="25"/>
  <c r="L1072" i="25"/>
  <c r="L1073" i="25"/>
  <c r="L588" i="25"/>
  <c r="L846" i="25"/>
  <c r="L786" i="25"/>
  <c r="L923" i="25"/>
  <c r="L483" i="25"/>
  <c r="L769" i="25"/>
  <c r="L221" i="25"/>
  <c r="L656" i="25"/>
  <c r="L672" i="25"/>
  <c r="L754" i="25"/>
  <c r="L611" i="25"/>
  <c r="L878" i="25"/>
  <c r="L706" i="25"/>
  <c r="L379" i="25"/>
  <c r="L693" i="25"/>
  <c r="L666" i="25"/>
  <c r="L623" i="25"/>
  <c r="L873" i="25"/>
  <c r="L1074" i="25"/>
  <c r="L1075" i="25"/>
  <c r="L849" i="25"/>
  <c r="L924" i="25"/>
  <c r="L1076" i="25"/>
  <c r="L925" i="25"/>
  <c r="L811" i="25"/>
  <c r="L600" i="25"/>
  <c r="L434" i="25"/>
  <c r="L867" i="25"/>
  <c r="L560" i="25"/>
  <c r="L258" i="25"/>
  <c r="L516" i="25"/>
  <c r="L674" i="25"/>
  <c r="L280" i="25"/>
  <c r="L722" i="25"/>
  <c r="L926" i="25"/>
  <c r="L366" i="25"/>
  <c r="L598" i="25"/>
  <c r="L498" i="25"/>
  <c r="L631" i="25"/>
  <c r="L651" i="25"/>
  <c r="L435" i="25"/>
  <c r="L788" i="25"/>
  <c r="L1077" i="25"/>
  <c r="L341" i="25"/>
  <c r="L578" i="25"/>
  <c r="L725" i="25"/>
  <c r="L707" i="25"/>
  <c r="L391" i="25"/>
  <c r="L698" i="25"/>
  <c r="L843" i="25"/>
  <c r="L519" i="25"/>
  <c r="L883" i="25"/>
  <c r="L385" i="25"/>
  <c r="L590" i="25"/>
  <c r="L591" i="25"/>
  <c r="L461" i="25"/>
  <c r="L851" i="25"/>
  <c r="L708" i="25"/>
  <c r="L596" i="25"/>
  <c r="L764" i="25"/>
  <c r="L741" i="25"/>
  <c r="L669" i="25"/>
  <c r="L565" i="25"/>
  <c r="L586" i="25"/>
  <c r="L481" i="25"/>
  <c r="L885" i="25"/>
  <c r="L751" i="25"/>
  <c r="L638" i="25"/>
  <c r="L1078" i="25"/>
  <c r="L927" i="25"/>
  <c r="L778" i="25"/>
  <c r="L718" i="25"/>
  <c r="L1079" i="25"/>
  <c r="L870" i="25"/>
  <c r="L644" i="25"/>
  <c r="L443" i="25"/>
  <c r="L928" i="25"/>
  <c r="L273" i="25"/>
  <c r="L746" i="25"/>
  <c r="L891" i="25"/>
  <c r="L662" i="25"/>
  <c r="L929" i="25"/>
  <c r="L930" i="25"/>
  <c r="L779" i="25"/>
  <c r="L392" i="25"/>
  <c r="L865" i="25"/>
  <c r="L1080" i="25"/>
  <c r="L1081" i="25"/>
  <c r="L1082" i="25"/>
  <c r="L1083" i="25"/>
  <c r="L1084" i="25"/>
  <c r="L692" i="25"/>
  <c r="L684" i="25"/>
  <c r="L585" i="25"/>
  <c r="L790" i="25"/>
  <c r="L336" i="25"/>
  <c r="L734" i="25"/>
  <c r="L931" i="25"/>
  <c r="L721" i="25"/>
  <c r="L641" i="25"/>
  <c r="L731" i="25"/>
  <c r="L932" i="25"/>
  <c r="L616" i="25"/>
  <c r="L933" i="25"/>
  <c r="L934" i="25"/>
  <c r="L703" i="25"/>
  <c r="L460" i="25"/>
  <c r="L796" i="25"/>
  <c r="L583" i="25"/>
  <c r="L748" i="25"/>
  <c r="L935" i="25"/>
  <c r="L936" i="25"/>
  <c r="L761" i="25"/>
  <c r="L937" i="25"/>
  <c r="L211" i="25"/>
  <c r="L765" i="25"/>
  <c r="L847" i="25"/>
  <c r="L791" i="25"/>
  <c r="L802" i="25"/>
  <c r="L832" i="25"/>
  <c r="L877" i="25"/>
  <c r="L83" i="25"/>
  <c r="L328" i="25"/>
  <c r="L504" i="25"/>
  <c r="L737" i="25"/>
  <c r="L541" i="25"/>
  <c r="L1085" i="25"/>
  <c r="L360" i="25"/>
  <c r="L608" i="25"/>
  <c r="L416" i="25"/>
  <c r="L714" i="25"/>
  <c r="L1086" i="25"/>
  <c r="L468" i="25"/>
  <c r="L823" i="25"/>
  <c r="L445" i="25"/>
  <c r="L822" i="25"/>
  <c r="L809" i="25"/>
  <c r="L646" i="25"/>
  <c r="L529" i="25"/>
  <c r="L759" i="25"/>
  <c r="L821" i="25"/>
  <c r="L575" i="25"/>
  <c r="L685" i="25"/>
  <c r="L844" i="25"/>
  <c r="L1087" i="25"/>
  <c r="L938" i="25"/>
  <c r="L256" i="25"/>
  <c r="L939" i="25"/>
  <c r="L1088" i="25"/>
  <c r="L940" i="25"/>
  <c r="L760" i="25"/>
  <c r="L745" i="25"/>
  <c r="L573" i="25"/>
  <c r="L1090" i="25"/>
  <c r="L514" i="25"/>
  <c r="L1091" i="25"/>
  <c r="L882" i="25"/>
  <c r="L1092" i="25"/>
  <c r="L868" i="25"/>
  <c r="L780" i="25"/>
  <c r="L795" i="25"/>
  <c r="L1093" i="25"/>
  <c r="L535" i="25"/>
  <c r="L743" i="25"/>
  <c r="L941" i="25"/>
  <c r="L753" i="25"/>
  <c r="L770" i="25"/>
  <c r="L827" i="25"/>
  <c r="L1094" i="25"/>
  <c r="L794" i="25"/>
  <c r="L512" i="25"/>
  <c r="L566" i="25"/>
  <c r="L819" i="25"/>
  <c r="L801" i="25"/>
  <c r="L1095" i="25"/>
  <c r="L597" i="25"/>
  <c r="L1096" i="25"/>
  <c r="L1097" i="25"/>
  <c r="L853" i="25"/>
  <c r="L546" i="25"/>
  <c r="L824" i="25"/>
  <c r="L942" i="25"/>
  <c r="L943" i="25"/>
  <c r="L871" i="25"/>
  <c r="L858" i="25"/>
  <c r="L781" i="25"/>
  <c r="L727" i="25"/>
  <c r="L726" i="25"/>
  <c r="L543" i="25"/>
  <c r="L815" i="25"/>
  <c r="L783" i="25"/>
  <c r="L599" i="25"/>
  <c r="L1098" i="25"/>
  <c r="L1099" i="25"/>
  <c r="L1100" i="25"/>
  <c r="L776" i="25"/>
  <c r="L1101" i="25"/>
  <c r="L747" i="25"/>
  <c r="L642" i="25"/>
  <c r="L850" i="25"/>
  <c r="L1102" i="25"/>
  <c r="L944" i="25"/>
  <c r="L818" i="25"/>
  <c r="L879" i="25"/>
  <c r="L771" i="25"/>
  <c r="L735" i="25"/>
  <c r="L886" i="25"/>
  <c r="L799" i="25"/>
  <c r="L859" i="25"/>
  <c r="L766" i="25"/>
  <c r="L838" i="25"/>
  <c r="L945" i="25"/>
  <c r="L1103" i="25"/>
  <c r="L1104" i="25"/>
  <c r="L335" i="25"/>
  <c r="L1105" i="25"/>
  <c r="L825" i="25"/>
  <c r="L758" i="25"/>
  <c r="L861" i="25"/>
  <c r="L817" i="25"/>
  <c r="L888" i="25"/>
  <c r="L557" i="25"/>
  <c r="L946" i="25"/>
  <c r="L1106" i="25"/>
  <c r="L1107" i="25"/>
  <c r="L427" i="25"/>
  <c r="L833" i="25"/>
  <c r="L947" i="25"/>
  <c r="L633" i="25"/>
  <c r="L948" i="25"/>
  <c r="L705" i="25"/>
  <c r="L479" i="25"/>
  <c r="L949" i="25"/>
  <c r="L784" i="25"/>
  <c r="L629" i="25"/>
  <c r="L869" i="25"/>
  <c r="L950" i="25"/>
  <c r="L1108" i="25"/>
  <c r="L855" i="25"/>
  <c r="L854" i="25"/>
  <c r="L362" i="25"/>
  <c r="L742" i="25"/>
  <c r="L837" i="25"/>
  <c r="L951" i="25"/>
  <c r="L872" i="25"/>
  <c r="L459" i="25"/>
  <c r="L763" i="25"/>
  <c r="L952" i="25"/>
  <c r="L884" i="25"/>
  <c r="L875" i="25"/>
  <c r="L866" i="25"/>
  <c r="L953" i="25"/>
  <c r="L810" i="25"/>
  <c r="L365" i="25"/>
  <c r="L954" i="25"/>
  <c r="L620" i="25"/>
  <c r="L876" i="25"/>
  <c r="L830" i="25"/>
  <c r="L834" i="25"/>
  <c r="L820" i="25"/>
  <c r="L862" i="25"/>
  <c r="L880" i="25"/>
  <c r="L663" i="25"/>
  <c r="L768" i="25"/>
  <c r="L613" i="25"/>
  <c r="L893" i="25"/>
  <c r="K893" i="25"/>
  <c r="K613" i="25"/>
  <c r="K663" i="25"/>
  <c r="K880" i="25"/>
  <c r="K862" i="25"/>
  <c r="K820" i="25"/>
  <c r="K834" i="25"/>
  <c r="K830" i="25"/>
  <c r="K876" i="25"/>
  <c r="K620" i="25"/>
  <c r="K954" i="25"/>
  <c r="K365" i="25"/>
  <c r="K810" i="25"/>
  <c r="K953" i="25"/>
  <c r="K866" i="25"/>
  <c r="K875" i="25"/>
  <c r="K884" i="25"/>
  <c r="K952" i="25"/>
  <c r="K763" i="25"/>
  <c r="K459" i="25"/>
  <c r="K872" i="25"/>
  <c r="K951" i="25"/>
  <c r="K837" i="25"/>
  <c r="K742" i="25"/>
  <c r="K362" i="25"/>
  <c r="K854" i="25"/>
  <c r="K855" i="25"/>
  <c r="K1108" i="25"/>
  <c r="K950" i="25"/>
  <c r="K869" i="25"/>
  <c r="K629" i="25"/>
  <c r="K784" i="25"/>
  <c r="K949" i="25"/>
  <c r="K479" i="25"/>
  <c r="K705" i="25"/>
  <c r="K948" i="25"/>
  <c r="K633" i="25"/>
  <c r="K947" i="25"/>
  <c r="K833" i="25"/>
  <c r="K427" i="25"/>
  <c r="K1107" i="25"/>
  <c r="K1106" i="25"/>
  <c r="K946" i="25"/>
  <c r="K557" i="25"/>
  <c r="K888" i="25"/>
  <c r="K817" i="25"/>
  <c r="K861" i="25"/>
  <c r="K758" i="25"/>
  <c r="K825" i="25"/>
  <c r="K1105" i="25"/>
  <c r="K335" i="25"/>
  <c r="K1104" i="25"/>
  <c r="K1103" i="25"/>
  <c r="K945" i="25"/>
  <c r="K838" i="25"/>
  <c r="K766" i="25"/>
  <c r="K859" i="25"/>
  <c r="K799" i="25"/>
  <c r="K886" i="25"/>
  <c r="K735" i="25"/>
  <c r="K771" i="25"/>
  <c r="K879" i="25"/>
  <c r="K818" i="25"/>
  <c r="K944" i="25"/>
  <c r="K1102" i="25"/>
  <c r="K850" i="25"/>
  <c r="K642" i="25"/>
  <c r="K747" i="25"/>
  <c r="K1101" i="25"/>
  <c r="K776" i="25"/>
  <c r="K1100" i="25"/>
  <c r="K1099" i="25"/>
  <c r="K1098" i="25"/>
  <c r="K599" i="25"/>
  <c r="K783" i="25"/>
  <c r="K815" i="25"/>
  <c r="K543" i="25"/>
  <c r="K726" i="25"/>
  <c r="K727" i="25"/>
  <c r="K781" i="25"/>
  <c r="K858" i="25"/>
  <c r="K871" i="25"/>
  <c r="K943" i="25"/>
  <c r="K942" i="25"/>
  <c r="K824" i="25"/>
  <c r="K546" i="25"/>
  <c r="K853" i="25"/>
  <c r="K1097" i="25"/>
  <c r="K1096" i="25"/>
  <c r="K597" i="25"/>
  <c r="K1095" i="25"/>
  <c r="K801" i="25"/>
  <c r="K819" i="25"/>
  <c r="K566" i="25"/>
  <c r="K512" i="25"/>
  <c r="K794" i="25"/>
  <c r="K1094" i="25"/>
  <c r="K827" i="25"/>
  <c r="K770" i="25"/>
  <c r="K753" i="25"/>
  <c r="K941" i="25"/>
  <c r="K743" i="25"/>
  <c r="K535" i="25"/>
  <c r="K1093" i="25"/>
  <c r="K795" i="25"/>
  <c r="K780" i="25"/>
  <c r="K868" i="25"/>
  <c r="K1092" i="25"/>
  <c r="K882" i="25"/>
  <c r="K1091" i="25"/>
  <c r="K514" i="25"/>
  <c r="K1090" i="25"/>
  <c r="K573" i="25"/>
  <c r="K745" i="25"/>
  <c r="K760" i="25"/>
  <c r="K940" i="25"/>
  <c r="K1089" i="25"/>
  <c r="K1088" i="25"/>
  <c r="K939" i="25"/>
  <c r="K256" i="25"/>
  <c r="K938" i="25"/>
  <c r="K1087" i="25"/>
  <c r="K844" i="25"/>
  <c r="K685" i="25"/>
  <c r="K575" i="25"/>
  <c r="K821" i="25"/>
  <c r="K759" i="25"/>
  <c r="K529" i="25"/>
  <c r="K646" i="25"/>
  <c r="K809" i="25"/>
  <c r="K822" i="25"/>
  <c r="K445" i="25"/>
  <c r="K823" i="25"/>
  <c r="K468" i="25"/>
  <c r="K1086" i="25"/>
  <c r="K714" i="25"/>
  <c r="K416" i="25"/>
  <c r="K608" i="25"/>
  <c r="K360" i="25"/>
  <c r="K1085" i="25"/>
  <c r="K541" i="25"/>
  <c r="K737" i="25"/>
  <c r="K504" i="25"/>
  <c r="K328" i="25"/>
  <c r="K83" i="25"/>
  <c r="K877" i="25"/>
  <c r="K832" i="25"/>
  <c r="K802" i="25"/>
  <c r="K791" i="25"/>
  <c r="K847" i="25"/>
  <c r="K765" i="25"/>
  <c r="K211" i="25"/>
  <c r="K937" i="25"/>
  <c r="K761" i="25"/>
  <c r="K936" i="25"/>
  <c r="K935" i="25"/>
  <c r="K748" i="25"/>
  <c r="K583" i="25"/>
  <c r="K796" i="25"/>
  <c r="K460" i="25"/>
  <c r="K703" i="25"/>
  <c r="K934" i="25"/>
  <c r="K933" i="25"/>
  <c r="K616" i="25"/>
  <c r="K932" i="25"/>
  <c r="K731" i="25"/>
  <c r="K641" i="25"/>
  <c r="K721" i="25"/>
  <c r="K931" i="25"/>
  <c r="K734" i="25"/>
  <c r="K336" i="25"/>
  <c r="K790" i="25"/>
  <c r="K585" i="25"/>
  <c r="K684" i="25"/>
  <c r="K692" i="25"/>
  <c r="K1084" i="25"/>
  <c r="K1083" i="25"/>
  <c r="K1082" i="25"/>
  <c r="K1081" i="25"/>
  <c r="K1080" i="25"/>
  <c r="K865" i="25"/>
  <c r="K392" i="25"/>
  <c r="K779" i="25"/>
  <c r="K930" i="25"/>
  <c r="K929" i="25"/>
  <c r="K662" i="25"/>
  <c r="K891" i="25"/>
  <c r="K746" i="25"/>
  <c r="K273" i="25"/>
  <c r="K928" i="25"/>
  <c r="K443" i="25"/>
  <c r="K644" i="25"/>
  <c r="K870" i="25"/>
  <c r="K1079" i="25"/>
  <c r="K718" i="25"/>
  <c r="K778" i="25"/>
  <c r="K927" i="25"/>
  <c r="K1078" i="25"/>
  <c r="K638" i="25"/>
  <c r="K751" i="25"/>
  <c r="K885" i="25"/>
  <c r="K481" i="25"/>
  <c r="K586" i="25"/>
  <c r="K565" i="25"/>
  <c r="K669" i="25"/>
  <c r="K741" i="25"/>
  <c r="K764" i="25"/>
  <c r="K596" i="25"/>
  <c r="K708" i="25"/>
  <c r="K851" i="25"/>
  <c r="K461" i="25"/>
  <c r="K591" i="25"/>
  <c r="K590" i="25"/>
  <c r="K385" i="25"/>
  <c r="K883" i="25"/>
  <c r="K519" i="25"/>
  <c r="K843" i="25"/>
  <c r="K698" i="25"/>
  <c r="K391" i="25"/>
  <c r="K707" i="25"/>
  <c r="K725" i="25"/>
  <c r="K578" i="25"/>
  <c r="K341" i="25"/>
  <c r="K1077" i="25"/>
  <c r="K788" i="25"/>
  <c r="K435" i="25"/>
  <c r="K651" i="25"/>
  <c r="K631" i="25"/>
  <c r="K498" i="25"/>
  <c r="K598" i="25"/>
  <c r="K366" i="25"/>
  <c r="K926" i="25"/>
  <c r="K722" i="25"/>
  <c r="K280" i="25"/>
  <c r="K674" i="25"/>
  <c r="K516" i="25"/>
  <c r="K258" i="25"/>
  <c r="K560" i="25"/>
  <c r="K867" i="25"/>
  <c r="K434" i="25"/>
  <c r="K600" i="25"/>
  <c r="K811" i="25"/>
  <c r="K925" i="25"/>
  <c r="K1076" i="25"/>
  <c r="K924" i="25"/>
  <c r="K849" i="25"/>
  <c r="K1075" i="25"/>
  <c r="K1074" i="25"/>
  <c r="K873" i="25"/>
  <c r="K623" i="25"/>
  <c r="K666" i="25"/>
  <c r="K693" i="25"/>
  <c r="K379" i="25"/>
  <c r="K706" i="25"/>
  <c r="K878" i="25"/>
  <c r="K611" i="25"/>
  <c r="K754" i="25"/>
  <c r="K672" i="25"/>
  <c r="K656" i="25"/>
  <c r="K221" i="25"/>
  <c r="K769" i="25"/>
  <c r="K483" i="25"/>
  <c r="K923" i="25"/>
  <c r="K786" i="25"/>
  <c r="K846" i="25"/>
  <c r="K588" i="25"/>
  <c r="K1073" i="25"/>
  <c r="K1072" i="25"/>
  <c r="K1071" i="25"/>
  <c r="K1070" i="25"/>
  <c r="K691" i="25"/>
  <c r="K1069" i="25"/>
  <c r="K841" i="25"/>
  <c r="K774" i="25"/>
  <c r="K448" i="25"/>
  <c r="K812" i="25"/>
  <c r="K670" i="25"/>
  <c r="K804" i="25"/>
  <c r="K922" i="25"/>
  <c r="K668" i="25"/>
  <c r="K755" i="25"/>
  <c r="K476" i="25"/>
  <c r="K732" i="25"/>
  <c r="K921" i="25"/>
  <c r="K617" i="25"/>
  <c r="K679" i="25"/>
  <c r="K634" i="25"/>
  <c r="K552" i="25"/>
  <c r="K437" i="25"/>
  <c r="K920" i="25"/>
  <c r="K686" i="25"/>
  <c r="K225" i="25"/>
  <c r="K1068" i="25"/>
  <c r="K370" i="25"/>
  <c r="K637" i="25"/>
  <c r="K1067" i="25"/>
  <c r="K816" i="25"/>
  <c r="K728" i="25"/>
  <c r="K919" i="25"/>
  <c r="K716" i="25"/>
  <c r="K533" i="25"/>
  <c r="K848" i="25"/>
  <c r="K890" i="25"/>
  <c r="K1066" i="25"/>
  <c r="K665" i="25"/>
  <c r="K356" i="25"/>
  <c r="K752" i="25"/>
  <c r="K1065" i="25"/>
  <c r="K232" i="25"/>
  <c r="K1064" i="25"/>
  <c r="K94" i="25"/>
  <c r="K828" i="25"/>
  <c r="K717" i="25"/>
  <c r="K632" i="25"/>
  <c r="K475" i="25"/>
  <c r="K683" i="25"/>
  <c r="K678" i="25"/>
  <c r="K621" i="25"/>
  <c r="K624" i="25"/>
  <c r="K403" i="25"/>
  <c r="K1063" i="25"/>
  <c r="K813" i="25"/>
  <c r="K673" i="25"/>
  <c r="K265" i="25"/>
  <c r="K524" i="25"/>
  <c r="K563" i="25"/>
  <c r="K451" i="25"/>
  <c r="K845" i="25"/>
  <c r="K739" i="25"/>
  <c r="K1062" i="25"/>
  <c r="K829" i="25"/>
  <c r="K772" i="25"/>
  <c r="K548" i="25"/>
  <c r="K782" i="25"/>
  <c r="K550" i="25"/>
  <c r="K918" i="25"/>
  <c r="K329" i="25"/>
  <c r="K756" i="25"/>
  <c r="K397" i="25"/>
  <c r="K654" i="25"/>
  <c r="K713" i="25"/>
  <c r="K525" i="25"/>
  <c r="K807" i="25"/>
  <c r="K639" i="25"/>
  <c r="K640" i="25"/>
  <c r="K917" i="25"/>
  <c r="K81" i="25"/>
  <c r="K677" i="25"/>
  <c r="K667" i="25"/>
  <c r="K627" i="25"/>
  <c r="K602" i="25"/>
  <c r="K720" i="25"/>
  <c r="K477" i="25"/>
  <c r="K333" i="25"/>
  <c r="K595" i="25"/>
  <c r="K515" i="25"/>
  <c r="K648" i="25"/>
  <c r="K549" i="25"/>
  <c r="K501" i="25"/>
  <c r="K204" i="25"/>
  <c r="K1061" i="25"/>
  <c r="K916" i="25"/>
  <c r="K577" i="25"/>
  <c r="K499" i="25"/>
  <c r="K348" i="25"/>
  <c r="K750" i="25"/>
  <c r="K399" i="25"/>
  <c r="K757" i="25"/>
  <c r="K864" i="25"/>
  <c r="K574" i="25"/>
  <c r="K452" i="25"/>
  <c r="K493" i="25"/>
  <c r="K1060" i="25"/>
  <c r="K723" i="25"/>
  <c r="K1059" i="25"/>
  <c r="K182" i="25"/>
  <c r="K249" i="25"/>
  <c r="K628" i="25"/>
  <c r="K709" i="25"/>
  <c r="K744" i="25"/>
  <c r="K466" i="25"/>
  <c r="K915" i="25"/>
  <c r="K1058" i="25"/>
  <c r="K404" i="25"/>
  <c r="K351" i="25"/>
  <c r="K762" i="25"/>
  <c r="K377" i="25"/>
  <c r="K555" i="25"/>
  <c r="K839" i="25"/>
  <c r="K571" i="25"/>
  <c r="K814" i="25"/>
  <c r="K474" i="25"/>
  <c r="K1057" i="25"/>
  <c r="K355" i="25"/>
  <c r="K1056" i="25"/>
  <c r="K290" i="25"/>
  <c r="K655" i="25"/>
  <c r="K196" i="25"/>
  <c r="K396" i="25"/>
  <c r="K442" i="25"/>
  <c r="K1055" i="25"/>
  <c r="K418" i="25"/>
  <c r="K511" i="25"/>
  <c r="K874" i="25"/>
  <c r="K384" i="25"/>
  <c r="K556" i="25"/>
  <c r="K914" i="25"/>
  <c r="K710" i="25"/>
  <c r="K787" i="25"/>
  <c r="K64" i="25"/>
  <c r="K373" i="25"/>
  <c r="K455" i="25"/>
  <c r="K264" i="25"/>
  <c r="K660" i="25"/>
  <c r="K913" i="25"/>
  <c r="K688" i="25"/>
  <c r="K1054" i="25"/>
  <c r="K1053" i="25"/>
  <c r="K584" i="25"/>
  <c r="K589" i="25"/>
  <c r="K860" i="25"/>
  <c r="K502" i="25"/>
  <c r="K507" i="25"/>
  <c r="K302" i="25"/>
  <c r="K508" i="25"/>
  <c r="K179" i="25"/>
  <c r="K1052" i="25"/>
  <c r="K107" i="25"/>
  <c r="K489" i="25"/>
  <c r="K553" i="25"/>
  <c r="K700" i="25"/>
  <c r="K773" i="25"/>
  <c r="K1051" i="25"/>
  <c r="K462" i="25"/>
  <c r="K1050" i="25"/>
  <c r="K601" i="25"/>
  <c r="K857" i="25"/>
  <c r="K800" i="25"/>
  <c r="K1049" i="25"/>
  <c r="K1048" i="25"/>
  <c r="K300" i="25"/>
  <c r="K657" i="25"/>
  <c r="K522" i="25"/>
  <c r="K487" i="25"/>
  <c r="K1047" i="25"/>
  <c r="K1046" i="25"/>
  <c r="K486" i="25"/>
  <c r="K340" i="25"/>
  <c r="K551" i="25"/>
  <c r="K699" i="25"/>
  <c r="K558" i="25"/>
  <c r="K625" i="25"/>
  <c r="K315" i="25"/>
  <c r="K690" i="25"/>
  <c r="K568" i="25"/>
  <c r="K432" i="25"/>
  <c r="K161" i="25"/>
  <c r="K463" i="25"/>
  <c r="K510" i="25"/>
  <c r="K749" i="25"/>
  <c r="K495" i="25"/>
  <c r="K645" i="25"/>
  <c r="K484" i="25"/>
  <c r="K912" i="25"/>
  <c r="K381" i="25"/>
  <c r="K526" i="25"/>
  <c r="K911" i="25"/>
  <c r="K581" i="25"/>
  <c r="K910" i="25"/>
  <c r="K490" i="25"/>
  <c r="K881" i="25"/>
  <c r="K473" i="25"/>
  <c r="K267" i="25"/>
  <c r="K390" i="25"/>
  <c r="K605" i="25"/>
  <c r="K523" i="25"/>
  <c r="K909" i="25"/>
  <c r="K582" i="25"/>
  <c r="K291" i="25"/>
  <c r="K528" i="25"/>
  <c r="K579" i="25"/>
  <c r="K497" i="25"/>
  <c r="K593" i="25"/>
  <c r="K367" i="25"/>
  <c r="K785" i="25"/>
  <c r="K444" i="25"/>
  <c r="K626" i="25"/>
  <c r="K506" i="25"/>
  <c r="K569" i="25"/>
  <c r="K793" i="25"/>
  <c r="K618" i="25"/>
  <c r="K520" i="25"/>
  <c r="K440" i="25"/>
  <c r="K619" i="25"/>
  <c r="K500" i="25"/>
  <c r="K388" i="25"/>
  <c r="K724" i="25"/>
  <c r="K908" i="25"/>
  <c r="K505" i="25"/>
  <c r="K337" i="25"/>
  <c r="K564" i="25"/>
  <c r="K283" i="25"/>
  <c r="K1045" i="25"/>
  <c r="K694" i="25"/>
  <c r="K680" i="25"/>
  <c r="K1044" i="25"/>
  <c r="K1043" i="25"/>
  <c r="K1042" i="25"/>
  <c r="K1041" i="25"/>
  <c r="K289" i="25"/>
  <c r="K105" i="25"/>
  <c r="K630" i="25"/>
  <c r="K892" i="25"/>
  <c r="K145" i="25"/>
  <c r="K411" i="25"/>
  <c r="K1040" i="25"/>
  <c r="K213" i="25"/>
  <c r="K907" i="25"/>
  <c r="K436" i="25"/>
  <c r="K906" i="25"/>
  <c r="K1039" i="25"/>
  <c r="K1038" i="25"/>
  <c r="K1037" i="25"/>
  <c r="K740" i="25"/>
  <c r="K840" i="25"/>
  <c r="K661" i="25"/>
  <c r="K485" i="25"/>
  <c r="K471" i="25"/>
  <c r="K614" i="25"/>
  <c r="K309" i="25"/>
  <c r="K465" i="25"/>
  <c r="K671" i="25"/>
  <c r="K653" i="25"/>
  <c r="K675" i="25"/>
  <c r="K905" i="25"/>
  <c r="K74" i="25"/>
  <c r="K49" i="25"/>
  <c r="K319" i="25"/>
  <c r="K371" i="25"/>
  <c r="K326" i="25"/>
  <c r="K650" i="25"/>
  <c r="K808" i="25"/>
  <c r="K220" i="25"/>
  <c r="K393" i="25"/>
  <c r="K701" i="25"/>
  <c r="K856" i="25"/>
  <c r="K492" i="25"/>
  <c r="K260" i="25"/>
  <c r="K842" i="25"/>
  <c r="K354" i="25"/>
  <c r="K1036" i="25"/>
  <c r="K357" i="25"/>
  <c r="K904" i="25"/>
  <c r="K450" i="25"/>
  <c r="K255" i="25"/>
  <c r="K467" i="25"/>
  <c r="K518" i="25"/>
  <c r="K798" i="25"/>
  <c r="K603" i="25"/>
  <c r="K420" i="25"/>
  <c r="K1035" i="25"/>
  <c r="K696" i="25"/>
  <c r="K622" i="25"/>
  <c r="K200" i="25"/>
  <c r="K248" i="25"/>
  <c r="K316" i="25"/>
  <c r="K643" i="25"/>
  <c r="K664" i="25"/>
  <c r="K711" i="25"/>
  <c r="K682" i="25"/>
  <c r="K429" i="25"/>
  <c r="K1034" i="25"/>
  <c r="K835" i="25"/>
  <c r="K540" i="25"/>
  <c r="K363" i="25"/>
  <c r="K806" i="25"/>
  <c r="K1033" i="25"/>
  <c r="K863" i="25"/>
  <c r="K532" i="25"/>
  <c r="K903" i="25"/>
  <c r="K902" i="25"/>
  <c r="K372" i="25"/>
  <c r="K527" i="25"/>
  <c r="K491" i="25"/>
  <c r="K426" i="25"/>
  <c r="K209" i="25"/>
  <c r="K681" i="25"/>
  <c r="K1032" i="25"/>
  <c r="K1031" i="25"/>
  <c r="K1030" i="25"/>
  <c r="K1029" i="25"/>
  <c r="K1028" i="25"/>
  <c r="K1027" i="25"/>
  <c r="K1026" i="25"/>
  <c r="K1025" i="25"/>
  <c r="K1024" i="25"/>
  <c r="K831" i="25"/>
  <c r="K169" i="25"/>
  <c r="K327" i="25"/>
  <c r="K1023" i="25"/>
  <c r="K1022" i="25"/>
  <c r="K1021" i="25"/>
  <c r="K343" i="25"/>
  <c r="K1020" i="25"/>
  <c r="K1019" i="25"/>
  <c r="K1018" i="25"/>
  <c r="K480" i="25"/>
  <c r="K294" i="25"/>
  <c r="K887" i="25"/>
  <c r="K513" i="25"/>
  <c r="K789" i="25"/>
  <c r="K446" i="25"/>
  <c r="K901" i="25"/>
  <c r="K124" i="25"/>
  <c r="K729" i="25"/>
  <c r="K900" i="25"/>
  <c r="K604" i="25"/>
  <c r="K719" i="25"/>
  <c r="K282" i="25"/>
  <c r="K223" i="25"/>
  <c r="K350" i="25"/>
  <c r="K352" i="25"/>
  <c r="K423" i="25"/>
  <c r="K245" i="25"/>
  <c r="K1017" i="25"/>
  <c r="K382" i="25"/>
  <c r="K69" i="25"/>
  <c r="K704" i="25"/>
  <c r="K285" i="25"/>
  <c r="K295" i="25"/>
  <c r="K313" i="25"/>
  <c r="K561" i="25"/>
  <c r="K488" i="25"/>
  <c r="K342" i="25"/>
  <c r="K297" i="25"/>
  <c r="K636" i="25"/>
  <c r="K406" i="25"/>
  <c r="K478" i="25"/>
  <c r="K733" i="25"/>
  <c r="K441" i="25"/>
  <c r="K58" i="25"/>
  <c r="K419" i="25"/>
  <c r="K899" i="25"/>
  <c r="K1016" i="25"/>
  <c r="K1015" i="25"/>
  <c r="K1014" i="25"/>
  <c r="K183" i="25"/>
  <c r="K635" i="25"/>
  <c r="K380" i="25"/>
  <c r="K334" i="25"/>
  <c r="K607" i="25"/>
  <c r="K235" i="25"/>
  <c r="K162" i="25"/>
  <c r="K676" i="25"/>
  <c r="K405" i="25"/>
  <c r="K424" i="25"/>
  <c r="K386" i="25"/>
  <c r="K218" i="25"/>
  <c r="K194" i="25"/>
  <c r="K199" i="25"/>
  <c r="K609" i="25"/>
  <c r="K702" i="25"/>
  <c r="K237" i="25"/>
  <c r="K559" i="25"/>
  <c r="K898" i="25"/>
  <c r="K1013" i="25"/>
  <c r="K310" i="25"/>
  <c r="K715" i="25"/>
  <c r="K647" i="25"/>
  <c r="K738" i="25"/>
  <c r="K178" i="25"/>
  <c r="K1012" i="25"/>
  <c r="K389" i="25"/>
  <c r="K188" i="25"/>
  <c r="K136" i="25"/>
  <c r="K534" i="25"/>
  <c r="K652" i="25"/>
  <c r="K413" i="25"/>
  <c r="K412" i="25"/>
  <c r="K298" i="25"/>
  <c r="K227" i="25"/>
  <c r="K274" i="25"/>
  <c r="K428" i="25"/>
  <c r="K324" i="25"/>
  <c r="K198" i="25"/>
  <c r="K517" i="25"/>
  <c r="K402" i="25"/>
  <c r="K1011" i="25"/>
  <c r="K567" i="25"/>
  <c r="K1010" i="25"/>
  <c r="K659" i="25"/>
  <c r="K537" i="25"/>
  <c r="K292" i="25"/>
  <c r="K453" i="25"/>
  <c r="K447" i="25"/>
  <c r="K401" i="25"/>
  <c r="K576" i="25"/>
  <c r="K1009" i="25"/>
  <c r="K570" i="25"/>
  <c r="K482" i="25"/>
  <c r="K897" i="25"/>
  <c r="K580" i="25"/>
  <c r="K187" i="25"/>
  <c r="K383" i="25"/>
  <c r="K246" i="25"/>
  <c r="K408" i="25"/>
  <c r="K193" i="25"/>
  <c r="K496" i="25"/>
  <c r="K271" i="25"/>
  <c r="K238" i="25"/>
  <c r="K269" i="25"/>
  <c r="K50" i="25"/>
  <c r="K417" i="25"/>
  <c r="K122" i="25"/>
  <c r="K697" i="25"/>
  <c r="K805" i="25"/>
  <c r="K536" i="25"/>
  <c r="K594" i="25"/>
  <c r="K395" i="25"/>
  <c r="K222" i="25"/>
  <c r="K259" i="25"/>
  <c r="K164" i="25"/>
  <c r="K433" i="25"/>
  <c r="K1008" i="25"/>
  <c r="K1007" i="25"/>
  <c r="K1006" i="25"/>
  <c r="K1005" i="25"/>
  <c r="K1004" i="25"/>
  <c r="K288" i="25"/>
  <c r="K695" i="25"/>
  <c r="K168" i="25"/>
  <c r="K353" i="25"/>
  <c r="K318" i="25"/>
  <c r="K421" i="25"/>
  <c r="K410" i="25"/>
  <c r="K1003" i="25"/>
  <c r="K554" i="25"/>
  <c r="K649" i="25"/>
  <c r="K155" i="25"/>
  <c r="K338" i="25"/>
  <c r="K400" i="25"/>
  <c r="K287" i="25"/>
  <c r="K205" i="25"/>
  <c r="K592" i="25"/>
  <c r="K431" i="25"/>
  <c r="K1002" i="25"/>
  <c r="K1001" i="25"/>
  <c r="K375" i="25"/>
  <c r="K262" i="25"/>
  <c r="K305" i="25"/>
  <c r="K547" i="25"/>
  <c r="K542" i="25"/>
  <c r="K689" i="25"/>
  <c r="K658" i="25"/>
  <c r="K606" i="25"/>
  <c r="K422" i="25"/>
  <c r="K157" i="25"/>
  <c r="K257" i="25"/>
  <c r="K777" i="25"/>
  <c r="K347" i="25"/>
  <c r="K158" i="25"/>
  <c r="K332" i="25"/>
  <c r="K456" i="25"/>
  <c r="K226" i="25"/>
  <c r="K896" i="25"/>
  <c r="K458" i="25"/>
  <c r="K250" i="25"/>
  <c r="K775" i="25"/>
  <c r="K803" i="25"/>
  <c r="K186" i="25"/>
  <c r="K345" i="25"/>
  <c r="K140" i="25"/>
  <c r="K247" i="25"/>
  <c r="K394" i="25"/>
  <c r="K544" i="25"/>
  <c r="K215" i="25"/>
  <c r="K364" i="25"/>
  <c r="K253" i="25"/>
  <c r="K321" i="25"/>
  <c r="K378" i="25"/>
  <c r="K252" i="25"/>
  <c r="K454" i="25"/>
  <c r="K407" i="25"/>
  <c r="K230" i="25"/>
  <c r="K615" i="25"/>
  <c r="K192" i="25"/>
  <c r="K143" i="25"/>
  <c r="K126" i="25"/>
  <c r="K376" i="25"/>
  <c r="K296" i="25"/>
  <c r="K330" i="25"/>
  <c r="K279" i="25"/>
  <c r="K457" i="25"/>
  <c r="K121" i="25"/>
  <c r="K129" i="25"/>
  <c r="K137" i="25"/>
  <c r="K206" i="25"/>
  <c r="K159" i="25"/>
  <c r="K712" i="25"/>
  <c r="K521" i="25"/>
  <c r="K836" i="25"/>
  <c r="K323" i="25"/>
  <c r="K171" i="25"/>
  <c r="K562" i="25"/>
  <c r="K277" i="25"/>
  <c r="K233" i="25"/>
  <c r="K311" i="25"/>
  <c r="K346" i="25"/>
  <c r="K361" i="25"/>
  <c r="K503" i="25"/>
  <c r="K767" i="25"/>
  <c r="K322" i="25"/>
  <c r="K266" i="25"/>
  <c r="K531" i="25"/>
  <c r="K153" i="25"/>
  <c r="K687" i="25"/>
  <c r="K195" i="25"/>
  <c r="K284" i="25"/>
  <c r="K190" i="25"/>
  <c r="K359" i="25"/>
  <c r="K275" i="25"/>
  <c r="K299" i="25"/>
  <c r="K240" i="25"/>
  <c r="K449" i="25"/>
  <c r="K261" i="25"/>
  <c r="K31" i="25"/>
  <c r="K308" i="25"/>
  <c r="K16" i="25"/>
  <c r="K239" i="25"/>
  <c r="K184" i="25"/>
  <c r="K1000" i="25"/>
  <c r="K999" i="25"/>
  <c r="K369" i="25"/>
  <c r="K278" i="25"/>
  <c r="K147" i="25"/>
  <c r="K998" i="25"/>
  <c r="K472" i="25"/>
  <c r="K374" i="25"/>
  <c r="K150" i="25"/>
  <c r="K430" i="25"/>
  <c r="K464" i="25"/>
  <c r="K134" i="25"/>
  <c r="K797" i="25"/>
  <c r="K997" i="25"/>
  <c r="K469" i="25"/>
  <c r="K251" i="25"/>
  <c r="K219" i="25"/>
  <c r="K141" i="25"/>
  <c r="K242" i="25"/>
  <c r="K996" i="25"/>
  <c r="K177" i="25"/>
  <c r="K358" i="25"/>
  <c r="K203" i="25"/>
  <c r="K439" i="25"/>
  <c r="K191" i="25"/>
  <c r="K180" i="25"/>
  <c r="K539" i="25"/>
  <c r="K48" i="25"/>
  <c r="K84" i="25"/>
  <c r="K156" i="25"/>
  <c r="K509" i="25"/>
  <c r="K119" i="25"/>
  <c r="K268" i="25"/>
  <c r="K53" i="25"/>
  <c r="K276" i="25"/>
  <c r="K368" i="25"/>
  <c r="K151" i="25"/>
  <c r="K228" i="25"/>
  <c r="K438" i="25"/>
  <c r="K88" i="25"/>
  <c r="K270" i="25"/>
  <c r="K149" i="25"/>
  <c r="K229" i="25"/>
  <c r="K96" i="25"/>
  <c r="K108" i="25"/>
  <c r="K128" i="25"/>
  <c r="K116" i="25"/>
  <c r="K189" i="25"/>
  <c r="K224" i="25"/>
  <c r="K201" i="25"/>
  <c r="K312" i="25"/>
  <c r="K995" i="25"/>
  <c r="K994" i="25"/>
  <c r="K993" i="25"/>
  <c r="K992" i="25"/>
  <c r="K991" i="25"/>
  <c r="K990" i="25"/>
  <c r="K425" i="25"/>
  <c r="K65" i="25"/>
  <c r="K236" i="25"/>
  <c r="K989" i="25"/>
  <c r="K415" i="25"/>
  <c r="K494" i="25"/>
  <c r="K610" i="25"/>
  <c r="K244" i="25"/>
  <c r="K387" i="25"/>
  <c r="K281" i="25"/>
  <c r="K301" i="25"/>
  <c r="K231" i="25"/>
  <c r="K76" i="25"/>
  <c r="K144" i="25"/>
  <c r="K398" i="25"/>
  <c r="K272" i="25"/>
  <c r="K185" i="25"/>
  <c r="K89" i="25"/>
  <c r="K344" i="25"/>
  <c r="K988" i="25"/>
  <c r="K987" i="25"/>
  <c r="K986" i="25"/>
  <c r="K985" i="25"/>
  <c r="K325" i="25"/>
  <c r="K530" i="25"/>
  <c r="K95" i="25"/>
  <c r="K320" i="25"/>
  <c r="K214" i="25"/>
  <c r="K263" i="25"/>
  <c r="K409" i="25"/>
  <c r="K303" i="25"/>
  <c r="K304" i="25"/>
  <c r="K307" i="25"/>
  <c r="K895" i="25"/>
  <c r="K306" i="25"/>
  <c r="K131" i="25"/>
  <c r="K79" i="25"/>
  <c r="K984" i="25"/>
  <c r="K983" i="25"/>
  <c r="K982" i="25"/>
  <c r="K142" i="25"/>
  <c r="K889" i="25"/>
  <c r="K103" i="25"/>
  <c r="K90" i="25"/>
  <c r="K208" i="25"/>
  <c r="K175" i="25"/>
  <c r="K349" i="25"/>
  <c r="K133" i="25"/>
  <c r="K207" i="25"/>
  <c r="K339" i="25"/>
  <c r="K146" i="25"/>
  <c r="K217" i="25"/>
  <c r="K111" i="25"/>
  <c r="K234" i="25"/>
  <c r="K894" i="25"/>
  <c r="K154" i="25"/>
  <c r="K86" i="25"/>
  <c r="K163" i="25"/>
  <c r="K102" i="25"/>
  <c r="K545" i="25"/>
  <c r="K118" i="25"/>
  <c r="K28" i="25"/>
  <c r="K106" i="25"/>
  <c r="K120" i="25"/>
  <c r="K112" i="25"/>
  <c r="K152" i="25"/>
  <c r="K167" i="25"/>
  <c r="K127" i="25"/>
  <c r="K115" i="25"/>
  <c r="K202" i="25"/>
  <c r="K174" i="25"/>
  <c r="K132" i="25"/>
  <c r="K43" i="25"/>
  <c r="K148" i="25"/>
  <c r="K314" i="25"/>
  <c r="K172" i="25"/>
  <c r="K38" i="25"/>
  <c r="K587" i="25"/>
  <c r="K981" i="25"/>
  <c r="K980" i="25"/>
  <c r="K979" i="25"/>
  <c r="K978" i="25"/>
  <c r="K977" i="25"/>
  <c r="K976" i="25"/>
  <c r="K975" i="25"/>
  <c r="K974" i="25"/>
  <c r="K973" i="25"/>
  <c r="K972" i="25"/>
  <c r="K736" i="25"/>
  <c r="K612" i="25"/>
  <c r="K67" i="25"/>
  <c r="K293" i="25"/>
  <c r="K87" i="25"/>
  <c r="K101" i="25"/>
  <c r="K117" i="25"/>
  <c r="K51" i="25"/>
  <c r="K135" i="25"/>
  <c r="K37" i="25"/>
  <c r="K125" i="25"/>
  <c r="K97" i="25"/>
  <c r="K470" i="25"/>
  <c r="K110" i="25"/>
  <c r="K78" i="25"/>
  <c r="K852" i="25"/>
  <c r="K210" i="25"/>
  <c r="K25" i="25"/>
  <c r="K138" i="25"/>
  <c r="K212" i="25"/>
  <c r="K36" i="25"/>
  <c r="K60" i="25"/>
  <c r="K75" i="25"/>
  <c r="K54" i="25"/>
  <c r="K414" i="25"/>
  <c r="K971" i="25"/>
  <c r="K970" i="25"/>
  <c r="K969" i="25"/>
  <c r="K968" i="25"/>
  <c r="K967" i="25"/>
  <c r="K966" i="25"/>
  <c r="K965" i="25"/>
  <c r="K964" i="25"/>
  <c r="K963" i="25"/>
  <c r="K962" i="25"/>
  <c r="K961" i="25"/>
  <c r="K960" i="25"/>
  <c r="K959" i="25"/>
  <c r="K826" i="25"/>
  <c r="K82" i="25"/>
  <c r="K958" i="25"/>
  <c r="K98" i="25"/>
  <c r="K113" i="25"/>
  <c r="K42" i="25"/>
  <c r="K93" i="25"/>
  <c r="K62" i="25"/>
  <c r="K170" i="25"/>
  <c r="K85" i="25"/>
  <c r="K104" i="25"/>
  <c r="K61" i="25"/>
  <c r="K44" i="25"/>
  <c r="K160" i="25"/>
  <c r="K77" i="25"/>
  <c r="K139" i="25"/>
  <c r="K165" i="25"/>
  <c r="K123" i="25"/>
  <c r="K181" i="25"/>
  <c r="K91" i="25"/>
  <c r="K243" i="25"/>
  <c r="K173" i="25"/>
  <c r="K109" i="25"/>
  <c r="K68" i="25"/>
  <c r="K46" i="25"/>
  <c r="K80" i="25"/>
  <c r="K99" i="25"/>
  <c r="K20" i="25"/>
  <c r="K957" i="25"/>
  <c r="K92" i="25"/>
  <c r="K55" i="25"/>
  <c r="K47" i="25"/>
  <c r="K30" i="25"/>
  <c r="K166" i="25"/>
  <c r="K57" i="25"/>
  <c r="K216" i="25"/>
  <c r="K24" i="25"/>
  <c r="K33" i="25"/>
  <c r="K331" i="25"/>
  <c r="K19" i="25"/>
  <c r="K72" i="25"/>
  <c r="K22" i="25"/>
  <c r="K176" i="25"/>
  <c r="K39" i="25"/>
  <c r="K130" i="25"/>
  <c r="K100" i="25"/>
  <c r="K956" i="25"/>
  <c r="K45" i="25"/>
  <c r="K63" i="25"/>
  <c r="K197" i="25"/>
  <c r="K114" i="25"/>
  <c r="K12" i="25"/>
  <c r="K317" i="25"/>
  <c r="K18" i="25"/>
  <c r="K35" i="25"/>
  <c r="K955" i="25"/>
  <c r="K41" i="25"/>
  <c r="K538" i="25"/>
  <c r="K71" i="25"/>
  <c r="K254" i="25"/>
  <c r="K56" i="25"/>
  <c r="K73" i="25"/>
  <c r="K572" i="25"/>
  <c r="K40" i="25"/>
  <c r="K26" i="25"/>
  <c r="K23" i="25"/>
  <c r="K17" i="25"/>
  <c r="K34" i="25"/>
  <c r="K792" i="25"/>
  <c r="K59" i="25"/>
  <c r="K27" i="25"/>
  <c r="K286" i="25"/>
  <c r="K70" i="25"/>
  <c r="K15" i="25"/>
  <c r="K32" i="25"/>
  <c r="K66" i="25"/>
  <c r="K13" i="25"/>
  <c r="K21" i="25"/>
  <c r="K241" i="25"/>
  <c r="K9" i="25"/>
  <c r="K52" i="25"/>
  <c r="K29" i="25"/>
  <c r="K14" i="25"/>
  <c r="K10" i="25"/>
  <c r="K11" i="25"/>
  <c r="K8" i="25"/>
  <c r="H893" i="25"/>
  <c r="H613" i="25"/>
  <c r="H768" i="25"/>
  <c r="H663" i="25"/>
  <c r="H880" i="25"/>
  <c r="H862" i="25"/>
  <c r="H820" i="25"/>
  <c r="H834" i="25"/>
  <c r="H830" i="25"/>
  <c r="H876" i="25"/>
  <c r="H620" i="25"/>
  <c r="H954" i="25"/>
  <c r="H365" i="25"/>
  <c r="H810" i="25"/>
  <c r="H953" i="25"/>
  <c r="H866" i="25"/>
  <c r="H875" i="25"/>
  <c r="H884" i="25"/>
  <c r="H952" i="25"/>
  <c r="H763" i="25"/>
  <c r="H459" i="25"/>
  <c r="H872" i="25"/>
  <c r="H951" i="25"/>
  <c r="H837" i="25"/>
  <c r="H742" i="25"/>
  <c r="H362" i="25"/>
  <c r="H854" i="25"/>
  <c r="H855" i="25"/>
  <c r="H1108" i="25"/>
  <c r="H950" i="25"/>
  <c r="H869" i="25"/>
  <c r="H629" i="25"/>
  <c r="H784" i="25"/>
  <c r="H949" i="25"/>
  <c r="H479" i="25"/>
  <c r="H705" i="25"/>
  <c r="H948" i="25"/>
  <c r="H633" i="25"/>
  <c r="H947" i="25"/>
  <c r="H833" i="25"/>
  <c r="H427" i="25"/>
  <c r="H1107" i="25"/>
  <c r="H1106" i="25"/>
  <c r="H946" i="25"/>
  <c r="H557" i="25"/>
  <c r="H888" i="25"/>
  <c r="H817" i="25"/>
  <c r="H861" i="25"/>
  <c r="H758" i="25"/>
  <c r="H825" i="25"/>
  <c r="H1105" i="25"/>
  <c r="H335" i="25"/>
  <c r="H1104" i="25"/>
  <c r="H1103" i="25"/>
  <c r="H945" i="25"/>
  <c r="H838" i="25"/>
  <c r="H766" i="25"/>
  <c r="H859" i="25"/>
  <c r="H799" i="25"/>
  <c r="H886" i="25"/>
  <c r="H735" i="25"/>
  <c r="H771" i="25"/>
  <c r="H879" i="25"/>
  <c r="H818" i="25"/>
  <c r="H944" i="25"/>
  <c r="H1102" i="25"/>
  <c r="H850" i="25"/>
  <c r="H642" i="25"/>
  <c r="H747" i="25"/>
  <c r="H1101" i="25"/>
  <c r="H776" i="25"/>
  <c r="H1100" i="25"/>
  <c r="H1099" i="25"/>
  <c r="H1098" i="25"/>
  <c r="H599" i="25"/>
  <c r="H783" i="25"/>
  <c r="H815" i="25"/>
  <c r="H543" i="25"/>
  <c r="H726" i="25"/>
  <c r="H727" i="25"/>
  <c r="H781" i="25"/>
  <c r="H858" i="25"/>
  <c r="H871" i="25"/>
  <c r="H943" i="25"/>
  <c r="H942" i="25"/>
  <c r="H824" i="25"/>
  <c r="H546" i="25"/>
  <c r="H853" i="25"/>
  <c r="H1097" i="25"/>
  <c r="H1096" i="25"/>
  <c r="H597" i="25"/>
  <c r="H1095" i="25"/>
  <c r="H801" i="25"/>
  <c r="H819" i="25"/>
  <c r="H566" i="25"/>
  <c r="H512" i="25"/>
  <c r="H794" i="25"/>
  <c r="H1094" i="25"/>
  <c r="H827" i="25"/>
  <c r="H770" i="25"/>
  <c r="H753" i="25"/>
  <c r="H941" i="25"/>
  <c r="H743" i="25"/>
  <c r="H535" i="25"/>
  <c r="H1093" i="25"/>
  <c r="H795" i="25"/>
  <c r="H780" i="25"/>
  <c r="H868" i="25"/>
  <c r="H1092" i="25"/>
  <c r="H882" i="25"/>
  <c r="H1091" i="25"/>
  <c r="H514" i="25"/>
  <c r="H1090" i="25"/>
  <c r="H573" i="25"/>
  <c r="H745" i="25"/>
  <c r="H760" i="25"/>
  <c r="H940" i="25"/>
  <c r="H1089" i="25"/>
  <c r="H1088" i="25"/>
  <c r="H939" i="25"/>
  <c r="H256" i="25"/>
  <c r="H938" i="25"/>
  <c r="H1087" i="25"/>
  <c r="H844" i="25"/>
  <c r="H685" i="25"/>
  <c r="H575" i="25"/>
  <c r="H821" i="25"/>
  <c r="H759" i="25"/>
  <c r="H529" i="25"/>
  <c r="H646" i="25"/>
  <c r="H809" i="25"/>
  <c r="H822" i="25"/>
  <c r="H445" i="25"/>
  <c r="H823" i="25"/>
  <c r="H468" i="25"/>
  <c r="H1086" i="25"/>
  <c r="H714" i="25"/>
  <c r="H416" i="25"/>
  <c r="H608" i="25"/>
  <c r="H360" i="25"/>
  <c r="H1085" i="25"/>
  <c r="H541" i="25"/>
  <c r="H737" i="25"/>
  <c r="H504" i="25"/>
  <c r="H328" i="25"/>
  <c r="H83" i="25"/>
  <c r="H877" i="25"/>
  <c r="H832" i="25"/>
  <c r="H802" i="25"/>
  <c r="H791" i="25"/>
  <c r="H847" i="25"/>
  <c r="H765" i="25"/>
  <c r="H211" i="25"/>
  <c r="H937" i="25"/>
  <c r="H761" i="25"/>
  <c r="H936" i="25"/>
  <c r="H935" i="25"/>
  <c r="H748" i="25"/>
  <c r="H583" i="25"/>
  <c r="H796" i="25"/>
  <c r="H460" i="25"/>
  <c r="H703" i="25"/>
  <c r="H934" i="25"/>
  <c r="H933" i="25"/>
  <c r="H616" i="25"/>
  <c r="H932" i="25"/>
  <c r="H731" i="25"/>
  <c r="H641" i="25"/>
  <c r="H721" i="25"/>
  <c r="H931" i="25"/>
  <c r="H734" i="25"/>
  <c r="H336" i="25"/>
  <c r="H790" i="25"/>
  <c r="H585" i="25"/>
  <c r="H684" i="25"/>
  <c r="H692" i="25"/>
  <c r="H1084" i="25"/>
  <c r="H1083" i="25"/>
  <c r="H1082" i="25"/>
  <c r="H1081" i="25"/>
  <c r="H1080" i="25"/>
  <c r="H865" i="25"/>
  <c r="H392" i="25"/>
  <c r="H779" i="25"/>
  <c r="H930" i="25"/>
  <c r="H929" i="25"/>
  <c r="H662" i="25"/>
  <c r="H891" i="25"/>
  <c r="H746" i="25"/>
  <c r="H273" i="25"/>
  <c r="H928" i="25"/>
  <c r="H443" i="25"/>
  <c r="H644" i="25"/>
  <c r="H870" i="25"/>
  <c r="H1079" i="25"/>
  <c r="H718" i="25"/>
  <c r="H778" i="25"/>
  <c r="H927" i="25"/>
  <c r="H1078" i="25"/>
  <c r="H638" i="25"/>
  <c r="H751" i="25"/>
  <c r="H885" i="25"/>
  <c r="H481" i="25"/>
  <c r="H586" i="25"/>
  <c r="H565" i="25"/>
  <c r="H669" i="25"/>
  <c r="H741" i="25"/>
  <c r="H764" i="25"/>
  <c r="H596" i="25"/>
  <c r="H708" i="25"/>
  <c r="H851" i="25"/>
  <c r="H461" i="25"/>
  <c r="H591" i="25"/>
  <c r="H590" i="25"/>
  <c r="H385" i="25"/>
  <c r="H883" i="25"/>
  <c r="H519" i="25"/>
  <c r="H843" i="25"/>
  <c r="H698" i="25"/>
  <c r="H391" i="25"/>
  <c r="H707" i="25"/>
  <c r="H725" i="25"/>
  <c r="H578" i="25"/>
  <c r="H341" i="25"/>
  <c r="H1077" i="25"/>
  <c r="H788" i="25"/>
  <c r="H435" i="25"/>
  <c r="H651" i="25"/>
  <c r="H631" i="25"/>
  <c r="H498" i="25"/>
  <c r="H598" i="25"/>
  <c r="H366" i="25"/>
  <c r="H926" i="25"/>
  <c r="H722" i="25"/>
  <c r="H280" i="25"/>
  <c r="H674" i="25"/>
  <c r="H516" i="25"/>
  <c r="H258" i="25"/>
  <c r="H560" i="25"/>
  <c r="H867" i="25"/>
  <c r="H434" i="25"/>
  <c r="H600" i="25"/>
  <c r="H811" i="25"/>
  <c r="H925" i="25"/>
  <c r="H1076" i="25"/>
  <c r="H924" i="25"/>
  <c r="H849" i="25"/>
  <c r="H1075" i="25"/>
  <c r="H1074" i="25"/>
  <c r="H873" i="25"/>
  <c r="H623" i="25"/>
  <c r="H666" i="25"/>
  <c r="H693" i="25"/>
  <c r="H379" i="25"/>
  <c r="H706" i="25"/>
  <c r="H878" i="25"/>
  <c r="H611" i="25"/>
  <c r="H754" i="25"/>
  <c r="H672" i="25"/>
  <c r="H656" i="25"/>
  <c r="H221" i="25"/>
  <c r="H769" i="25"/>
  <c r="H483" i="25"/>
  <c r="H923" i="25"/>
  <c r="H786" i="25"/>
  <c r="H846" i="25"/>
  <c r="H588" i="25"/>
  <c r="H1073" i="25"/>
  <c r="H1072" i="25"/>
  <c r="H1071" i="25"/>
  <c r="H1070" i="25"/>
  <c r="H691" i="25"/>
  <c r="H1069" i="25"/>
  <c r="H841" i="25"/>
  <c r="H774" i="25"/>
  <c r="H448" i="25"/>
  <c r="H812" i="25"/>
  <c r="H670" i="25"/>
  <c r="H804" i="25"/>
  <c r="H922" i="25"/>
  <c r="H668" i="25"/>
  <c r="H755" i="25"/>
  <c r="H476" i="25"/>
  <c r="H732" i="25"/>
  <c r="H921" i="25"/>
  <c r="H617" i="25"/>
  <c r="H679" i="25"/>
  <c r="H634" i="25"/>
  <c r="H552" i="25"/>
  <c r="H437" i="25"/>
  <c r="H920" i="25"/>
  <c r="H686" i="25"/>
  <c r="H225" i="25"/>
  <c r="H1068" i="25"/>
  <c r="H370" i="25"/>
  <c r="H637" i="25"/>
  <c r="H1067" i="25"/>
  <c r="H816" i="25"/>
  <c r="H728" i="25"/>
  <c r="H919" i="25"/>
  <c r="H716" i="25"/>
  <c r="H533" i="25"/>
  <c r="H848" i="25"/>
  <c r="H890" i="25"/>
  <c r="H1066" i="25"/>
  <c r="H665" i="25"/>
  <c r="H356" i="25"/>
  <c r="H752" i="25"/>
  <c r="H1065" i="25"/>
  <c r="H232" i="25"/>
  <c r="H1064" i="25"/>
  <c r="H94" i="25"/>
  <c r="H828" i="25"/>
  <c r="H717" i="25"/>
  <c r="H632" i="25"/>
  <c r="H475" i="25"/>
  <c r="H683" i="25"/>
  <c r="H678" i="25"/>
  <c r="H621" i="25"/>
  <c r="H624" i="25"/>
  <c r="H403" i="25"/>
  <c r="H1063" i="25"/>
  <c r="H813" i="25"/>
  <c r="H673" i="25"/>
  <c r="H265" i="25"/>
  <c r="H524" i="25"/>
  <c r="H563" i="25"/>
  <c r="H451" i="25"/>
  <c r="H845" i="25"/>
  <c r="H739" i="25"/>
  <c r="H1062" i="25"/>
  <c r="H829" i="25"/>
  <c r="H772" i="25"/>
  <c r="H548" i="25"/>
  <c r="H782" i="25"/>
  <c r="H550" i="25"/>
  <c r="H918" i="25"/>
  <c r="H329" i="25"/>
  <c r="H756" i="25"/>
  <c r="H397" i="25"/>
  <c r="H654" i="25"/>
  <c r="H713" i="25"/>
  <c r="H525" i="25"/>
  <c r="H807" i="25"/>
  <c r="H639" i="25"/>
  <c r="H640" i="25"/>
  <c r="H917" i="25"/>
  <c r="H81" i="25"/>
  <c r="H677" i="25"/>
  <c r="H667" i="25"/>
  <c r="H627" i="25"/>
  <c r="H602" i="25"/>
  <c r="H720" i="25"/>
  <c r="H477" i="25"/>
  <c r="H333" i="25"/>
  <c r="H595" i="25"/>
  <c r="H515" i="25"/>
  <c r="H648" i="25"/>
  <c r="H549" i="25"/>
  <c r="H501" i="25"/>
  <c r="H204" i="25"/>
  <c r="H1061" i="25"/>
  <c r="H916" i="25"/>
  <c r="H577" i="25"/>
  <c r="H499" i="25"/>
  <c r="H348" i="25"/>
  <c r="H750" i="25"/>
  <c r="H399" i="25"/>
  <c r="H757" i="25"/>
  <c r="H864" i="25"/>
  <c r="H574" i="25"/>
  <c r="H452" i="25"/>
  <c r="H493" i="25"/>
  <c r="H1060" i="25"/>
  <c r="H723" i="25"/>
  <c r="H1059" i="25"/>
  <c r="H182" i="25"/>
  <c r="H249" i="25"/>
  <c r="H628" i="25"/>
  <c r="H709" i="25"/>
  <c r="H744" i="25"/>
  <c r="H466" i="25"/>
  <c r="H915" i="25"/>
  <c r="H1058" i="25"/>
  <c r="H404" i="25"/>
  <c r="H351" i="25"/>
  <c r="H762" i="25"/>
  <c r="H377" i="25"/>
  <c r="H555" i="25"/>
  <c r="H839" i="25"/>
  <c r="H571" i="25"/>
  <c r="H814" i="25"/>
  <c r="H474" i="25"/>
  <c r="H1057" i="25"/>
  <c r="H355" i="25"/>
  <c r="H1056" i="25"/>
  <c r="H290" i="25"/>
  <c r="H655" i="25"/>
  <c r="H196" i="25"/>
  <c r="H396" i="25"/>
  <c r="H442" i="25"/>
  <c r="H1055" i="25"/>
  <c r="H418" i="25"/>
  <c r="H511" i="25"/>
  <c r="H874" i="25"/>
  <c r="H384" i="25"/>
  <c r="H556" i="25"/>
  <c r="H914" i="25"/>
  <c r="H710" i="25"/>
  <c r="H787" i="25"/>
  <c r="H64" i="25"/>
  <c r="H373" i="25"/>
  <c r="H455" i="25"/>
  <c r="H264" i="25"/>
  <c r="H660" i="25"/>
  <c r="H913" i="25"/>
  <c r="H688" i="25"/>
  <c r="H1054" i="25"/>
  <c r="H1053" i="25"/>
  <c r="H584" i="25"/>
  <c r="H589" i="25"/>
  <c r="H860" i="25"/>
  <c r="H502" i="25"/>
  <c r="H507" i="25"/>
  <c r="H302" i="25"/>
  <c r="H508" i="25"/>
  <c r="H179" i="25"/>
  <c r="H1052" i="25"/>
  <c r="H107" i="25"/>
  <c r="H489" i="25"/>
  <c r="H553" i="25"/>
  <c r="H700" i="25"/>
  <c r="H773" i="25"/>
  <c r="H1051" i="25"/>
  <c r="H462" i="25"/>
  <c r="H1050" i="25"/>
  <c r="H601" i="25"/>
  <c r="H857" i="25"/>
  <c r="H800" i="25"/>
  <c r="H1049" i="25"/>
  <c r="H1048" i="25"/>
  <c r="H300" i="25"/>
  <c r="H657" i="25"/>
  <c r="H522" i="25"/>
  <c r="H487" i="25"/>
  <c r="H1047" i="25"/>
  <c r="H1046" i="25"/>
  <c r="H486" i="25"/>
  <c r="H340" i="25"/>
  <c r="H551" i="25"/>
  <c r="H699" i="25"/>
  <c r="H558" i="25"/>
  <c r="H625" i="25"/>
  <c r="H315" i="25"/>
  <c r="H690" i="25"/>
  <c r="H568" i="25"/>
  <c r="H432" i="25"/>
  <c r="H161" i="25"/>
  <c r="H463" i="25"/>
  <c r="H510" i="25"/>
  <c r="H749" i="25"/>
  <c r="H495" i="25"/>
  <c r="H645" i="25"/>
  <c r="H484" i="25"/>
  <c r="H912" i="25"/>
  <c r="H381" i="25"/>
  <c r="H526" i="25"/>
  <c r="H911" i="25"/>
  <c r="H581" i="25"/>
  <c r="H910" i="25"/>
  <c r="H490" i="25"/>
  <c r="H881" i="25"/>
  <c r="H473" i="25"/>
  <c r="H267" i="25"/>
  <c r="H390" i="25"/>
  <c r="H605" i="25"/>
  <c r="H523" i="25"/>
  <c r="H909" i="25"/>
  <c r="H582" i="25"/>
  <c r="H291" i="25"/>
  <c r="H528" i="25"/>
  <c r="H579" i="25"/>
  <c r="H497" i="25"/>
  <c r="H593" i="25"/>
  <c r="H367" i="25"/>
  <c r="H785" i="25"/>
  <c r="H444" i="25"/>
  <c r="H626" i="25"/>
  <c r="H506" i="25"/>
  <c r="H569" i="25"/>
  <c r="H793" i="25"/>
  <c r="H618" i="25"/>
  <c r="H520" i="25"/>
  <c r="H440" i="25"/>
  <c r="H619" i="25"/>
  <c r="H500" i="25"/>
  <c r="H388" i="25"/>
  <c r="H724" i="25"/>
  <c r="H908" i="25"/>
  <c r="H505" i="25"/>
  <c r="H337" i="25"/>
  <c r="H564" i="25"/>
  <c r="H283" i="25"/>
  <c r="H1045" i="25"/>
  <c r="H694" i="25"/>
  <c r="H680" i="25"/>
  <c r="H1044" i="25"/>
  <c r="H1043" i="25"/>
  <c r="H1042" i="25"/>
  <c r="H1041" i="25"/>
  <c r="H289" i="25"/>
  <c r="H105" i="25"/>
  <c r="H630" i="25"/>
  <c r="H892" i="25"/>
  <c r="H145" i="25"/>
  <c r="H411" i="25"/>
  <c r="H1040" i="25"/>
  <c r="H213" i="25"/>
  <c r="H907" i="25"/>
  <c r="H436" i="25"/>
  <c r="H906" i="25"/>
  <c r="H1039" i="25"/>
  <c r="H1038" i="25"/>
  <c r="H1037" i="25"/>
  <c r="H740" i="25"/>
  <c r="H840" i="25"/>
  <c r="H661" i="25"/>
  <c r="H485" i="25"/>
  <c r="H471" i="25"/>
  <c r="H614" i="25"/>
  <c r="H309" i="25"/>
  <c r="H465" i="25"/>
  <c r="H671" i="25"/>
  <c r="H653" i="25"/>
  <c r="H675" i="25"/>
  <c r="H905" i="25"/>
  <c r="H74" i="25"/>
  <c r="H49" i="25"/>
  <c r="H319" i="25"/>
  <c r="H371" i="25"/>
  <c r="H326" i="25"/>
  <c r="H650" i="25"/>
  <c r="H808" i="25"/>
  <c r="H220" i="25"/>
  <c r="H393" i="25"/>
  <c r="H701" i="25"/>
  <c r="H856" i="25"/>
  <c r="H492" i="25"/>
  <c r="H260" i="25"/>
  <c r="H842" i="25"/>
  <c r="H354" i="25"/>
  <c r="H1036" i="25"/>
  <c r="H357" i="25"/>
  <c r="H904" i="25"/>
  <c r="H450" i="25"/>
  <c r="H255" i="25"/>
  <c r="H467" i="25"/>
  <c r="H518" i="25"/>
  <c r="H798" i="25"/>
  <c r="H603" i="25"/>
  <c r="H420" i="25"/>
  <c r="H1035" i="25"/>
  <c r="H696" i="25"/>
  <c r="H622" i="25"/>
  <c r="H200" i="25"/>
  <c r="H248" i="25"/>
  <c r="H316" i="25"/>
  <c r="H643" i="25"/>
  <c r="H664" i="25"/>
  <c r="H711" i="25"/>
  <c r="H682" i="25"/>
  <c r="H429" i="25"/>
  <c r="H1034" i="25"/>
  <c r="H835" i="25"/>
  <c r="H540" i="25"/>
  <c r="H363" i="25"/>
  <c r="H806" i="25"/>
  <c r="H1033" i="25"/>
  <c r="H863" i="25"/>
  <c r="H532" i="25"/>
  <c r="H903" i="25"/>
  <c r="H902" i="25"/>
  <c r="H372" i="25"/>
  <c r="H527" i="25"/>
  <c r="H491" i="25"/>
  <c r="H426" i="25"/>
  <c r="H209" i="25"/>
  <c r="H681" i="25"/>
  <c r="H1032" i="25"/>
  <c r="H1031" i="25"/>
  <c r="H1030" i="25"/>
  <c r="H1029" i="25"/>
  <c r="H1028" i="25"/>
  <c r="H1027" i="25"/>
  <c r="H1026" i="25"/>
  <c r="H1025" i="25"/>
  <c r="H1024" i="25"/>
  <c r="H831" i="25"/>
  <c r="H169" i="25"/>
  <c r="H327" i="25"/>
  <c r="H1023" i="25"/>
  <c r="H1022" i="25"/>
  <c r="H1021" i="25"/>
  <c r="H343" i="25"/>
  <c r="H1020" i="25"/>
  <c r="H1019" i="25"/>
  <c r="H1018" i="25"/>
  <c r="H480" i="25"/>
  <c r="H294" i="25"/>
  <c r="H887" i="25"/>
  <c r="H513" i="25"/>
  <c r="H789" i="25"/>
  <c r="H446" i="25"/>
  <c r="H901" i="25"/>
  <c r="H124" i="25"/>
  <c r="H729" i="25"/>
  <c r="H900" i="25"/>
  <c r="H604" i="25"/>
  <c r="H719" i="25"/>
  <c r="H282" i="25"/>
  <c r="H223" i="25"/>
  <c r="H350" i="25"/>
  <c r="H352" i="25"/>
  <c r="H423" i="25"/>
  <c r="H245" i="25"/>
  <c r="H1017" i="25"/>
  <c r="H382" i="25"/>
  <c r="H69" i="25"/>
  <c r="H704" i="25"/>
  <c r="H285" i="25"/>
  <c r="H295" i="25"/>
  <c r="H313" i="25"/>
  <c r="H561" i="25"/>
  <c r="H488" i="25"/>
  <c r="H342" i="25"/>
  <c r="H297" i="25"/>
  <c r="H636" i="25"/>
  <c r="H406" i="25"/>
  <c r="H478" i="25"/>
  <c r="H733" i="25"/>
  <c r="H441" i="25"/>
  <c r="H58" i="25"/>
  <c r="H419" i="25"/>
  <c r="H899" i="25"/>
  <c r="H1016" i="25"/>
  <c r="H1015" i="25"/>
  <c r="H1014" i="25"/>
  <c r="H183" i="25"/>
  <c r="H635" i="25"/>
  <c r="H380" i="25"/>
  <c r="H334" i="25"/>
  <c r="H607" i="25"/>
  <c r="H235" i="25"/>
  <c r="H162" i="25"/>
  <c r="H676" i="25"/>
  <c r="H405" i="25"/>
  <c r="H424" i="25"/>
  <c r="H386" i="25"/>
  <c r="H218" i="25"/>
  <c r="H194" i="25"/>
  <c r="H199" i="25"/>
  <c r="H609" i="25"/>
  <c r="H702" i="25"/>
  <c r="H237" i="25"/>
  <c r="H559" i="25"/>
  <c r="H898" i="25"/>
  <c r="H1013" i="25"/>
  <c r="H310" i="25"/>
  <c r="H715" i="25"/>
  <c r="H647" i="25"/>
  <c r="H738" i="25"/>
  <c r="H178" i="25"/>
  <c r="H1012" i="25"/>
  <c r="H389" i="25"/>
  <c r="H188" i="25"/>
  <c r="H136" i="25"/>
  <c r="H534" i="25"/>
  <c r="H652" i="25"/>
  <c r="H413" i="25"/>
  <c r="H412" i="25"/>
  <c r="H298" i="25"/>
  <c r="H227" i="25"/>
  <c r="H274" i="25"/>
  <c r="H428" i="25"/>
  <c r="H324" i="25"/>
  <c r="H198" i="25"/>
  <c r="H517" i="25"/>
  <c r="H402" i="25"/>
  <c r="H1011" i="25"/>
  <c r="H567" i="25"/>
  <c r="H1010" i="25"/>
  <c r="H659" i="25"/>
  <c r="H537" i="25"/>
  <c r="H292" i="25"/>
  <c r="H453" i="25"/>
  <c r="H447" i="25"/>
  <c r="H401" i="25"/>
  <c r="H576" i="25"/>
  <c r="H1009" i="25"/>
  <c r="H570" i="25"/>
  <c r="H482" i="25"/>
  <c r="H897" i="25"/>
  <c r="H580" i="25"/>
  <c r="H187" i="25"/>
  <c r="H383" i="25"/>
  <c r="H246" i="25"/>
  <c r="H408" i="25"/>
  <c r="H193" i="25"/>
  <c r="H496" i="25"/>
  <c r="H271" i="25"/>
  <c r="H238" i="25"/>
  <c r="H269" i="25"/>
  <c r="H50" i="25"/>
  <c r="H417" i="25"/>
  <c r="H122" i="25"/>
  <c r="H697" i="25"/>
  <c r="H805" i="25"/>
  <c r="H536" i="25"/>
  <c r="H594" i="25"/>
  <c r="H395" i="25"/>
  <c r="H222" i="25"/>
  <c r="H259" i="25"/>
  <c r="H164" i="25"/>
  <c r="H433" i="25"/>
  <c r="H1008" i="25"/>
  <c r="H1007" i="25"/>
  <c r="H1006" i="25"/>
  <c r="H1005" i="25"/>
  <c r="H1004" i="25"/>
  <c r="H288" i="25"/>
  <c r="H695" i="25"/>
  <c r="H168" i="25"/>
  <c r="H353" i="25"/>
  <c r="H318" i="25"/>
  <c r="H421" i="25"/>
  <c r="H410" i="25"/>
  <c r="H1003" i="25"/>
  <c r="H554" i="25"/>
  <c r="H649" i="25"/>
  <c r="H155" i="25"/>
  <c r="H338" i="25"/>
  <c r="H400" i="25"/>
  <c r="H287" i="25"/>
  <c r="H205" i="25"/>
  <c r="H592" i="25"/>
  <c r="H431" i="25"/>
  <c r="H1002" i="25"/>
  <c r="H1001" i="25"/>
  <c r="H375" i="25"/>
  <c r="H262" i="25"/>
  <c r="H305" i="25"/>
  <c r="H547" i="25"/>
  <c r="H542" i="25"/>
  <c r="H689" i="25"/>
  <c r="H658" i="25"/>
  <c r="H606" i="25"/>
  <c r="H422" i="25"/>
  <c r="H157" i="25"/>
  <c r="H257" i="25"/>
  <c r="H777" i="25"/>
  <c r="H347" i="25"/>
  <c r="H158" i="25"/>
  <c r="H332" i="25"/>
  <c r="H456" i="25"/>
  <c r="H226" i="25"/>
  <c r="H896" i="25"/>
  <c r="H458" i="25"/>
  <c r="H250" i="25"/>
  <c r="H775" i="25"/>
  <c r="H803" i="25"/>
  <c r="H186" i="25"/>
  <c r="H345" i="25"/>
  <c r="H140" i="25"/>
  <c r="H247" i="25"/>
  <c r="H394" i="25"/>
  <c r="H544" i="25"/>
  <c r="H215" i="25"/>
  <c r="H364" i="25"/>
  <c r="H253" i="25"/>
  <c r="H321" i="25"/>
  <c r="H378" i="25"/>
  <c r="H252" i="25"/>
  <c r="H454" i="25"/>
  <c r="H407" i="25"/>
  <c r="H230" i="25"/>
  <c r="H615" i="25"/>
  <c r="H192" i="25"/>
  <c r="H143" i="25"/>
  <c r="H126" i="25"/>
  <c r="H376" i="25"/>
  <c r="H296" i="25"/>
  <c r="H330" i="25"/>
  <c r="H279" i="25"/>
  <c r="H457" i="25"/>
  <c r="H121" i="25"/>
  <c r="H129" i="25"/>
  <c r="H137" i="25"/>
  <c r="H206" i="25"/>
  <c r="H159" i="25"/>
  <c r="H712" i="25"/>
  <c r="H521" i="25"/>
  <c r="H836" i="25"/>
  <c r="H323" i="25"/>
  <c r="H171" i="25"/>
  <c r="H562" i="25"/>
  <c r="H277" i="25"/>
  <c r="H233" i="25"/>
  <c r="H311" i="25"/>
  <c r="H346" i="25"/>
  <c r="H361" i="25"/>
  <c r="H503" i="25"/>
  <c r="H767" i="25"/>
  <c r="H322" i="25"/>
  <c r="H266" i="25"/>
  <c r="H531" i="25"/>
  <c r="H153" i="25"/>
  <c r="H687" i="25"/>
  <c r="H195" i="25"/>
  <c r="H284" i="25"/>
  <c r="H190" i="25"/>
  <c r="H359" i="25"/>
  <c r="H275" i="25"/>
  <c r="H299" i="25"/>
  <c r="H240" i="25"/>
  <c r="H449" i="25"/>
  <c r="H261" i="25"/>
  <c r="H31" i="25"/>
  <c r="H308" i="25"/>
  <c r="H16" i="25"/>
  <c r="H239" i="25"/>
  <c r="H184" i="25"/>
  <c r="H1000" i="25"/>
  <c r="H999" i="25"/>
  <c r="H369" i="25"/>
  <c r="H278" i="25"/>
  <c r="H147" i="25"/>
  <c r="H998" i="25"/>
  <c r="H472" i="25"/>
  <c r="H374" i="25"/>
  <c r="H150" i="25"/>
  <c r="H430" i="25"/>
  <c r="H464" i="25"/>
  <c r="H134" i="25"/>
  <c r="H797" i="25"/>
  <c r="H997" i="25"/>
  <c r="H469" i="25"/>
  <c r="H251" i="25"/>
  <c r="H219" i="25"/>
  <c r="H141" i="25"/>
  <c r="H242" i="25"/>
  <c r="H996" i="25"/>
  <c r="H177" i="25"/>
  <c r="H358" i="25"/>
  <c r="H203" i="25"/>
  <c r="H439" i="25"/>
  <c r="H191" i="25"/>
  <c r="H180" i="25"/>
  <c r="H539" i="25"/>
  <c r="H48" i="25"/>
  <c r="H84" i="25"/>
  <c r="H156" i="25"/>
  <c r="H509" i="25"/>
  <c r="H119" i="25"/>
  <c r="H268" i="25"/>
  <c r="H53" i="25"/>
  <c r="H276" i="25"/>
  <c r="H368" i="25"/>
  <c r="H151" i="25"/>
  <c r="H228" i="25"/>
  <c r="H438" i="25"/>
  <c r="H88" i="25"/>
  <c r="H270" i="25"/>
  <c r="H149" i="25"/>
  <c r="H229" i="25"/>
  <c r="H96" i="25"/>
  <c r="H108" i="25"/>
  <c r="H128" i="25"/>
  <c r="H116" i="25"/>
  <c r="H189" i="25"/>
  <c r="H224" i="25"/>
  <c r="H201" i="25"/>
  <c r="H312" i="25"/>
  <c r="H995" i="25"/>
  <c r="H994" i="25"/>
  <c r="H993" i="25"/>
  <c r="H992" i="25"/>
  <c r="H991" i="25"/>
  <c r="H990" i="25"/>
  <c r="H425" i="25"/>
  <c r="H65" i="25"/>
  <c r="H236" i="25"/>
  <c r="H989" i="25"/>
  <c r="H415" i="25"/>
  <c r="H494" i="25"/>
  <c r="H610" i="25"/>
  <c r="H244" i="25"/>
  <c r="H387" i="25"/>
  <c r="H281" i="25"/>
  <c r="H301" i="25"/>
  <c r="H231" i="25"/>
  <c r="H76" i="25"/>
  <c r="H144" i="25"/>
  <c r="H398" i="25"/>
  <c r="H272" i="25"/>
  <c r="H185" i="25"/>
  <c r="H89" i="25"/>
  <c r="H344" i="25"/>
  <c r="H988" i="25"/>
  <c r="H987" i="25"/>
  <c r="H986" i="25"/>
  <c r="H985" i="25"/>
  <c r="H325" i="25"/>
  <c r="H530" i="25"/>
  <c r="H95" i="25"/>
  <c r="H320" i="25"/>
  <c r="H214" i="25"/>
  <c r="H263" i="25"/>
  <c r="H409" i="25"/>
  <c r="H303" i="25"/>
  <c r="H304" i="25"/>
  <c r="H307" i="25"/>
  <c r="H895" i="25"/>
  <c r="H306" i="25"/>
  <c r="H131" i="25"/>
  <c r="H79" i="25"/>
  <c r="H984" i="25"/>
  <c r="H983" i="25"/>
  <c r="H982" i="25"/>
  <c r="H142" i="25"/>
  <c r="H889" i="25"/>
  <c r="H103" i="25"/>
  <c r="H90" i="25"/>
  <c r="H208" i="25"/>
  <c r="H175" i="25"/>
  <c r="H349" i="25"/>
  <c r="H133" i="25"/>
  <c r="H207" i="25"/>
  <c r="H339" i="25"/>
  <c r="H146" i="25"/>
  <c r="H217" i="25"/>
  <c r="H111" i="25"/>
  <c r="H234" i="25"/>
  <c r="H894" i="25"/>
  <c r="H154" i="25"/>
  <c r="H86" i="25"/>
  <c r="H163" i="25"/>
  <c r="H102" i="25"/>
  <c r="H545" i="25"/>
  <c r="H118" i="25"/>
  <c r="H28" i="25"/>
  <c r="H106" i="25"/>
  <c r="H120" i="25"/>
  <c r="H112" i="25"/>
  <c r="H152" i="25"/>
  <c r="H167" i="25"/>
  <c r="H127" i="25"/>
  <c r="H115" i="25"/>
  <c r="H202" i="25"/>
  <c r="H174" i="25"/>
  <c r="H132" i="25"/>
  <c r="H43" i="25"/>
  <c r="H148" i="25"/>
  <c r="H314" i="25"/>
  <c r="H172" i="25"/>
  <c r="H38" i="25"/>
  <c r="H587" i="25"/>
  <c r="H981" i="25"/>
  <c r="H980" i="25"/>
  <c r="H979" i="25"/>
  <c r="H978" i="25"/>
  <c r="H977" i="25"/>
  <c r="H976" i="25"/>
  <c r="H975" i="25"/>
  <c r="H974" i="25"/>
  <c r="H973" i="25"/>
  <c r="H972" i="25"/>
  <c r="H736" i="25"/>
  <c r="H612" i="25"/>
  <c r="H67" i="25"/>
  <c r="H293" i="25"/>
  <c r="H87" i="25"/>
  <c r="H101" i="25"/>
  <c r="H117" i="25"/>
  <c r="H51" i="25"/>
  <c r="H135" i="25"/>
  <c r="H37" i="25"/>
  <c r="H125" i="25"/>
  <c r="H97" i="25"/>
  <c r="H470" i="25"/>
  <c r="H110" i="25"/>
  <c r="H78" i="25"/>
  <c r="H852" i="25"/>
  <c r="H210" i="25"/>
  <c r="H25" i="25"/>
  <c r="H138" i="25"/>
  <c r="H212" i="25"/>
  <c r="H36" i="25"/>
  <c r="H60" i="25"/>
  <c r="H75" i="25"/>
  <c r="H54" i="25"/>
  <c r="H414" i="25"/>
  <c r="H971" i="25"/>
  <c r="H970" i="25"/>
  <c r="H969" i="25"/>
  <c r="H968" i="25"/>
  <c r="H967" i="25"/>
  <c r="H966" i="25"/>
  <c r="H965" i="25"/>
  <c r="H964" i="25"/>
  <c r="H963" i="25"/>
  <c r="H962" i="25"/>
  <c r="H961" i="25"/>
  <c r="H960" i="25"/>
  <c r="H959" i="25"/>
  <c r="H826" i="25"/>
  <c r="H82" i="25"/>
  <c r="H958" i="25"/>
  <c r="H98" i="25"/>
  <c r="H113" i="25"/>
  <c r="H42" i="25"/>
  <c r="H93" i="25"/>
  <c r="H62" i="25"/>
  <c r="H170" i="25"/>
  <c r="H85" i="25"/>
  <c r="H104" i="25"/>
  <c r="H61" i="25"/>
  <c r="H44" i="25"/>
  <c r="H160" i="25"/>
  <c r="H77" i="25"/>
  <c r="H139" i="25"/>
  <c r="H165" i="25"/>
  <c r="H123" i="25"/>
  <c r="H181" i="25"/>
  <c r="H91" i="25"/>
  <c r="H243" i="25"/>
  <c r="H173" i="25"/>
  <c r="H109" i="25"/>
  <c r="H68" i="25"/>
  <c r="H46" i="25"/>
  <c r="H80" i="25"/>
  <c r="H99" i="25"/>
  <c r="H20" i="25"/>
  <c r="H957" i="25"/>
  <c r="H92" i="25"/>
  <c r="H55" i="25"/>
  <c r="H47" i="25"/>
  <c r="H30" i="25"/>
  <c r="H166" i="25"/>
  <c r="H57" i="25"/>
  <c r="H216" i="25"/>
  <c r="H24" i="25"/>
  <c r="H33" i="25"/>
  <c r="H331" i="25"/>
  <c r="H19" i="25"/>
  <c r="H72" i="25"/>
  <c r="H22" i="25"/>
  <c r="H176" i="25"/>
  <c r="H39" i="25"/>
  <c r="H130" i="25"/>
  <c r="H100" i="25"/>
  <c r="H956" i="25"/>
  <c r="H45" i="25"/>
  <c r="H63" i="25"/>
  <c r="H197" i="25"/>
  <c r="H114" i="25"/>
  <c r="H12" i="25"/>
  <c r="H317" i="25"/>
  <c r="H18" i="25"/>
  <c r="H35" i="25"/>
  <c r="H955" i="25"/>
  <c r="H41" i="25"/>
  <c r="H538" i="25"/>
  <c r="H71" i="25"/>
  <c r="H254" i="25"/>
  <c r="H56" i="25"/>
  <c r="H73" i="25"/>
  <c r="H572" i="25"/>
  <c r="H40" i="25"/>
  <c r="H26" i="25"/>
  <c r="H23" i="25"/>
  <c r="H17" i="25"/>
  <c r="H34" i="25"/>
  <c r="H792" i="25"/>
  <c r="H59" i="25"/>
  <c r="H27" i="25"/>
  <c r="H286" i="25"/>
  <c r="H70" i="25"/>
  <c r="H15" i="25"/>
  <c r="H32" i="25"/>
  <c r="H66" i="25"/>
  <c r="H13" i="25"/>
  <c r="H21" i="25"/>
  <c r="H241" i="25"/>
  <c r="H9" i="25"/>
  <c r="H52" i="25"/>
  <c r="H29" i="25"/>
  <c r="H14" i="25"/>
  <c r="H10" i="25"/>
  <c r="H11" i="25"/>
  <c r="H8" i="25"/>
  <c r="G1118" i="25"/>
  <c r="F1118" i="25"/>
  <c r="H1118" i="25" l="1"/>
  <c r="I1118" i="25"/>
  <c r="J1118" i="25" l="1"/>
  <c r="H617" i="28" l="1"/>
  <c r="H1043" i="28"/>
  <c r="H679" i="28"/>
  <c r="H892" i="28"/>
  <c r="H843" i="28"/>
  <c r="H661" i="28"/>
  <c r="H1065" i="28"/>
  <c r="H517" i="28"/>
  <c r="H910" i="28"/>
  <c r="H1115" i="28"/>
  <c r="H1114" i="28"/>
  <c r="H1116" i="28"/>
  <c r="H752" i="28"/>
  <c r="H1113" i="28"/>
  <c r="H1110" i="28"/>
  <c r="H1068" i="28"/>
  <c r="H1105" i="28"/>
  <c r="H938" i="28"/>
  <c r="H961" i="28"/>
  <c r="H947" i="28"/>
  <c r="H1106" i="28"/>
  <c r="H417" i="28"/>
  <c r="H1051" i="28"/>
  <c r="H324" i="28"/>
  <c r="H1103" i="28"/>
  <c r="H1101" i="28"/>
  <c r="H1027" i="28"/>
  <c r="H1067" i="28"/>
  <c r="H770" i="28"/>
  <c r="H1040" i="28"/>
  <c r="H1096" i="28"/>
  <c r="H964" i="28"/>
  <c r="H1093" i="28"/>
  <c r="H1073" i="28"/>
  <c r="H1091" i="28"/>
  <c r="H1090" i="28"/>
  <c r="H1089" i="28"/>
  <c r="H634" i="28"/>
  <c r="H691" i="28"/>
  <c r="H741" i="28"/>
  <c r="H1084" i="28"/>
  <c r="H933" i="28"/>
  <c r="H1070" i="28"/>
  <c r="H353" i="28"/>
  <c r="H812" i="28"/>
  <c r="H1082" i="28"/>
  <c r="H1109" i="28"/>
  <c r="H633" i="28"/>
  <c r="H848" i="28"/>
  <c r="H377" i="28"/>
  <c r="H1064" i="28"/>
  <c r="H380" i="28"/>
  <c r="H991" i="28"/>
  <c r="H1055" i="28"/>
  <c r="H1083" i="28"/>
  <c r="H935" i="28"/>
  <c r="H1041" i="28"/>
  <c r="H1078" i="28"/>
  <c r="H1080" i="28"/>
  <c r="H1092" i="28"/>
  <c r="H1075" i="28"/>
  <c r="H1072" i="28"/>
  <c r="H1104" i="28"/>
  <c r="H831" i="28"/>
  <c r="H1001" i="28"/>
  <c r="H1087" i="28"/>
  <c r="H577" i="28"/>
  <c r="H581" i="28"/>
  <c r="H1077" i="28"/>
  <c r="H1049" i="28"/>
  <c r="H1058" i="28"/>
  <c r="H1081" i="28"/>
  <c r="H1086" i="28"/>
  <c r="H968" i="28"/>
  <c r="H785" i="28"/>
  <c r="H962" i="28"/>
  <c r="H1005" i="28"/>
  <c r="H1059" i="28"/>
  <c r="H1025" i="28"/>
  <c r="H1003" i="28"/>
  <c r="H732" i="28"/>
  <c r="H994" i="28"/>
  <c r="H995" i="28"/>
  <c r="H1028" i="28"/>
  <c r="H809" i="28"/>
  <c r="H1047" i="28"/>
  <c r="H745" i="28"/>
  <c r="H1045" i="28"/>
  <c r="H1039" i="28"/>
  <c r="H912" i="28"/>
  <c r="H771" i="28"/>
  <c r="H800" i="28"/>
  <c r="H329" i="28"/>
  <c r="H919" i="28"/>
  <c r="H881" i="28"/>
  <c r="H1006" i="28"/>
  <c r="H1088" i="28"/>
  <c r="H1069" i="28"/>
  <c r="H977" i="28"/>
  <c r="H926" i="28"/>
  <c r="H989" i="28"/>
  <c r="H981" i="28"/>
  <c r="H972" i="28"/>
  <c r="H874" i="28"/>
  <c r="H1018" i="28"/>
  <c r="H779" i="28"/>
  <c r="H880" i="28"/>
  <c r="H1030" i="28"/>
  <c r="H836" i="28"/>
  <c r="H775" i="28"/>
  <c r="H952" i="28"/>
  <c r="H825" i="28"/>
  <c r="H937" i="28"/>
  <c r="H694" i="28"/>
  <c r="H1094" i="28"/>
  <c r="H1012" i="28"/>
  <c r="H631" i="28"/>
  <c r="H1061" i="28"/>
  <c r="H1056" i="28"/>
  <c r="H923" i="28"/>
  <c r="H1011" i="28"/>
  <c r="H697" i="28"/>
  <c r="H1014" i="28"/>
  <c r="H829" i="28"/>
  <c r="H782" i="28"/>
  <c r="H436" i="28"/>
  <c r="H532" i="28"/>
  <c r="H871" i="28"/>
  <c r="H987" i="28"/>
  <c r="H685" i="28"/>
  <c r="H559" i="28"/>
  <c r="H845" i="28"/>
  <c r="H647" i="28"/>
  <c r="H1023" i="28"/>
  <c r="H753" i="28"/>
  <c r="H698" i="28"/>
  <c r="H1054" i="28"/>
  <c r="H603" i="28"/>
  <c r="H945" i="28"/>
  <c r="H985" i="28"/>
  <c r="H1050" i="28"/>
  <c r="H813" i="28"/>
  <c r="H1019" i="28"/>
  <c r="H895" i="28"/>
  <c r="H913" i="28"/>
  <c r="H925" i="28"/>
  <c r="H965" i="28"/>
  <c r="H787" i="28"/>
  <c r="H904" i="28"/>
  <c r="H918" i="28"/>
  <c r="H859" i="28"/>
  <c r="H969" i="28"/>
  <c r="H1021" i="28"/>
  <c r="H557" i="28"/>
  <c r="H900" i="28"/>
  <c r="H1095" i="28"/>
  <c r="H939" i="28"/>
  <c r="H1066" i="28"/>
  <c r="H580" i="28"/>
  <c r="H1100" i="28"/>
  <c r="H1053" i="28"/>
  <c r="H944" i="28"/>
  <c r="H906" i="28"/>
  <c r="H794" i="28"/>
  <c r="H979" i="28"/>
  <c r="H983" i="28"/>
  <c r="H480" i="28"/>
  <c r="H756" i="28"/>
  <c r="H1033" i="28"/>
  <c r="H931" i="28"/>
  <c r="H840" i="28"/>
  <c r="H443" i="28"/>
  <c r="H364" i="28"/>
  <c r="H1057" i="28"/>
  <c r="H1004" i="28"/>
  <c r="H971" i="28"/>
  <c r="H783" i="28"/>
  <c r="H1034" i="28"/>
  <c r="H1013" i="28"/>
  <c r="H723" i="28"/>
  <c r="H1036" i="28"/>
  <c r="H1017" i="28"/>
  <c r="H890" i="28"/>
  <c r="H998" i="28"/>
  <c r="H963" i="28"/>
  <c r="H613" i="28"/>
  <c r="H1016" i="28"/>
  <c r="H594" i="28"/>
  <c r="H1107" i="28"/>
  <c r="H980" i="28"/>
  <c r="H1111" i="28"/>
  <c r="H599" i="28"/>
  <c r="H759" i="28"/>
  <c r="H1076" i="28"/>
  <c r="H891" i="28"/>
  <c r="H760" i="28"/>
  <c r="H1010" i="28"/>
  <c r="H897" i="28"/>
  <c r="H766" i="28"/>
  <c r="H1032" i="28"/>
  <c r="H817" i="28"/>
  <c r="H508" i="28"/>
  <c r="H1085" i="28"/>
  <c r="H870" i="28"/>
  <c r="H924" i="28"/>
  <c r="H930" i="28"/>
  <c r="H768" i="28"/>
  <c r="H982" i="28"/>
  <c r="H644" i="28"/>
  <c r="H1052" i="28"/>
  <c r="H227" i="28"/>
  <c r="H1063" i="28"/>
  <c r="H852" i="28"/>
  <c r="H914" i="28"/>
  <c r="H534" i="28"/>
  <c r="H951" i="28"/>
  <c r="H521" i="28"/>
  <c r="H975" i="28"/>
  <c r="H629" i="28"/>
  <c r="H1074" i="28"/>
  <c r="H712" i="28"/>
  <c r="H878" i="28"/>
  <c r="H1062" i="28"/>
  <c r="H888" i="28"/>
  <c r="H552" i="28"/>
  <c r="H1044" i="28"/>
  <c r="H483" i="28"/>
  <c r="H885" i="28"/>
  <c r="H708" i="28"/>
  <c r="H462" i="28"/>
  <c r="H954" i="28"/>
  <c r="H810" i="28"/>
  <c r="H920" i="28"/>
  <c r="H1035" i="28"/>
  <c r="H884" i="28"/>
  <c r="H736" i="28"/>
  <c r="H1020" i="28"/>
  <c r="H680" i="28"/>
  <c r="H857" i="28"/>
  <c r="H856" i="28"/>
  <c r="H1037" i="28"/>
  <c r="H978" i="28"/>
  <c r="H651" i="28"/>
  <c r="H988" i="28"/>
  <c r="H550" i="28"/>
  <c r="H862" i="28"/>
  <c r="H583" i="28"/>
  <c r="H996" i="28"/>
  <c r="H882" i="28"/>
  <c r="H152" i="28"/>
  <c r="H990" i="28"/>
  <c r="H656" i="28"/>
  <c r="H722" i="28"/>
  <c r="H171" i="28"/>
  <c r="H907" i="28"/>
  <c r="H824" i="28"/>
  <c r="H764" i="28"/>
  <c r="H1009" i="28"/>
  <c r="H973" i="28"/>
  <c r="H916" i="28"/>
  <c r="H873" i="28"/>
  <c r="H222" i="28"/>
  <c r="H804" i="28"/>
  <c r="H1029" i="28"/>
  <c r="H792" i="28"/>
  <c r="H949" i="28"/>
  <c r="H903" i="28"/>
  <c r="H433" i="28"/>
  <c r="H876" i="28"/>
  <c r="H666" i="28"/>
  <c r="H806" i="28"/>
  <c r="H524" i="28"/>
  <c r="H729" i="28"/>
  <c r="H331" i="28"/>
  <c r="H956" i="28"/>
  <c r="H505" i="28"/>
  <c r="H703" i="28"/>
  <c r="H761" i="28"/>
  <c r="H793" i="28"/>
  <c r="H773" i="28"/>
  <c r="H1108" i="28"/>
  <c r="H554" i="28"/>
  <c r="H943" i="28"/>
  <c r="H940" i="28"/>
  <c r="H1000" i="28"/>
  <c r="H432" i="28"/>
  <c r="H1026" i="28"/>
  <c r="H999" i="28"/>
  <c r="H543" i="28"/>
  <c r="H832" i="28"/>
  <c r="H533" i="28"/>
  <c r="H523" i="28"/>
  <c r="H1024" i="28"/>
  <c r="H1015" i="28"/>
  <c r="H909" i="28"/>
  <c r="H593" i="28"/>
  <c r="H948" i="28"/>
  <c r="H665" i="28"/>
  <c r="H796" i="28"/>
  <c r="H803" i="28"/>
  <c r="H676" i="28"/>
  <c r="H942" i="28"/>
  <c r="H465" i="28"/>
  <c r="H984" i="28"/>
  <c r="H704" i="28"/>
  <c r="H847" i="28"/>
  <c r="H855" i="28"/>
  <c r="H1117" i="28"/>
  <c r="H622" i="28"/>
  <c r="H701" i="28"/>
  <c r="H585" i="28"/>
  <c r="H733" i="28"/>
  <c r="H1038" i="28"/>
  <c r="H917" i="28"/>
  <c r="H958" i="28"/>
  <c r="H635" i="28"/>
  <c r="H757" i="28"/>
  <c r="H440" i="28"/>
  <c r="H789" i="28"/>
  <c r="H883" i="28"/>
  <c r="H623" i="28"/>
  <c r="H335" i="28"/>
  <c r="H899" i="28"/>
  <c r="H835" i="28"/>
  <c r="H620" i="28"/>
  <c r="H716" i="28"/>
  <c r="H301" i="28"/>
  <c r="H896" i="28"/>
  <c r="H970" i="28"/>
  <c r="H738" i="28"/>
  <c r="H1048" i="28"/>
  <c r="H624" i="28"/>
  <c r="H788" i="28"/>
  <c r="H1031" i="28"/>
  <c r="H921" i="28"/>
  <c r="H1022" i="28"/>
  <c r="H767" i="28"/>
  <c r="H976" i="28"/>
  <c r="H795" i="28"/>
  <c r="H932" i="28"/>
  <c r="H805" i="28"/>
  <c r="H974" i="28"/>
  <c r="H886" i="28"/>
  <c r="H865" i="28"/>
  <c r="H922" i="28"/>
  <c r="H811" i="28"/>
  <c r="H642" i="28"/>
  <c r="H872" i="28"/>
  <c r="H430" i="28"/>
  <c r="H707" i="28"/>
  <c r="H728" i="28"/>
  <c r="H211" i="28"/>
  <c r="H696" i="28"/>
  <c r="H941" i="28"/>
  <c r="H720" i="28"/>
  <c r="H700" i="28"/>
  <c r="H725" i="28"/>
  <c r="H553" i="28"/>
  <c r="H567" i="28"/>
  <c r="H509" i="28"/>
  <c r="H869" i="28"/>
  <c r="H819" i="28"/>
  <c r="H625" i="28"/>
  <c r="H573" i="28"/>
  <c r="H801" i="28"/>
  <c r="H379" i="28"/>
  <c r="H575" i="28"/>
  <c r="H799" i="28"/>
  <c r="H568" i="28"/>
  <c r="H821" i="28"/>
  <c r="H551" i="28"/>
  <c r="H726" i="28"/>
  <c r="H889" i="28"/>
  <c r="H867" i="28"/>
  <c r="H834" i="28"/>
  <c r="H780" i="28"/>
  <c r="H627" i="28"/>
  <c r="H530" i="28"/>
  <c r="H1102" i="28"/>
  <c r="H497" i="28"/>
  <c r="H946" i="28"/>
  <c r="H396" i="28"/>
  <c r="H667" i="28"/>
  <c r="H569" i="28"/>
  <c r="H702" i="28"/>
  <c r="H875" i="28"/>
  <c r="H816" i="28"/>
  <c r="H618" i="28"/>
  <c r="H993" i="28"/>
  <c r="H786" i="28"/>
  <c r="H572" i="28"/>
  <c r="H901" i="28"/>
  <c r="H967" i="28"/>
  <c r="H548" i="28"/>
  <c r="H744" i="28"/>
  <c r="H506" i="28"/>
  <c r="H278" i="28"/>
  <c r="H742" i="28"/>
  <c r="H654" i="28"/>
  <c r="H854" i="28"/>
  <c r="H677" i="28"/>
  <c r="H807" i="28"/>
  <c r="H512" i="28"/>
  <c r="H411" i="28"/>
  <c r="H308" i="28"/>
  <c r="H1060" i="28"/>
  <c r="H295" i="28"/>
  <c r="H739" i="28"/>
  <c r="H754" i="28"/>
  <c r="H442" i="28"/>
  <c r="H274" i="28"/>
  <c r="H565" i="28"/>
  <c r="H596" i="28"/>
  <c r="H528" i="28"/>
  <c r="H606" i="28"/>
  <c r="H842" i="28"/>
  <c r="H675" i="28"/>
  <c r="H541" i="28"/>
  <c r="H868" i="28"/>
  <c r="H598" i="28"/>
  <c r="H822" i="28"/>
  <c r="H359" i="28"/>
  <c r="H678" i="28"/>
  <c r="H415" i="28"/>
  <c r="H746" i="28"/>
  <c r="H986" i="28"/>
  <c r="H957" i="28"/>
  <c r="H657" i="28"/>
  <c r="H714" i="28"/>
  <c r="H717" i="28"/>
  <c r="H818" i="28"/>
  <c r="H894" i="28"/>
  <c r="H527" i="28"/>
  <c r="H339" i="28"/>
  <c r="H791" i="28"/>
  <c r="H636" i="28"/>
  <c r="H243" i="28"/>
  <c r="H758" i="28"/>
  <c r="H929" i="28"/>
  <c r="H405" i="28"/>
  <c r="H709" i="28"/>
  <c r="H992" i="28"/>
  <c r="H515" i="28"/>
  <c r="H955" i="28"/>
  <c r="H730" i="28"/>
  <c r="H747" i="28"/>
  <c r="H849" i="28"/>
  <c r="H659" i="28"/>
  <c r="H826" i="28"/>
  <c r="H1112" i="28"/>
  <c r="H201" i="28"/>
  <c r="H358" i="28"/>
  <c r="H340" i="28"/>
  <c r="H453" i="28"/>
  <c r="H934" i="28"/>
  <c r="H830" i="28"/>
  <c r="H735" i="28"/>
  <c r="H423" i="28"/>
  <c r="H686" i="28"/>
  <c r="H936" i="28"/>
  <c r="H776" i="28"/>
  <c r="H710" i="28"/>
  <c r="H841" i="28"/>
  <c r="H853" i="28"/>
  <c r="H672" i="28"/>
  <c r="H790" i="28"/>
  <c r="H605" i="28"/>
  <c r="H774" i="28"/>
  <c r="H345" i="28"/>
  <c r="H660" i="28"/>
  <c r="H318" i="28"/>
  <c r="H838" i="28"/>
  <c r="H539" i="28"/>
  <c r="H797" i="28"/>
  <c r="H915" i="28"/>
  <c r="H545" i="28"/>
  <c r="H368" i="28"/>
  <c r="H563" i="28"/>
  <c r="H953" i="28"/>
  <c r="H157" i="28"/>
  <c r="H749" i="28"/>
  <c r="H372" i="28"/>
  <c r="H681" i="28"/>
  <c r="H950" i="28"/>
  <c r="H861" i="28"/>
  <c r="H833" i="28"/>
  <c r="H540" i="28"/>
  <c r="H607" i="28"/>
  <c r="H781" i="28"/>
  <c r="H959" i="28"/>
  <c r="H692" i="28"/>
  <c r="H860" i="28"/>
  <c r="H863" i="28"/>
  <c r="H682" i="28"/>
  <c r="H662" i="28"/>
  <c r="H763" i="28"/>
  <c r="H649" i="28"/>
  <c r="H531" i="28"/>
  <c r="H653" i="28"/>
  <c r="H408" i="28"/>
  <c r="H632" i="28"/>
  <c r="H778" i="28"/>
  <c r="H525" i="28"/>
  <c r="H670" i="28"/>
  <c r="H648" i="28"/>
  <c r="H546" i="28"/>
  <c r="H798" i="28"/>
  <c r="H815" i="28"/>
  <c r="H452" i="28"/>
  <c r="H510" i="28"/>
  <c r="H271" i="28"/>
  <c r="H538" i="28"/>
  <c r="H395" i="28"/>
  <c r="H877" i="28"/>
  <c r="H769" i="28"/>
  <c r="H170" i="28"/>
  <c r="H493" i="28"/>
  <c r="H401" i="28"/>
  <c r="H354" i="28"/>
  <c r="H485" i="28"/>
  <c r="H298" i="28"/>
  <c r="H519" i="28"/>
  <c r="H416" i="28"/>
  <c r="H655" i="28"/>
  <c r="H409" i="28"/>
  <c r="H516" i="28"/>
  <c r="H640" i="28"/>
  <c r="H864" i="28"/>
  <c r="H590" i="28"/>
  <c r="H456" i="28"/>
  <c r="H87" i="28"/>
  <c r="H612" i="28"/>
  <c r="H431" i="28"/>
  <c r="H502" i="28"/>
  <c r="H349" i="28"/>
  <c r="H905" i="28"/>
  <c r="H850" i="28"/>
  <c r="H571" i="28"/>
  <c r="H690" i="28"/>
  <c r="H650" i="28"/>
  <c r="H536" i="28"/>
  <c r="H513" i="28"/>
  <c r="H887" i="28"/>
  <c r="H902" i="28"/>
  <c r="H507" i="28"/>
  <c r="H496" i="28"/>
  <c r="H266" i="28"/>
  <c r="H360" i="28"/>
  <c r="H721" i="28"/>
  <c r="H802" i="28"/>
  <c r="H518" i="28"/>
  <c r="H664" i="28"/>
  <c r="H514" i="28"/>
  <c r="H399" i="28"/>
  <c r="H671" i="28"/>
  <c r="H765" i="28"/>
  <c r="H522" i="28"/>
  <c r="H755" i="28"/>
  <c r="H715" i="28"/>
  <c r="H687" i="28"/>
  <c r="H663" i="28"/>
  <c r="H376" i="28"/>
  <c r="H827" i="28"/>
  <c r="H688" i="28"/>
  <c r="H174" i="28"/>
  <c r="H638" i="28"/>
  <c r="H561" i="28"/>
  <c r="H689" i="28"/>
  <c r="H475" i="28"/>
  <c r="H478" i="28"/>
  <c r="H404" i="28"/>
  <c r="H239" i="28"/>
  <c r="H699" i="28"/>
  <c r="H616" i="28"/>
  <c r="H576" i="28"/>
  <c r="H718" i="28"/>
  <c r="H468" i="28"/>
  <c r="H280" i="28"/>
  <c r="H750" i="28"/>
  <c r="H858" i="28"/>
  <c r="H928" i="28"/>
  <c r="H460" i="28"/>
  <c r="H498" i="28"/>
  <c r="H495" i="28"/>
  <c r="H713" i="28"/>
  <c r="H297" i="28"/>
  <c r="H560" i="28"/>
  <c r="H814" i="28"/>
  <c r="H643" i="28"/>
  <c r="H674" i="28"/>
  <c r="H322" i="28"/>
  <c r="H592" i="28"/>
  <c r="H463" i="28"/>
  <c r="H277" i="28"/>
  <c r="H325" i="28"/>
  <c r="H582" i="28"/>
  <c r="H626" i="28"/>
  <c r="H911" i="28"/>
  <c r="H281" i="28"/>
  <c r="H273" i="28"/>
  <c r="H579" i="28"/>
  <c r="H619" i="28"/>
  <c r="H1007" i="28"/>
  <c r="H473" i="28"/>
  <c r="H488" i="28"/>
  <c r="H588" i="28"/>
  <c r="H645" i="28"/>
  <c r="H276" i="28"/>
  <c r="H383" i="28"/>
  <c r="H287" i="28"/>
  <c r="H476" i="28"/>
  <c r="H314" i="28"/>
  <c r="H601" i="28"/>
  <c r="H734" i="28"/>
  <c r="H378" i="28"/>
  <c r="H591" i="28"/>
  <c r="H851" i="28"/>
  <c r="H693" i="28"/>
  <c r="H500" i="28"/>
  <c r="H558" i="28"/>
  <c r="H866" i="28"/>
  <c r="H446" i="28"/>
  <c r="H347" i="28"/>
  <c r="H562" i="28"/>
  <c r="H879" i="28"/>
  <c r="H418" i="28"/>
  <c r="H751" i="28"/>
  <c r="H544" i="28"/>
  <c r="H292" i="28"/>
  <c r="H646" i="28"/>
  <c r="H213" i="28"/>
  <c r="H444" i="28"/>
  <c r="H246" i="28"/>
  <c r="H731" i="28"/>
  <c r="H472" i="28"/>
  <c r="H898" i="28"/>
  <c r="H772" i="28"/>
  <c r="H355" i="28"/>
  <c r="H537" i="28"/>
  <c r="H388" i="28"/>
  <c r="H503" i="28"/>
  <c r="H494" i="28"/>
  <c r="H407" i="28"/>
  <c r="H392" i="28"/>
  <c r="H608" i="28"/>
  <c r="H356" i="28"/>
  <c r="H270" i="28"/>
  <c r="H305" i="28"/>
  <c r="H490" i="28"/>
  <c r="H279" i="28"/>
  <c r="H252" i="28"/>
  <c r="H673" i="28"/>
  <c r="H706" i="28"/>
  <c r="H695" i="28"/>
  <c r="H609" i="28"/>
  <c r="H400" i="28"/>
  <c r="H621" i="28"/>
  <c r="H727" i="28"/>
  <c r="H604" i="28"/>
  <c r="H445" i="28"/>
  <c r="H424" i="28"/>
  <c r="H254" i="28"/>
  <c r="H564" i="28"/>
  <c r="H719" i="28"/>
  <c r="H570" i="28"/>
  <c r="H342" i="28"/>
  <c r="H361" i="28"/>
  <c r="H846" i="28"/>
  <c r="H566" i="28"/>
  <c r="H188" i="28"/>
  <c r="H312" i="28"/>
  <c r="H684" i="28"/>
  <c r="H637" i="28"/>
  <c r="H397" i="28"/>
  <c r="H384" i="28"/>
  <c r="H762" i="28"/>
  <c r="H307" i="28"/>
  <c r="H447" i="28"/>
  <c r="H341" i="28"/>
  <c r="H641" i="28"/>
  <c r="H491" i="28"/>
  <c r="H177" i="28"/>
  <c r="H748" i="28"/>
  <c r="H597" i="28"/>
  <c r="H267" i="28"/>
  <c r="H743" i="28"/>
  <c r="H286" i="28"/>
  <c r="H484" i="28"/>
  <c r="H615" i="28"/>
  <c r="H844" i="28"/>
  <c r="H151" i="28"/>
  <c r="H520" i="28"/>
  <c r="H547" i="28"/>
  <c r="H315" i="28"/>
  <c r="H422" i="28"/>
  <c r="H927" i="28"/>
  <c r="H458" i="28"/>
  <c r="H639" i="28"/>
  <c r="H97" i="28"/>
  <c r="H437" i="28"/>
  <c r="H461" i="28"/>
  <c r="H221" i="28"/>
  <c r="H784" i="28"/>
  <c r="H600" i="28"/>
  <c r="H823" i="28"/>
  <c r="H464" i="28"/>
  <c r="H212" i="28"/>
  <c r="H412" i="28"/>
  <c r="H474" i="28"/>
  <c r="H584" i="28"/>
  <c r="H391" i="28"/>
  <c r="H489" i="28"/>
  <c r="H242" i="28"/>
  <c r="H406" i="28"/>
  <c r="H526" i="28"/>
  <c r="H960" i="28"/>
  <c r="H486" i="28"/>
  <c r="H269" i="28"/>
  <c r="H893" i="28"/>
  <c r="H158" i="28"/>
  <c r="H966" i="28"/>
  <c r="H578" i="28"/>
  <c r="H426" i="28"/>
  <c r="H374" i="28"/>
  <c r="H614" i="28"/>
  <c r="H259" i="28"/>
  <c r="H225" i="28"/>
  <c r="H439" i="28"/>
  <c r="H448" i="28"/>
  <c r="H425" i="28"/>
  <c r="H711" i="28"/>
  <c r="H258" i="28"/>
  <c r="H1008" i="28"/>
  <c r="H628" i="28"/>
  <c r="H249" i="28"/>
  <c r="H369" i="28"/>
  <c r="H630" i="28"/>
  <c r="H370" i="28"/>
  <c r="H145" i="28"/>
  <c r="H820" i="28"/>
  <c r="H808" i="28"/>
  <c r="H1002" i="28"/>
  <c r="H449" i="28"/>
  <c r="H386" i="28"/>
  <c r="H549" i="28"/>
  <c r="H262" i="28"/>
  <c r="H556" i="28"/>
  <c r="H321" i="28"/>
  <c r="H371" i="28"/>
  <c r="H441" i="28"/>
  <c r="H610" i="28"/>
  <c r="H705" i="28"/>
  <c r="H337" i="28"/>
  <c r="H289" i="28"/>
  <c r="H602" i="28"/>
  <c r="H454" i="28"/>
  <c r="H419" i="28"/>
  <c r="H466" i="28"/>
  <c r="H317" i="28"/>
  <c r="H351" i="28"/>
  <c r="H471" i="28"/>
  <c r="H499" i="28"/>
  <c r="H420" i="28"/>
  <c r="H186" i="28"/>
  <c r="H1042" i="28"/>
  <c r="H343" i="28"/>
  <c r="H387" i="28"/>
  <c r="H223" i="28"/>
  <c r="H323" i="28"/>
  <c r="H587" i="28"/>
  <c r="H837" i="28"/>
  <c r="H435" i="28"/>
  <c r="H438" i="28"/>
  <c r="H389" i="28"/>
  <c r="H363" i="28"/>
  <c r="H586" i="28"/>
  <c r="H197" i="28"/>
  <c r="H481" i="28"/>
  <c r="H683" i="28"/>
  <c r="H156" i="28"/>
  <c r="H181" i="28"/>
  <c r="H328" i="28"/>
  <c r="H455" i="28"/>
  <c r="H319" i="28"/>
  <c r="H555" i="28"/>
  <c r="H327" i="28"/>
  <c r="H724" i="28"/>
  <c r="H511" i="28"/>
  <c r="H196" i="28"/>
  <c r="H482" i="28"/>
  <c r="H260" i="28"/>
  <c r="H231" i="28"/>
  <c r="H365" i="28"/>
  <c r="H209" i="28"/>
  <c r="H205" i="28"/>
  <c r="H652" i="28"/>
  <c r="H381" i="28"/>
  <c r="H291" i="28"/>
  <c r="H245" i="28"/>
  <c r="H366" i="28"/>
  <c r="H375" i="28"/>
  <c r="H216" i="28"/>
  <c r="H309" i="28"/>
  <c r="H385" i="28"/>
  <c r="H147" i="28"/>
  <c r="H247" i="28"/>
  <c r="H248" i="28"/>
  <c r="H668" i="28"/>
  <c r="H332" i="28"/>
  <c r="H487" i="28"/>
  <c r="H306" i="28"/>
  <c r="H290" i="28"/>
  <c r="H316" i="28"/>
  <c r="H373" i="28"/>
  <c r="H434" i="28"/>
  <c r="H238" i="28"/>
  <c r="H218" i="28"/>
  <c r="H469" i="28"/>
  <c r="H265" i="28"/>
  <c r="H362" i="28"/>
  <c r="H207" i="28"/>
  <c r="H394" i="28"/>
  <c r="H120" i="28"/>
  <c r="H195" i="28"/>
  <c r="H348" i="28"/>
  <c r="H352" i="28"/>
  <c r="H264" i="28"/>
  <c r="H198" i="28"/>
  <c r="H413" i="28"/>
  <c r="H350" i="28"/>
  <c r="H135" i="28"/>
  <c r="H220" i="28"/>
  <c r="H589" i="28"/>
  <c r="H451" i="28"/>
  <c r="H529" i="28"/>
  <c r="H234" i="28"/>
  <c r="H219" i="28"/>
  <c r="H427" i="28"/>
  <c r="H402" i="28"/>
  <c r="H275" i="28"/>
  <c r="H111" i="28"/>
  <c r="H414" i="28"/>
  <c r="H428" i="28"/>
  <c r="H504" i="28"/>
  <c r="H107" i="28"/>
  <c r="H611" i="28"/>
  <c r="H346" i="28"/>
  <c r="H393" i="28"/>
  <c r="H535" i="28"/>
  <c r="H250" i="28"/>
  <c r="H192" i="28"/>
  <c r="H311" i="28"/>
  <c r="H294" i="28"/>
  <c r="H228" i="28"/>
  <c r="H477" i="28"/>
  <c r="H208" i="28"/>
  <c r="H283" i="28"/>
  <c r="H62" i="28"/>
  <c r="H501" i="28"/>
  <c r="H320" i="28"/>
  <c r="H459" i="28"/>
  <c r="H333" i="28"/>
  <c r="H288" i="28"/>
  <c r="H257" i="28"/>
  <c r="H126" i="28"/>
  <c r="H115" i="28"/>
  <c r="H403" i="28"/>
  <c r="H737" i="28"/>
  <c r="H334" i="28"/>
  <c r="H330" i="28"/>
  <c r="H367" i="28"/>
  <c r="H398" i="28"/>
  <c r="H253" i="28"/>
  <c r="H78" i="28"/>
  <c r="H467" i="28"/>
  <c r="H492" i="28"/>
  <c r="H410" i="28"/>
  <c r="H470" i="28"/>
  <c r="H233" i="28"/>
  <c r="H251" i="28"/>
  <c r="H595" i="28"/>
  <c r="H293" i="28"/>
  <c r="H326" i="28"/>
  <c r="H310" i="28"/>
  <c r="H268" i="28"/>
  <c r="H105" i="28"/>
  <c r="H390" i="28"/>
  <c r="H182" i="28"/>
  <c r="H194" i="28"/>
  <c r="H137" i="28"/>
  <c r="H236" i="28"/>
  <c r="H421" i="28"/>
  <c r="H336" i="28"/>
  <c r="H74" i="28"/>
  <c r="H173" i="28"/>
  <c r="H118" i="28"/>
  <c r="H429" i="28"/>
  <c r="H303" i="28"/>
  <c r="H210" i="28"/>
  <c r="H272" i="28"/>
  <c r="H204" i="28"/>
  <c r="H206" i="28"/>
  <c r="H106" i="28"/>
  <c r="H119" i="28"/>
  <c r="H134" i="28"/>
  <c r="H114" i="28"/>
  <c r="H235" i="28"/>
  <c r="H184" i="28"/>
  <c r="H140" i="28"/>
  <c r="H313" i="28"/>
  <c r="H357" i="28"/>
  <c r="H123" i="28"/>
  <c r="H161" i="28"/>
  <c r="H226" i="28"/>
  <c r="H669" i="28"/>
  <c r="H138" i="28"/>
  <c r="H190" i="28"/>
  <c r="H58" i="28"/>
  <c r="H96" i="28"/>
  <c r="H139" i="28"/>
  <c r="H199" i="28"/>
  <c r="H179" i="28"/>
  <c r="H191" i="28"/>
  <c r="H169" i="28"/>
  <c r="H658" i="28"/>
  <c r="H153" i="28"/>
  <c r="H81" i="28"/>
  <c r="H185" i="28"/>
  <c r="H176" i="28"/>
  <c r="H908" i="28"/>
  <c r="H94" i="28"/>
  <c r="H125" i="28"/>
  <c r="H302" i="28"/>
  <c r="H193" i="28"/>
  <c r="H159" i="28"/>
  <c r="H57" i="28"/>
  <c r="H224" i="28"/>
  <c r="H450" i="28"/>
  <c r="H166" i="28"/>
  <c r="H263" i="28"/>
  <c r="H116" i="28"/>
  <c r="H457" i="28"/>
  <c r="H382" i="28"/>
  <c r="H344" i="28"/>
  <c r="H90" i="28"/>
  <c r="H66" i="28"/>
  <c r="H244" i="28"/>
  <c r="H542" i="28"/>
  <c r="H285" i="28"/>
  <c r="H136" i="28"/>
  <c r="H300" i="28"/>
  <c r="H299" i="28"/>
  <c r="H41" i="28"/>
  <c r="H338" i="28"/>
  <c r="H83" i="28"/>
  <c r="H75" i="28"/>
  <c r="H76" i="28"/>
  <c r="H103" i="28"/>
  <c r="H229" i="28"/>
  <c r="H112" i="28"/>
  <c r="H304" i="28"/>
  <c r="H237" i="28"/>
  <c r="H255" i="28"/>
  <c r="H86" i="28"/>
  <c r="H127" i="28"/>
  <c r="H155" i="28"/>
  <c r="H175" i="28"/>
  <c r="H65" i="28"/>
  <c r="H154" i="28"/>
  <c r="H203" i="28"/>
  <c r="H117" i="28"/>
  <c r="H574" i="28"/>
  <c r="H215" i="28"/>
  <c r="H164" i="28"/>
  <c r="H183" i="28"/>
  <c r="H129" i="28"/>
  <c r="H241" i="28"/>
  <c r="H261" i="28"/>
  <c r="H202" i="28"/>
  <c r="H50" i="28"/>
  <c r="H200" i="28"/>
  <c r="H142" i="28"/>
  <c r="H168" i="28"/>
  <c r="H149" i="28"/>
  <c r="H172" i="28"/>
  <c r="H141" i="28"/>
  <c r="H167" i="28"/>
  <c r="H189" i="28"/>
  <c r="H70" i="28"/>
  <c r="H110" i="28"/>
  <c r="H100" i="28"/>
  <c r="H230" i="28"/>
  <c r="H150" i="28"/>
  <c r="H71" i="28"/>
  <c r="H131" i="28"/>
  <c r="H284" i="28"/>
  <c r="H282" i="28"/>
  <c r="H165" i="28"/>
  <c r="H46" i="28"/>
  <c r="H109" i="28"/>
  <c r="H146" i="28"/>
  <c r="H296" i="28"/>
  <c r="H121" i="28"/>
  <c r="H102" i="28"/>
  <c r="H104" i="28"/>
  <c r="H178" i="28"/>
  <c r="H108" i="28"/>
  <c r="H128" i="28"/>
  <c r="H84" i="28"/>
  <c r="H132" i="28"/>
  <c r="H55" i="28"/>
  <c r="H68" i="28"/>
  <c r="H240" i="28"/>
  <c r="H187" i="28"/>
  <c r="H113" i="28"/>
  <c r="H148" i="28"/>
  <c r="H99" i="28"/>
  <c r="H256" i="28"/>
  <c r="H124" i="28"/>
  <c r="H133" i="28"/>
  <c r="H26" i="28"/>
  <c r="H143" i="28"/>
  <c r="H42" i="28"/>
  <c r="H73" i="28"/>
  <c r="H92" i="28"/>
  <c r="H95" i="28"/>
  <c r="H53" i="28"/>
  <c r="H91" i="28"/>
  <c r="H217" i="28"/>
  <c r="H47" i="28"/>
  <c r="H88" i="28"/>
  <c r="H162" i="28"/>
  <c r="H77" i="28"/>
  <c r="H214" i="28"/>
  <c r="H163" i="28"/>
  <c r="H79" i="28"/>
  <c r="H130" i="28"/>
  <c r="H122" i="28"/>
  <c r="H28" i="28"/>
  <c r="H740" i="28"/>
  <c r="H160" i="28"/>
  <c r="H180" i="28"/>
  <c r="H101" i="28"/>
  <c r="H80" i="28"/>
  <c r="H232" i="28"/>
  <c r="H69" i="28"/>
  <c r="H89" i="28"/>
  <c r="H37" i="28"/>
  <c r="H85" i="28"/>
  <c r="H59" i="28"/>
  <c r="H67" i="28"/>
  <c r="H34" i="28"/>
  <c r="H72" i="28"/>
  <c r="H93" i="28"/>
  <c r="H98" i="28"/>
  <c r="H36" i="28"/>
  <c r="H33" i="28"/>
  <c r="H40" i="28"/>
  <c r="H54" i="28"/>
  <c r="H52" i="28"/>
  <c r="H56" i="28"/>
  <c r="H63" i="28"/>
  <c r="H64" i="28"/>
  <c r="H45" i="28"/>
  <c r="H27" i="28"/>
  <c r="H31" i="28"/>
  <c r="H479" i="28"/>
  <c r="H43" i="28"/>
  <c r="H44" i="28"/>
  <c r="H144" i="28"/>
  <c r="H51" i="28"/>
  <c r="H39" i="28"/>
  <c r="H82" i="28"/>
  <c r="H24" i="28"/>
  <c r="H35" i="28"/>
  <c r="H60" i="28"/>
  <c r="H29" i="28"/>
  <c r="H25" i="28"/>
  <c r="H61" i="28"/>
  <c r="H38" i="28"/>
  <c r="H32" i="28"/>
  <c r="H21" i="28"/>
  <c r="H30" i="28"/>
  <c r="H19" i="28"/>
  <c r="H23" i="28"/>
  <c r="H22" i="28"/>
  <c r="H48" i="28"/>
  <c r="H17" i="28"/>
  <c r="H49" i="28"/>
  <c r="H15" i="28"/>
  <c r="H18" i="28"/>
  <c r="H16" i="28"/>
  <c r="H13" i="28"/>
  <c r="H20" i="28"/>
  <c r="H14" i="28"/>
  <c r="H12" i="28"/>
  <c r="H11" i="28"/>
  <c r="H8" i="28"/>
  <c r="H9" i="28"/>
  <c r="H10" i="28"/>
  <c r="J1118" i="28" l="1"/>
  <c r="B1118" i="28"/>
  <c r="G1118" i="28"/>
  <c r="I828" i="28" l="1"/>
  <c r="I1071" i="28"/>
  <c r="I1046" i="28"/>
  <c r="I997" i="28"/>
  <c r="I1099" i="28"/>
  <c r="I839" i="28"/>
  <c r="I1097" i="28"/>
  <c r="I1098" i="28"/>
  <c r="I777" i="28"/>
  <c r="I1079" i="28"/>
  <c r="I1043" i="28"/>
  <c r="I892" i="28"/>
  <c r="I617" i="28"/>
  <c r="I910" i="28"/>
  <c r="I1065" i="28"/>
  <c r="I661" i="28"/>
  <c r="I679" i="28"/>
  <c r="I517" i="28"/>
  <c r="I843" i="28"/>
  <c r="K1125" i="25" l="1"/>
  <c r="K1126" i="25"/>
  <c r="K1124" i="25"/>
  <c r="K1129" i="25"/>
  <c r="K1128" i="25"/>
  <c r="K1133" i="25"/>
  <c r="K1131" i="25"/>
  <c r="K1127" i="25"/>
  <c r="K1132" i="25"/>
  <c r="K1134" i="25"/>
  <c r="K1135" i="25"/>
  <c r="K1130" i="25"/>
  <c r="K1136" i="25"/>
  <c r="L1134" i="25"/>
  <c r="L1135" i="25"/>
  <c r="L1130" i="25"/>
  <c r="J1137" i="28"/>
  <c r="H1136" i="28" l="1"/>
  <c r="H1124" i="28"/>
  <c r="H1126" i="28"/>
  <c r="H1125" i="28"/>
  <c r="H1134" i="28"/>
  <c r="H1132" i="28"/>
  <c r="H1128" i="28"/>
  <c r="H1127" i="28"/>
  <c r="H1130" i="28"/>
  <c r="H1129" i="28"/>
  <c r="H1135" i="28"/>
  <c r="H1131" i="28"/>
  <c r="H1133" i="28"/>
  <c r="H1123" i="25" l="1"/>
  <c r="H1125" i="25"/>
  <c r="H1126" i="25"/>
  <c r="H1124" i="25"/>
  <c r="H1129" i="25"/>
  <c r="H1128" i="25"/>
  <c r="H1133" i="25"/>
  <c r="H1131" i="25"/>
  <c r="H1127" i="25"/>
  <c r="L1136" i="25"/>
  <c r="B1118" i="25"/>
  <c r="F1137" i="25" l="1"/>
  <c r="H1132" i="25"/>
  <c r="H1130" i="25"/>
  <c r="H1136" i="25"/>
  <c r="I20" i="28" l="1"/>
  <c r="I25" i="28"/>
  <c r="I63" i="28"/>
  <c r="I69" i="28"/>
  <c r="I47" i="28"/>
  <c r="I187" i="28"/>
  <c r="I165" i="28"/>
  <c r="I142" i="28"/>
  <c r="I155" i="28"/>
  <c r="I136" i="28"/>
  <c r="I193" i="28"/>
  <c r="I58" i="28"/>
  <c r="I206" i="28"/>
  <c r="I105" i="28"/>
  <c r="I330" i="28"/>
  <c r="I228" i="28"/>
  <c r="I427" i="28"/>
  <c r="I394" i="28"/>
  <c r="I247" i="28"/>
  <c r="I482" i="28"/>
  <c r="I389" i="28"/>
  <c r="I466" i="28"/>
  <c r="I1002" i="28"/>
  <c r="I259" i="28"/>
  <c r="I584" i="28"/>
  <c r="I315" i="28"/>
  <c r="I447" i="28"/>
  <c r="I254" i="28"/>
  <c r="I356" i="28"/>
  <c r="I646" i="28"/>
  <c r="I734" i="28"/>
  <c r="I911" i="28"/>
  <c r="I460" i="28"/>
  <c r="I638" i="28"/>
  <c r="I802" i="28"/>
  <c r="I502" i="28"/>
  <c r="I401" i="28"/>
  <c r="I778" i="28"/>
  <c r="I833" i="28"/>
  <c r="I660" i="28"/>
  <c r="I453" i="28"/>
  <c r="I758" i="28"/>
  <c r="I359" i="28"/>
  <c r="I295" i="28"/>
  <c r="I572" i="28"/>
  <c r="I834" i="28"/>
  <c r="I567" i="28"/>
  <c r="I886" i="28"/>
  <c r="I301" i="28"/>
  <c r="I585" i="28"/>
  <c r="I909" i="28"/>
  <c r="I773" i="28"/>
  <c r="I1029" i="28"/>
  <c r="I996" i="28"/>
  <c r="I810" i="28"/>
  <c r="I951" i="28"/>
  <c r="I1032" i="28"/>
  <c r="I963" i="28"/>
  <c r="I1033" i="28"/>
  <c r="I1021" i="28"/>
  <c r="I1054" i="28"/>
  <c r="I1011" i="28"/>
  <c r="I779" i="28"/>
  <c r="I912" i="28"/>
  <c r="I968" i="28"/>
  <c r="I1078" i="28"/>
  <c r="I752" i="28"/>
  <c r="I933" i="28"/>
  <c r="I812" i="28"/>
  <c r="I190" i="28"/>
  <c r="I204" i="28"/>
  <c r="I294" i="28"/>
  <c r="I207" i="28"/>
  <c r="I438" i="28"/>
  <c r="I614" i="28"/>
  <c r="I307" i="28"/>
  <c r="I608" i="28"/>
  <c r="I601" i="28"/>
  <c r="I174" i="28"/>
  <c r="I493" i="28"/>
  <c r="I345" i="28"/>
  <c r="I243" i="28"/>
  <c r="I1060" i="28"/>
  <c r="I553" i="28"/>
  <c r="I701" i="28"/>
  <c r="I13" i="28"/>
  <c r="I29" i="28"/>
  <c r="I56" i="28"/>
  <c r="I232" i="28"/>
  <c r="I217" i="28"/>
  <c r="I240" i="28"/>
  <c r="I282" i="28"/>
  <c r="I200" i="28"/>
  <c r="I16" i="28"/>
  <c r="I60" i="28"/>
  <c r="I52" i="28"/>
  <c r="I80" i="28"/>
  <c r="I91" i="28"/>
  <c r="I68" i="28"/>
  <c r="I284" i="28"/>
  <c r="I50" i="28"/>
  <c r="I86" i="28"/>
  <c r="I542" i="28"/>
  <c r="I125" i="28"/>
  <c r="I138" i="28"/>
  <c r="I272" i="28"/>
  <c r="I310" i="28"/>
  <c r="I737" i="28"/>
  <c r="I311" i="28"/>
  <c r="I234" i="28"/>
  <c r="I362" i="28"/>
  <c r="I385" i="28"/>
  <c r="I511" i="28"/>
  <c r="I435" i="28"/>
  <c r="I454" i="28"/>
  <c r="I820" i="28"/>
  <c r="I374" i="28"/>
  <c r="I412" i="28"/>
  <c r="I520" i="28"/>
  <c r="I762" i="28"/>
  <c r="I445" i="28"/>
  <c r="I392" i="28"/>
  <c r="I544" i="28"/>
  <c r="I314" i="28"/>
  <c r="I582" i="28"/>
  <c r="I858" i="28"/>
  <c r="I688" i="28"/>
  <c r="I360" i="28"/>
  <c r="I612" i="28"/>
  <c r="I170" i="28"/>
  <c r="I408" i="28"/>
  <c r="I950" i="28"/>
  <c r="I774" i="28"/>
  <c r="I358" i="28"/>
  <c r="I636" i="28"/>
  <c r="I308" i="28"/>
  <c r="I993" i="28"/>
  <c r="I889" i="28"/>
  <c r="I725" i="28"/>
  <c r="I805" i="28"/>
  <c r="I620" i="28"/>
  <c r="I622" i="28"/>
  <c r="I1024" i="28"/>
  <c r="I761" i="28"/>
  <c r="I222" i="28"/>
  <c r="I862" i="28"/>
  <c r="I462" i="28"/>
  <c r="I914" i="28"/>
  <c r="I897" i="28"/>
  <c r="I890" i="28"/>
  <c r="I480" i="28"/>
  <c r="I859" i="28"/>
  <c r="I753" i="28"/>
  <c r="I1056" i="28"/>
  <c r="I874" i="28"/>
  <c r="I1045" i="28"/>
  <c r="I1081" i="28"/>
  <c r="I935" i="28"/>
  <c r="I1067" i="28"/>
  <c r="I1084" i="28"/>
  <c r="I18" i="28"/>
  <c r="I35" i="28"/>
  <c r="I54" i="28"/>
  <c r="I101" i="28"/>
  <c r="I53" i="28"/>
  <c r="I55" i="28"/>
  <c r="I131" i="28"/>
  <c r="I202" i="28"/>
  <c r="I255" i="28"/>
  <c r="I244" i="28"/>
  <c r="I94" i="28"/>
  <c r="I669" i="28"/>
  <c r="I210" i="28"/>
  <c r="I326" i="28"/>
  <c r="I403" i="28"/>
  <c r="I192" i="28"/>
  <c r="I529" i="28"/>
  <c r="I265" i="28"/>
  <c r="I309" i="28"/>
  <c r="I724" i="28"/>
  <c r="I837" i="28"/>
  <c r="I602" i="28"/>
  <c r="I145" i="28"/>
  <c r="I426" i="28"/>
  <c r="I212" i="28"/>
  <c r="I151" i="28"/>
  <c r="I384" i="28"/>
  <c r="I604" i="28"/>
  <c r="I407" i="28"/>
  <c r="I751" i="28"/>
  <c r="I476" i="28"/>
  <c r="I325" i="28"/>
  <c r="I750" i="28"/>
  <c r="I827" i="28"/>
  <c r="I266" i="28"/>
  <c r="I87" i="28"/>
  <c r="I769" i="28"/>
  <c r="I653" i="28"/>
  <c r="I681" i="28"/>
  <c r="I605" i="28"/>
  <c r="I201" i="28"/>
  <c r="I791" i="28"/>
  <c r="I598" i="28"/>
  <c r="I411" i="28"/>
  <c r="I618" i="28"/>
  <c r="I726" i="28"/>
  <c r="I700" i="28"/>
  <c r="I932" i="28"/>
  <c r="I835" i="28"/>
  <c r="I1117" i="28"/>
  <c r="I523" i="28"/>
  <c r="I703" i="28"/>
  <c r="I873" i="28"/>
  <c r="I550" i="28"/>
  <c r="I708" i="28"/>
  <c r="I852" i="28"/>
  <c r="I1010" i="28"/>
  <c r="I1017" i="28"/>
  <c r="I983" i="28"/>
  <c r="I918" i="28"/>
  <c r="I1023" i="28"/>
  <c r="I1061" i="28"/>
  <c r="I972" i="28"/>
  <c r="I745" i="28"/>
  <c r="I1058" i="28"/>
  <c r="I1083" i="28"/>
  <c r="I770" i="28"/>
  <c r="I964" i="28"/>
  <c r="I77" i="28"/>
  <c r="I194" i="28"/>
  <c r="I348" i="28"/>
  <c r="I197" i="28"/>
  <c r="I15" i="28"/>
  <c r="I24" i="28"/>
  <c r="I40" i="28"/>
  <c r="I180" i="28"/>
  <c r="I95" i="28"/>
  <c r="I132" i="28"/>
  <c r="I71" i="28"/>
  <c r="I261" i="28"/>
  <c r="I237" i="28"/>
  <c r="I66" i="28"/>
  <c r="I908" i="28"/>
  <c r="I226" i="28"/>
  <c r="I303" i="28"/>
  <c r="I293" i="28"/>
  <c r="I115" i="28"/>
  <c r="I250" i="28"/>
  <c r="I451" i="28"/>
  <c r="I469" i="28"/>
  <c r="I216" i="28"/>
  <c r="I327" i="28"/>
  <c r="I587" i="28"/>
  <c r="I289" i="28"/>
  <c r="I370" i="28"/>
  <c r="I578" i="28"/>
  <c r="I464" i="28"/>
  <c r="I844" i="28"/>
  <c r="I397" i="28"/>
  <c r="I727" i="28"/>
  <c r="I494" i="28"/>
  <c r="I418" i="28"/>
  <c r="I287" i="28"/>
  <c r="I277" i="28"/>
  <c r="I280" i="28"/>
  <c r="I376" i="28"/>
  <c r="I496" i="28"/>
  <c r="I456" i="28"/>
  <c r="I877" i="28"/>
  <c r="I531" i="28"/>
  <c r="I372" i="28"/>
  <c r="I790" i="28"/>
  <c r="I1112" i="28"/>
  <c r="I339" i="28"/>
  <c r="I868" i="28"/>
  <c r="I512" i="28"/>
  <c r="I816" i="28"/>
  <c r="I551" i="28"/>
  <c r="I720" i="28"/>
  <c r="I795" i="28"/>
  <c r="I899" i="28"/>
  <c r="I855" i="28"/>
  <c r="I533" i="28"/>
  <c r="I505" i="28"/>
  <c r="I916" i="28"/>
  <c r="I988" i="28"/>
  <c r="I885" i="28"/>
  <c r="I1063" i="28"/>
  <c r="I1036" i="28"/>
  <c r="I979" i="28"/>
  <c r="I904" i="28"/>
  <c r="I647" i="28"/>
  <c r="I631" i="28"/>
  <c r="I981" i="28"/>
  <c r="I1047" i="28"/>
  <c r="I1049" i="28"/>
  <c r="I1055" i="28"/>
  <c r="I961" i="28"/>
  <c r="I1096" i="28"/>
  <c r="I85" i="28"/>
  <c r="I199" i="28"/>
  <c r="I283" i="28"/>
  <c r="I365" i="28"/>
  <c r="I49" i="28"/>
  <c r="I82" i="28"/>
  <c r="I33" i="28"/>
  <c r="I160" i="28"/>
  <c r="I92" i="28"/>
  <c r="I84" i="28"/>
  <c r="I150" i="28"/>
  <c r="I241" i="28"/>
  <c r="I304" i="28"/>
  <c r="I90" i="28"/>
  <c r="I176" i="28"/>
  <c r="I161" i="28"/>
  <c r="I429" i="28"/>
  <c r="I595" i="28"/>
  <c r="I126" i="28"/>
  <c r="I535" i="28"/>
  <c r="I589" i="28"/>
  <c r="I218" i="28"/>
  <c r="I375" i="28"/>
  <c r="I555" i="28"/>
  <c r="I323" i="28"/>
  <c r="I337" i="28"/>
  <c r="I630" i="28"/>
  <c r="I966" i="28"/>
  <c r="I823" i="28"/>
  <c r="I615" i="28"/>
  <c r="I637" i="28"/>
  <c r="I621" i="28"/>
  <c r="I503" i="28"/>
  <c r="I879" i="28"/>
  <c r="I383" i="28"/>
  <c r="I463" i="28"/>
  <c r="I468" i="28"/>
  <c r="I663" i="28"/>
  <c r="I507" i="28"/>
  <c r="I590" i="28"/>
  <c r="I395" i="28"/>
  <c r="I649" i="28"/>
  <c r="I749" i="28"/>
  <c r="I672" i="28"/>
  <c r="I826" i="28"/>
  <c r="I527" i="28"/>
  <c r="I541" i="28"/>
  <c r="I807" i="28"/>
  <c r="I875" i="28"/>
  <c r="I821" i="28"/>
  <c r="I941" i="28"/>
  <c r="I976" i="28"/>
  <c r="I335" i="28"/>
  <c r="I847" i="28"/>
  <c r="I956" i="28"/>
  <c r="I973" i="28"/>
  <c r="I651" i="28"/>
  <c r="I483" i="28"/>
  <c r="I227" i="28"/>
  <c r="I760" i="28"/>
  <c r="I723" i="28"/>
  <c r="I794" i="28"/>
  <c r="I787" i="28"/>
  <c r="I845" i="28"/>
  <c r="I1012" i="28"/>
  <c r="I989" i="28"/>
  <c r="I809" i="28"/>
  <c r="I1077" i="28"/>
  <c r="I991" i="28"/>
  <c r="I1103" i="28"/>
  <c r="I1101" i="28"/>
  <c r="I41" i="28"/>
  <c r="I224" i="28"/>
  <c r="I134" i="28"/>
  <c r="I253" i="28"/>
  <c r="I111" i="28"/>
  <c r="I332" i="28"/>
  <c r="I17" i="28"/>
  <c r="I39" i="28"/>
  <c r="I36" i="28"/>
  <c r="I740" i="28"/>
  <c r="I73" i="28"/>
  <c r="I128" i="28"/>
  <c r="I230" i="28"/>
  <c r="I129" i="28"/>
  <c r="I112" i="28"/>
  <c r="I344" i="28"/>
  <c r="I185" i="28"/>
  <c r="I123" i="28"/>
  <c r="I118" i="28"/>
  <c r="I251" i="28"/>
  <c r="I257" i="28"/>
  <c r="I393" i="28"/>
  <c r="I220" i="28"/>
  <c r="I238" i="28"/>
  <c r="I366" i="28"/>
  <c r="I319" i="28"/>
  <c r="I223" i="28"/>
  <c r="I705" i="28"/>
  <c r="I369" i="28"/>
  <c r="I158" i="28"/>
  <c r="I600" i="28"/>
  <c r="I484" i="28"/>
  <c r="I684" i="28"/>
  <c r="I400" i="28"/>
  <c r="I388" i="28"/>
  <c r="I562" i="28"/>
  <c r="I276" i="28"/>
  <c r="I592" i="28"/>
  <c r="I718" i="28"/>
  <c r="I687" i="28"/>
  <c r="I902" i="28"/>
  <c r="I864" i="28"/>
  <c r="I538" i="28"/>
  <c r="I763" i="28"/>
  <c r="I157" i="28"/>
  <c r="I853" i="28"/>
  <c r="I659" i="28"/>
  <c r="I894" i="28"/>
  <c r="I675" i="28"/>
  <c r="I677" i="28"/>
  <c r="I702" i="28"/>
  <c r="I568" i="28"/>
  <c r="I696" i="28"/>
  <c r="I767" i="28"/>
  <c r="I623" i="28"/>
  <c r="I704" i="28"/>
  <c r="I832" i="28"/>
  <c r="I331" i="28"/>
  <c r="I1009" i="28"/>
  <c r="I978" i="28"/>
  <c r="I1044" i="28"/>
  <c r="I1052" i="28"/>
  <c r="I891" i="28"/>
  <c r="I1013" i="28"/>
  <c r="I906" i="28"/>
  <c r="I965" i="28"/>
  <c r="I559" i="28"/>
  <c r="I1094" i="28"/>
  <c r="I926" i="28"/>
  <c r="I1028" i="28"/>
  <c r="I581" i="28"/>
  <c r="I380" i="28"/>
  <c r="I691" i="28"/>
  <c r="I1105" i="28"/>
  <c r="I48" i="28"/>
  <c r="I51" i="28"/>
  <c r="I98" i="28"/>
  <c r="I28" i="28"/>
  <c r="I42" i="28"/>
  <c r="I108" i="28"/>
  <c r="I100" i="28"/>
  <c r="I183" i="28"/>
  <c r="I229" i="28"/>
  <c r="I382" i="28"/>
  <c r="I81" i="28"/>
  <c r="I357" i="28"/>
  <c r="I173" i="28"/>
  <c r="I233" i="28"/>
  <c r="I288" i="28"/>
  <c r="I346" i="28"/>
  <c r="I135" i="28"/>
  <c r="I434" i="28"/>
  <c r="I245" i="28"/>
  <c r="I455" i="28"/>
  <c r="I387" i="28"/>
  <c r="I610" i="28"/>
  <c r="I249" i="28"/>
  <c r="I893" i="28"/>
  <c r="I784" i="28"/>
  <c r="I286" i="28"/>
  <c r="I312" i="28"/>
  <c r="I609" i="28"/>
  <c r="I537" i="28"/>
  <c r="I347" i="28"/>
  <c r="I645" i="28"/>
  <c r="I322" i="28"/>
  <c r="I576" i="28"/>
  <c r="I715" i="28"/>
  <c r="I887" i="28"/>
  <c r="I640" i="28"/>
  <c r="I271" i="28"/>
  <c r="I662" i="28"/>
  <c r="I953" i="28"/>
  <c r="I841" i="28"/>
  <c r="I849" i="28"/>
  <c r="I818" i="28"/>
  <c r="I842" i="28"/>
  <c r="I854" i="28"/>
  <c r="I569" i="28"/>
  <c r="I799" i="28"/>
  <c r="I211" i="28"/>
  <c r="I1022" i="28"/>
  <c r="I883" i="28"/>
  <c r="I984" i="28"/>
  <c r="I543" i="28"/>
  <c r="I729" i="28"/>
  <c r="I764" i="28"/>
  <c r="I1037" i="28"/>
  <c r="I552" i="28"/>
  <c r="I644" i="28"/>
  <c r="I1076" i="28"/>
  <c r="I1034" i="28"/>
  <c r="I944" i="28"/>
  <c r="I925" i="28"/>
  <c r="I685" i="28"/>
  <c r="I694" i="28"/>
  <c r="I977" i="28"/>
  <c r="I995" i="28"/>
  <c r="I577" i="28"/>
  <c r="I1064" i="28"/>
  <c r="I1040" i="28"/>
  <c r="I417" i="28"/>
  <c r="I22" i="28"/>
  <c r="I144" i="28"/>
  <c r="I93" i="28"/>
  <c r="I122" i="28"/>
  <c r="I143" i="28"/>
  <c r="I178" i="28"/>
  <c r="I110" i="28"/>
  <c r="I164" i="28"/>
  <c r="I103" i="28"/>
  <c r="I457" i="28"/>
  <c r="I153" i="28"/>
  <c r="I313" i="28"/>
  <c r="I74" i="28"/>
  <c r="I470" i="28"/>
  <c r="I333" i="28"/>
  <c r="I611" i="28"/>
  <c r="I350" i="28"/>
  <c r="I373" i="28"/>
  <c r="I291" i="28"/>
  <c r="I328" i="28"/>
  <c r="I343" i="28"/>
  <c r="I441" i="28"/>
  <c r="I628" i="28"/>
  <c r="I269" i="28"/>
  <c r="I221" i="28"/>
  <c r="I743" i="28"/>
  <c r="I188" i="28"/>
  <c r="I695" i="28"/>
  <c r="I355" i="28"/>
  <c r="I446" i="28"/>
  <c r="I588" i="28"/>
  <c r="I674" i="28"/>
  <c r="I616" i="28"/>
  <c r="I755" i="28"/>
  <c r="I513" i="28"/>
  <c r="I516" i="28"/>
  <c r="I510" i="28"/>
  <c r="I682" i="28"/>
  <c r="I563" i="28"/>
  <c r="I710" i="28"/>
  <c r="I747" i="28"/>
  <c r="I717" i="28"/>
  <c r="I606" i="28"/>
  <c r="I654" i="28"/>
  <c r="I667" i="28"/>
  <c r="I575" i="28"/>
  <c r="I728" i="28"/>
  <c r="I921" i="28"/>
  <c r="I789" i="28"/>
  <c r="I465" i="28"/>
  <c r="I999" i="28"/>
  <c r="I524" i="28"/>
  <c r="I824" i="28"/>
  <c r="I856" i="28"/>
  <c r="I888" i="28"/>
  <c r="I982" i="28"/>
  <c r="I759" i="28"/>
  <c r="I783" i="28"/>
  <c r="I1053" i="28"/>
  <c r="I913" i="28"/>
  <c r="I987" i="28"/>
  <c r="I937" i="28"/>
  <c r="I1069" i="28"/>
  <c r="I994" i="28"/>
  <c r="I1087" i="28"/>
  <c r="I377" i="28"/>
  <c r="I1073" i="28"/>
  <c r="I947" i="28"/>
  <c r="I23" i="28"/>
  <c r="I44" i="28"/>
  <c r="I72" i="28"/>
  <c r="I130" i="28"/>
  <c r="I26" i="28"/>
  <c r="I104" i="28"/>
  <c r="I70" i="28"/>
  <c r="I215" i="28"/>
  <c r="I76" i="28"/>
  <c r="I116" i="28"/>
  <c r="I658" i="28"/>
  <c r="I140" i="28"/>
  <c r="I336" i="28"/>
  <c r="I410" i="28"/>
  <c r="I459" i="28"/>
  <c r="I107" i="28"/>
  <c r="I413" i="28"/>
  <c r="I316" i="28"/>
  <c r="I381" i="28"/>
  <c r="I181" i="28"/>
  <c r="I1042" i="28"/>
  <c r="I371" i="28"/>
  <c r="I1008" i="28"/>
  <c r="I486" i="28"/>
  <c r="I461" i="28"/>
  <c r="I267" i="28"/>
  <c r="I566" i="28"/>
  <c r="I706" i="28"/>
  <c r="I772" i="28"/>
  <c r="I866" i="28"/>
  <c r="I488" i="28"/>
  <c r="I643" i="28"/>
  <c r="I699" i="28"/>
  <c r="I522" i="28"/>
  <c r="I536" i="28"/>
  <c r="I409" i="28"/>
  <c r="I452" i="28"/>
  <c r="I863" i="28"/>
  <c r="I368" i="28"/>
  <c r="I776" i="28"/>
  <c r="I730" i="28"/>
  <c r="I714" i="28"/>
  <c r="I528" i="28"/>
  <c r="I742" i="28"/>
  <c r="I396" i="28"/>
  <c r="I379" i="28"/>
  <c r="I707" i="28"/>
  <c r="I1031" i="28"/>
  <c r="I440" i="28"/>
  <c r="I942" i="28"/>
  <c r="I1026" i="28"/>
  <c r="I806" i="28"/>
  <c r="I907" i="28"/>
  <c r="I857" i="28"/>
  <c r="I1062" i="28"/>
  <c r="I768" i="28"/>
  <c r="I599" i="28"/>
  <c r="I971" i="28"/>
  <c r="I1100" i="28"/>
  <c r="I895" i="28"/>
  <c r="I871" i="28"/>
  <c r="I825" i="28"/>
  <c r="I1088" i="28"/>
  <c r="I732" i="28"/>
  <c r="I1001" i="28"/>
  <c r="I1070" i="28"/>
  <c r="I1068" i="28"/>
  <c r="I10" i="28"/>
  <c r="I19" i="28"/>
  <c r="I43" i="28"/>
  <c r="I34" i="28"/>
  <c r="I79" i="28"/>
  <c r="I133" i="28"/>
  <c r="I102" i="28"/>
  <c r="I189" i="28"/>
  <c r="I574" i="28"/>
  <c r="I75" i="28"/>
  <c r="I263" i="28"/>
  <c r="I169" i="28"/>
  <c r="I184" i="28"/>
  <c r="I421" i="28"/>
  <c r="I492" i="28"/>
  <c r="I320" i="28"/>
  <c r="I504" i="28"/>
  <c r="I198" i="28"/>
  <c r="I290" i="28"/>
  <c r="I652" i="28"/>
  <c r="I156" i="28"/>
  <c r="I186" i="28"/>
  <c r="I321" i="28"/>
  <c r="I258" i="28"/>
  <c r="I960" i="28"/>
  <c r="I437" i="28"/>
  <c r="I597" i="28"/>
  <c r="I846" i="28"/>
  <c r="I673" i="28"/>
  <c r="I898" i="28"/>
  <c r="I558" i="28"/>
  <c r="I473" i="28"/>
  <c r="I814" i="28"/>
  <c r="I239" i="28"/>
  <c r="I765" i="28"/>
  <c r="I650" i="28"/>
  <c r="I655" i="28"/>
  <c r="I815" i="28"/>
  <c r="I860" i="28"/>
  <c r="I545" i="28"/>
  <c r="I936" i="28"/>
  <c r="I955" i="28"/>
  <c r="I657" i="28"/>
  <c r="I596" i="28"/>
  <c r="I278" i="28"/>
  <c r="I946" i="28"/>
  <c r="I801" i="28"/>
  <c r="I430" i="28"/>
  <c r="I788" i="28"/>
  <c r="I757" i="28"/>
  <c r="I676" i="28"/>
  <c r="I432" i="28"/>
  <c r="I666" i="28"/>
  <c r="I171" i="28"/>
  <c r="I680" i="28"/>
  <c r="I878" i="28"/>
  <c r="I930" i="28"/>
  <c r="I1111" i="28"/>
  <c r="I1004" i="28"/>
  <c r="I580" i="28"/>
  <c r="I1019" i="28"/>
  <c r="I532" i="28"/>
  <c r="I952" i="28"/>
  <c r="I1006" i="28"/>
  <c r="I1003" i="28"/>
  <c r="I831" i="28"/>
  <c r="I848" i="28"/>
  <c r="I1106" i="28"/>
  <c r="I1113" i="28"/>
  <c r="I9" i="28"/>
  <c r="I30" i="28"/>
  <c r="I479" i="28"/>
  <c r="I67" i="28"/>
  <c r="I163" i="28"/>
  <c r="I124" i="28"/>
  <c r="I121" i="28"/>
  <c r="I167" i="28"/>
  <c r="I117" i="28"/>
  <c r="I83" i="28"/>
  <c r="I166" i="28"/>
  <c r="I191" i="28"/>
  <c r="I235" i="28"/>
  <c r="I236" i="28"/>
  <c r="I467" i="28"/>
  <c r="I501" i="28"/>
  <c r="I428" i="28"/>
  <c r="I264" i="28"/>
  <c r="I306" i="28"/>
  <c r="I205" i="28"/>
  <c r="I683" i="28"/>
  <c r="I420" i="28"/>
  <c r="I556" i="28"/>
  <c r="I711" i="28"/>
  <c r="I526" i="28"/>
  <c r="I97" i="28"/>
  <c r="I748" i="28"/>
  <c r="I361" i="28"/>
  <c r="I252" i="28"/>
  <c r="I472" i="28"/>
  <c r="I500" i="28"/>
  <c r="I1007" i="28"/>
  <c r="I560" i="28"/>
  <c r="I404" i="28"/>
  <c r="I671" i="28"/>
  <c r="I690" i="28"/>
  <c r="I416" i="28"/>
  <c r="I798" i="28"/>
  <c r="I692" i="28"/>
  <c r="I915" i="28"/>
  <c r="I686" i="28"/>
  <c r="I515" i="28"/>
  <c r="I957" i="28"/>
  <c r="I565" i="28"/>
  <c r="I506" i="28"/>
  <c r="I497" i="28"/>
  <c r="I573" i="28"/>
  <c r="I872" i="28"/>
  <c r="I624" i="28"/>
  <c r="I635" i="28"/>
  <c r="I803" i="28"/>
  <c r="I1000" i="28"/>
  <c r="I876" i="28"/>
  <c r="I722" i="28"/>
  <c r="I1020" i="28"/>
  <c r="I712" i="28"/>
  <c r="I924" i="28"/>
  <c r="I980" i="28"/>
  <c r="I1057" i="28"/>
  <c r="I1066" i="28"/>
  <c r="I813" i="28"/>
  <c r="I436" i="28"/>
  <c r="I775" i="28"/>
  <c r="I881" i="28"/>
  <c r="I1025" i="28"/>
  <c r="I1104" i="28"/>
  <c r="I633" i="28"/>
  <c r="I1027" i="28"/>
  <c r="I1116" i="28"/>
  <c r="I8" i="28"/>
  <c r="I21" i="28"/>
  <c r="I31" i="28"/>
  <c r="I59" i="28"/>
  <c r="I214" i="28"/>
  <c r="I256" i="28"/>
  <c r="I296" i="28"/>
  <c r="I141" i="28"/>
  <c r="I203" i="28"/>
  <c r="I338" i="28"/>
  <c r="I450" i="28"/>
  <c r="I179" i="28"/>
  <c r="I114" i="28"/>
  <c r="I137" i="28"/>
  <c r="I78" i="28"/>
  <c r="I62" i="28"/>
  <c r="I414" i="28"/>
  <c r="I352" i="28"/>
  <c r="I487" i="28"/>
  <c r="I209" i="28"/>
  <c r="I481" i="28"/>
  <c r="I499" i="28"/>
  <c r="I262" i="28"/>
  <c r="I425" i="28"/>
  <c r="I406" i="28"/>
  <c r="I639" i="28"/>
  <c r="I177" i="28"/>
  <c r="I342" i="28"/>
  <c r="I279" i="28"/>
  <c r="I731" i="28"/>
  <c r="I693" i="28"/>
  <c r="I619" i="28"/>
  <c r="I297" i="28"/>
  <c r="I478" i="28"/>
  <c r="I399" i="28"/>
  <c r="I571" i="28"/>
  <c r="I519" i="28"/>
  <c r="I546" i="28"/>
  <c r="I959" i="28"/>
  <c r="I797" i="28"/>
  <c r="I423" i="28"/>
  <c r="I992" i="28"/>
  <c r="I986" i="28"/>
  <c r="I274" i="28"/>
  <c r="I744" i="28"/>
  <c r="I1102" i="28"/>
  <c r="I625" i="28"/>
  <c r="I642" i="28"/>
  <c r="I1048" i="28"/>
  <c r="I958" i="28"/>
  <c r="I796" i="28"/>
  <c r="I940" i="28"/>
  <c r="I433" i="28"/>
  <c r="I656" i="28"/>
  <c r="I736" i="28"/>
  <c r="I1074" i="28"/>
  <c r="I870" i="28"/>
  <c r="I1107" i="28"/>
  <c r="I364" i="28"/>
  <c r="I939" i="28"/>
  <c r="I1050" i="28"/>
  <c r="I782" i="28"/>
  <c r="I836" i="28"/>
  <c r="I919" i="28"/>
  <c r="I1059" i="28"/>
  <c r="I1072" i="28"/>
  <c r="I1109" i="28"/>
  <c r="I1089" i="28"/>
  <c r="I1115" i="28"/>
  <c r="I12" i="28"/>
  <c r="I38" i="28"/>
  <c r="I45" i="28"/>
  <c r="I37" i="28"/>
  <c r="I162" i="28"/>
  <c r="I148" i="28"/>
  <c r="I109" i="28"/>
  <c r="I149" i="28"/>
  <c r="I65" i="28"/>
  <c r="I299" i="28"/>
  <c r="I57" i="28"/>
  <c r="I139" i="28"/>
  <c r="I119" i="28"/>
  <c r="I182" i="28"/>
  <c r="I398" i="28"/>
  <c r="I208" i="28"/>
  <c r="I275" i="28"/>
  <c r="I195" i="28"/>
  <c r="I668" i="28"/>
  <c r="I231" i="28"/>
  <c r="I586" i="28"/>
  <c r="I351" i="28"/>
  <c r="I386" i="28"/>
  <c r="I439" i="28"/>
  <c r="I489" i="28"/>
  <c r="I927" i="28"/>
  <c r="I641" i="28"/>
  <c r="I719" i="28"/>
  <c r="I305" i="28"/>
  <c r="I444" i="28"/>
  <c r="I591" i="28"/>
  <c r="I273" i="28"/>
  <c r="I495" i="28"/>
  <c r="I689" i="28"/>
  <c r="I664" i="28"/>
  <c r="I905" i="28"/>
  <c r="I485" i="28"/>
  <c r="I670" i="28"/>
  <c r="I607" i="28"/>
  <c r="I838" i="28"/>
  <c r="I830" i="28"/>
  <c r="I405" i="28"/>
  <c r="I415" i="28"/>
  <c r="I754" i="28"/>
  <c r="I967" i="28"/>
  <c r="I627" i="28"/>
  <c r="I869" i="28"/>
  <c r="I922" i="28"/>
  <c r="I970" i="28"/>
  <c r="I1038" i="28"/>
  <c r="I948" i="28"/>
  <c r="I554" i="28"/>
  <c r="I949" i="28"/>
  <c r="I152" i="28"/>
  <c r="I1035" i="28"/>
  <c r="I975" i="28"/>
  <c r="I508" i="28"/>
  <c r="I1016" i="28"/>
  <c r="I840" i="28"/>
  <c r="I900" i="28"/>
  <c r="I945" i="28"/>
  <c r="I1014" i="28"/>
  <c r="I880" i="28"/>
  <c r="I800" i="28"/>
  <c r="I962" i="28"/>
  <c r="I1092" i="28"/>
  <c r="I938" i="28"/>
  <c r="I1110" i="28"/>
  <c r="I1090" i="28"/>
  <c r="I302" i="28"/>
  <c r="I268" i="28"/>
  <c r="I219" i="28"/>
  <c r="I196" i="28"/>
  <c r="I808" i="28"/>
  <c r="I547" i="28"/>
  <c r="I292" i="28"/>
  <c r="I928" i="28"/>
  <c r="I431" i="28"/>
  <c r="I632" i="28"/>
  <c r="I340" i="28"/>
  <c r="I786" i="28"/>
  <c r="I974" i="28"/>
  <c r="I1015" i="28"/>
  <c r="I14" i="28"/>
  <c r="I61" i="28"/>
  <c r="I64" i="28"/>
  <c r="I89" i="28"/>
  <c r="I88" i="28"/>
  <c r="I113" i="28"/>
  <c r="I46" i="28"/>
  <c r="I168" i="28"/>
  <c r="I175" i="28"/>
  <c r="I300" i="28"/>
  <c r="I159" i="28"/>
  <c r="I96" i="28"/>
  <c r="I106" i="28"/>
  <c r="I390" i="28"/>
  <c r="I367" i="28"/>
  <c r="I477" i="28"/>
  <c r="I402" i="28"/>
  <c r="I120" i="28"/>
  <c r="I248" i="28"/>
  <c r="I260" i="28"/>
  <c r="I363" i="28"/>
  <c r="I317" i="28"/>
  <c r="I449" i="28"/>
  <c r="I225" i="28"/>
  <c r="I391" i="28"/>
  <c r="I422" i="28"/>
  <c r="I341" i="28"/>
  <c r="I564" i="28"/>
  <c r="I270" i="28"/>
  <c r="I213" i="28"/>
  <c r="I378" i="28"/>
  <c r="I281" i="28"/>
  <c r="I498" i="28"/>
  <c r="I561" i="28"/>
  <c r="I518" i="28"/>
  <c r="I349" i="28"/>
  <c r="I354" i="28"/>
  <c r="I525" i="28"/>
  <c r="I540" i="28"/>
  <c r="I318" i="28"/>
  <c r="I934" i="28"/>
  <c r="I929" i="28"/>
  <c r="I678" i="28"/>
  <c r="I739" i="28"/>
  <c r="I901" i="28"/>
  <c r="I780" i="28"/>
  <c r="I509" i="28"/>
  <c r="I865" i="28"/>
  <c r="I896" i="28"/>
  <c r="I733" i="28"/>
  <c r="I593" i="28"/>
  <c r="I1108" i="28"/>
  <c r="I792" i="28"/>
  <c r="I882" i="28"/>
  <c r="I920" i="28"/>
  <c r="I521" i="28"/>
  <c r="I817" i="28"/>
  <c r="I613" i="28"/>
  <c r="I931" i="28"/>
  <c r="I557" i="28"/>
  <c r="I603" i="28"/>
  <c r="I697" i="28"/>
  <c r="I771" i="28"/>
  <c r="I785" i="28"/>
  <c r="I1080" i="28"/>
  <c r="I324" i="28"/>
  <c r="I634" i="28"/>
  <c r="I1091" i="28"/>
  <c r="I285" i="28"/>
  <c r="I334" i="28"/>
  <c r="I147" i="28"/>
  <c r="I419" i="28"/>
  <c r="I474" i="28"/>
  <c r="I424" i="28"/>
  <c r="I626" i="28"/>
  <c r="I721" i="28"/>
  <c r="I861" i="28"/>
  <c r="I822" i="28"/>
  <c r="I867" i="28"/>
  <c r="I716" i="28"/>
  <c r="I154" i="28"/>
  <c r="I850" i="28"/>
  <c r="I943" i="28"/>
  <c r="I1095" i="28"/>
  <c r="I1093" i="28"/>
  <c r="I127" i="28"/>
  <c r="I298" i="28"/>
  <c r="I793" i="28"/>
  <c r="I969" i="28"/>
  <c r="I1082" i="28"/>
  <c r="I471" i="28"/>
  <c r="I648" i="28"/>
  <c r="I903" i="28"/>
  <c r="I985" i="28"/>
  <c r="I1114" i="28"/>
  <c r="I549" i="28"/>
  <c r="I781" i="28"/>
  <c r="I804" i="28"/>
  <c r="I698" i="28"/>
  <c r="I353" i="28"/>
  <c r="I448" i="28"/>
  <c r="I539" i="28"/>
  <c r="I990" i="28"/>
  <c r="I829" i="28"/>
  <c r="I242" i="28"/>
  <c r="I735" i="28"/>
  <c r="I583" i="28"/>
  <c r="I923" i="28"/>
  <c r="I1075" i="28"/>
  <c r="I458" i="28"/>
  <c r="I709" i="28"/>
  <c r="I884" i="28"/>
  <c r="I1030" i="28"/>
  <c r="I491" i="28"/>
  <c r="I746" i="28"/>
  <c r="I954" i="28"/>
  <c r="I1018" i="28"/>
  <c r="I579" i="28"/>
  <c r="I570" i="28"/>
  <c r="I442" i="28"/>
  <c r="I629" i="28"/>
  <c r="I329" i="28"/>
  <c r="I811" i="28"/>
  <c r="I490" i="28"/>
  <c r="I548" i="28"/>
  <c r="I534" i="28"/>
  <c r="I1039" i="28"/>
  <c r="I11" i="28"/>
  <c r="I246" i="28"/>
  <c r="I530" i="28"/>
  <c r="I1085" i="28"/>
  <c r="I1005" i="28"/>
  <c r="I594" i="28"/>
  <c r="I32" i="28"/>
  <c r="I851" i="28"/>
  <c r="I819" i="28"/>
  <c r="I766" i="28"/>
  <c r="I1086" i="28"/>
  <c r="I27" i="28"/>
  <c r="I99" i="28"/>
  <c r="I713" i="28"/>
  <c r="I738" i="28"/>
  <c r="I998" i="28"/>
  <c r="I1041" i="28"/>
  <c r="I146" i="28"/>
  <c r="I475" i="28"/>
  <c r="I917" i="28"/>
  <c r="I443" i="28"/>
  <c r="I1051" i="28"/>
  <c r="I172" i="28"/>
  <c r="I514" i="28"/>
  <c r="I665" i="28"/>
  <c r="I756" i="28"/>
  <c r="I741" i="28"/>
  <c r="H7" i="25" l="1"/>
  <c r="L7" i="25" l="1"/>
  <c r="E80" i="22" l="1"/>
  <c r="E92" i="22"/>
  <c r="E129" i="22"/>
  <c r="E57" i="22"/>
  <c r="E34" i="22"/>
  <c r="E130" i="22"/>
  <c r="E33" i="22"/>
  <c r="E123" i="22"/>
  <c r="E90" i="22"/>
  <c r="E69" i="22"/>
  <c r="E114" i="22"/>
  <c r="E131" i="22"/>
  <c r="E44" i="22"/>
  <c r="E48" i="22"/>
  <c r="E122" i="22"/>
  <c r="E124" i="22"/>
  <c r="E78" i="22"/>
  <c r="E132" i="22"/>
  <c r="E82" i="22"/>
  <c r="E133" i="22"/>
  <c r="E134" i="22"/>
  <c r="E49" i="22"/>
  <c r="E135" i="22"/>
  <c r="E54" i="22"/>
  <c r="E77" i="22"/>
  <c r="E136" i="22"/>
  <c r="E137" i="22"/>
  <c r="E138" i="22"/>
  <c r="E60" i="22"/>
  <c r="E29" i="22"/>
  <c r="E139" i="22"/>
  <c r="E140" i="22"/>
  <c r="E141" i="22"/>
  <c r="E106" i="22"/>
  <c r="E142" i="22"/>
  <c r="E143" i="22"/>
  <c r="E144" i="22"/>
  <c r="E115" i="22"/>
  <c r="E145" i="22"/>
  <c r="E76" i="22"/>
  <c r="E94" i="22"/>
  <c r="E146" i="22"/>
  <c r="E147" i="22"/>
  <c r="E112" i="22"/>
  <c r="E39" i="22"/>
  <c r="E148" i="22"/>
  <c r="E149" i="22"/>
  <c r="E150" i="22"/>
  <c r="E118" i="22"/>
  <c r="E151" i="22"/>
  <c r="E43" i="22"/>
  <c r="E73" i="22"/>
  <c r="E107" i="22"/>
  <c r="E25" i="22"/>
  <c r="B1137" i="28"/>
  <c r="L1131" i="25" l="1"/>
  <c r="J1137" i="25" l="1"/>
  <c r="L16" i="21" l="1"/>
  <c r="L37" i="21"/>
  <c r="L68" i="21"/>
  <c r="L60" i="21"/>
  <c r="L135" i="21"/>
  <c r="L128" i="21"/>
  <c r="M17" i="21"/>
  <c r="M10" i="21"/>
  <c r="M8" i="21"/>
  <c r="M12" i="21"/>
  <c r="M22" i="21"/>
  <c r="M32" i="21"/>
  <c r="M51" i="21"/>
  <c r="M16" i="21"/>
  <c r="M36" i="21"/>
  <c r="M106" i="21"/>
  <c r="M47" i="21"/>
  <c r="M37" i="21"/>
  <c r="M64" i="21"/>
  <c r="M85" i="21"/>
  <c r="M30" i="21"/>
  <c r="M63" i="21"/>
  <c r="M48" i="21"/>
  <c r="M40" i="21"/>
  <c r="M24" i="21"/>
  <c r="M68" i="21"/>
  <c r="M72" i="21"/>
  <c r="M102" i="21"/>
  <c r="M131" i="21"/>
  <c r="M60" i="21"/>
  <c r="M58" i="21"/>
  <c r="M42" i="21"/>
  <c r="M33" i="21"/>
  <c r="M66" i="21"/>
  <c r="M118" i="21"/>
  <c r="M73" i="21"/>
  <c r="M39" i="21"/>
  <c r="M78" i="21"/>
  <c r="M86" i="21"/>
  <c r="M80" i="21"/>
  <c r="M108" i="21"/>
  <c r="M76" i="21"/>
  <c r="M88" i="21"/>
  <c r="M110" i="21"/>
  <c r="M126" i="21"/>
  <c r="M121" i="21"/>
  <c r="M84" i="21"/>
  <c r="M83" i="21"/>
  <c r="M52" i="21"/>
  <c r="M135" i="21"/>
  <c r="M94" i="21"/>
  <c r="M128" i="21"/>
  <c r="M162" i="21"/>
  <c r="M181" i="21"/>
  <c r="L17" i="21"/>
  <c r="L10" i="21"/>
  <c r="L8" i="21"/>
  <c r="L12" i="21"/>
  <c r="L22" i="21"/>
  <c r="L32" i="21"/>
  <c r="L51" i="21"/>
  <c r="L36" i="21"/>
  <c r="L106" i="21"/>
  <c r="L47" i="21"/>
  <c r="L64" i="21"/>
  <c r="L85" i="21"/>
  <c r="L30" i="21"/>
  <c r="L63" i="21"/>
  <c r="L48" i="21"/>
  <c r="L40" i="21"/>
  <c r="L24" i="21"/>
  <c r="L72" i="21"/>
  <c r="L102" i="21"/>
  <c r="L131" i="21"/>
  <c r="L58" i="21"/>
  <c r="L42" i="21"/>
  <c r="L33" i="21"/>
  <c r="L66" i="21"/>
  <c r="L118" i="21"/>
  <c r="L73" i="21"/>
  <c r="L39" i="21"/>
  <c r="L78" i="21"/>
  <c r="L86" i="21"/>
  <c r="L80" i="21"/>
  <c r="L108" i="21"/>
  <c r="L76" i="21"/>
  <c r="L88" i="21"/>
  <c r="L110" i="21"/>
  <c r="L126" i="21"/>
  <c r="L121" i="21"/>
  <c r="L84" i="21"/>
  <c r="L83" i="21"/>
  <c r="L52" i="21"/>
  <c r="L94" i="21"/>
  <c r="L162" i="21"/>
  <c r="L181" i="21"/>
  <c r="K7" i="25"/>
  <c r="D152" i="22" l="1"/>
  <c r="K192" i="21"/>
  <c r="D192" i="21"/>
  <c r="C192" i="21"/>
  <c r="F34" i="21" s="1"/>
  <c r="G192" i="21"/>
  <c r="F21" i="21" l="1"/>
  <c r="G152" i="22"/>
  <c r="E98" i="22" l="1"/>
  <c r="E56" i="22"/>
  <c r="E45" i="22"/>
  <c r="E97" i="22"/>
  <c r="E103" i="22"/>
  <c r="E71" i="22"/>
  <c r="E21" i="22"/>
  <c r="E108" i="22"/>
  <c r="E47" i="22"/>
  <c r="E62" i="22"/>
  <c r="E65" i="22"/>
  <c r="E50" i="22"/>
  <c r="E102" i="22"/>
  <c r="E93" i="22"/>
  <c r="E18" i="22"/>
  <c r="E88" i="22"/>
  <c r="E100" i="22"/>
  <c r="E55" i="22"/>
  <c r="E66" i="22"/>
  <c r="E96" i="22"/>
  <c r="E121" i="22"/>
  <c r="E126" i="22"/>
  <c r="E120" i="22"/>
  <c r="E125" i="22"/>
  <c r="E36" i="22"/>
  <c r="E87" i="22"/>
  <c r="B152" i="22"/>
  <c r="C152" i="22"/>
  <c r="F107" i="22" l="1"/>
  <c r="F87" i="22"/>
  <c r="F25" i="22"/>
  <c r="F73" i="22"/>
  <c r="F36" i="22"/>
  <c r="B192" i="21" l="1"/>
  <c r="E180" i="21"/>
  <c r="E140" i="21"/>
  <c r="E190" i="21"/>
  <c r="E191" i="21"/>
  <c r="G1137" i="28" l="1"/>
  <c r="B1137" i="25" l="1"/>
  <c r="G1137" i="25"/>
  <c r="F1137" i="28"/>
  <c r="I1136" i="28" l="1"/>
  <c r="I1124" i="28"/>
  <c r="I1130" i="28"/>
  <c r="I1135" i="28"/>
  <c r="I1126" i="28"/>
  <c r="I1129" i="28"/>
  <c r="I1125" i="28"/>
  <c r="I1134" i="28"/>
  <c r="I1127" i="28"/>
  <c r="I1132" i="28"/>
  <c r="I1133" i="28"/>
  <c r="I1128" i="28"/>
  <c r="I1131" i="28"/>
  <c r="E119" i="22" l="1"/>
  <c r="E111" i="22"/>
  <c r="E113" i="22"/>
  <c r="E128" i="22"/>
  <c r="E35" i="22"/>
  <c r="H1118" i="28" l="1"/>
  <c r="E163" i="21" l="1"/>
  <c r="E82" i="21"/>
  <c r="E104" i="21"/>
  <c r="E119" i="21"/>
  <c r="E27" i="21"/>
  <c r="E43" i="21"/>
  <c r="E90" i="21"/>
  <c r="E71" i="21"/>
  <c r="E121" i="21"/>
  <c r="E65" i="21"/>
  <c r="E111" i="21"/>
  <c r="E115" i="21"/>
  <c r="E169" i="21"/>
  <c r="E69" i="21"/>
  <c r="E95" i="21"/>
  <c r="H1123" i="28" l="1"/>
  <c r="H7" i="28"/>
  <c r="I1123" i="28" l="1"/>
  <c r="H1137" i="28"/>
  <c r="I7" i="28"/>
  <c r="I1118" i="28" s="1"/>
  <c r="I1137" i="28" l="1"/>
  <c r="E99" i="22"/>
  <c r="E37" i="22"/>
  <c r="E38" i="22"/>
  <c r="E17" i="22"/>
  <c r="E13" i="22"/>
  <c r="E19" i="22"/>
  <c r="E74" i="22"/>
  <c r="H1137" i="25" l="1"/>
  <c r="E27" i="22" l="1"/>
  <c r="E20" i="22"/>
  <c r="E75" i="22"/>
  <c r="E58" i="22"/>
  <c r="E63" i="22"/>
  <c r="E40" i="22"/>
  <c r="E59" i="22"/>
  <c r="E9" i="22"/>
  <c r="E41" i="22"/>
  <c r="E64" i="22"/>
  <c r="E104" i="22"/>
  <c r="E10" i="22"/>
  <c r="E22" i="22"/>
  <c r="K152" i="22" l="1"/>
  <c r="E14" i="22" l="1"/>
  <c r="E11" i="22"/>
  <c r="E31" i="22"/>
  <c r="E16" i="22"/>
  <c r="F180" i="21" l="1"/>
  <c r="F140" i="21"/>
  <c r="F190" i="21"/>
  <c r="F191" i="21"/>
  <c r="F43" i="21"/>
  <c r="F112" i="21"/>
  <c r="F132" i="21"/>
  <c r="F71" i="21"/>
  <c r="F111" i="21"/>
  <c r="F99" i="21"/>
  <c r="F104" i="21"/>
  <c r="F163" i="21"/>
  <c r="F136" i="21"/>
  <c r="F100" i="21"/>
  <c r="F121" i="21"/>
  <c r="F65" i="21"/>
  <c r="F119" i="21"/>
  <c r="F161" i="21"/>
  <c r="F69" i="21"/>
  <c r="F31" i="21"/>
  <c r="F110" i="21"/>
  <c r="F90" i="21"/>
  <c r="F169" i="21"/>
  <c r="F95" i="21"/>
  <c r="F82" i="21"/>
  <c r="F152" i="21"/>
  <c r="F139" i="21"/>
  <c r="F115" i="21"/>
  <c r="F27" i="21"/>
  <c r="F33" i="22"/>
  <c r="F35" i="22"/>
  <c r="F43" i="22"/>
  <c r="F66" i="22"/>
  <c r="F47" i="22"/>
  <c r="F92" i="22"/>
  <c r="F74" i="22"/>
  <c r="F79" i="22"/>
  <c r="F13" i="22"/>
  <c r="F16" i="22"/>
  <c r="F20" i="22"/>
  <c r="F38" i="22"/>
  <c r="F10" i="22"/>
  <c r="F37" i="22"/>
  <c r="F17" i="22"/>
  <c r="F28" i="22"/>
  <c r="F27" i="22"/>
  <c r="F75" i="22"/>
  <c r="F40" i="22"/>
  <c r="F99" i="22"/>
  <c r="F19" i="22"/>
  <c r="F129" i="22"/>
  <c r="F54" i="22"/>
  <c r="F151" i="22"/>
  <c r="F31" i="22"/>
  <c r="F90" i="22"/>
  <c r="F11" i="22"/>
  <c r="F14" i="22"/>
  <c r="E152" i="22" l="1"/>
  <c r="E7" i="22" l="1"/>
  <c r="E8" i="22"/>
  <c r="E192" i="21" l="1"/>
  <c r="F7" i="22" l="1"/>
  <c r="F9" i="22"/>
  <c r="F8" i="22" l="1"/>
  <c r="F100" i="22" l="1"/>
  <c r="E134" i="21" l="1"/>
  <c r="E103" i="21"/>
  <c r="E136" i="21"/>
  <c r="E170" i="21" l="1"/>
  <c r="E183" i="21" l="1"/>
  <c r="E26" i="21" l="1"/>
  <c r="F170" i="21" l="1"/>
  <c r="F26" i="21" l="1"/>
  <c r="E53" i="22" l="1"/>
  <c r="E61" i="22"/>
  <c r="E42" i="22"/>
  <c r="E12" i="22"/>
  <c r="E28" i="22"/>
  <c r="E95" i="22"/>
  <c r="E26" i="22"/>
  <c r="E23" i="22"/>
  <c r="E86" i="22"/>
  <c r="E15" i="22"/>
  <c r="E70" i="22"/>
  <c r="E79" i="22"/>
  <c r="E116" i="22"/>
  <c r="E67" i="22"/>
  <c r="E30" i="22"/>
  <c r="E117" i="22"/>
  <c r="E68" i="22"/>
  <c r="E85" i="22"/>
  <c r="E51" i="22"/>
  <c r="E72" i="22"/>
  <c r="E109" i="22"/>
  <c r="E105" i="22"/>
  <c r="E110" i="22"/>
  <c r="E83" i="22"/>
  <c r="E89" i="22"/>
  <c r="E81" i="22"/>
  <c r="E52" i="22"/>
  <c r="E101" i="22"/>
  <c r="E84" i="22"/>
  <c r="E91" i="22"/>
  <c r="E127" i="22"/>
  <c r="E46" i="22"/>
  <c r="E32" i="22"/>
  <c r="M7" i="21" l="1"/>
  <c r="E24" i="22" l="1"/>
  <c r="L7" i="21"/>
  <c r="E33" i="21"/>
  <c r="E141" i="21"/>
  <c r="E138" i="21"/>
  <c r="E160" i="21"/>
  <c r="E187" i="21"/>
  <c r="E98" i="21"/>
  <c r="E148" i="21"/>
  <c r="E60" i="21"/>
  <c r="E75" i="21"/>
  <c r="E58" i="21"/>
  <c r="E91" i="21"/>
  <c r="E55" i="21"/>
  <c r="E122" i="21"/>
  <c r="E112" i="21"/>
  <c r="E47" i="21"/>
  <c r="E167" i="21"/>
  <c r="E29" i="21"/>
  <c r="E73" i="21"/>
  <c r="E70" i="21"/>
  <c r="E117" i="21"/>
  <c r="E93" i="21"/>
  <c r="E99" i="21"/>
  <c r="E176" i="21"/>
  <c r="E36" i="21"/>
  <c r="E20" i="21"/>
  <c r="E151" i="21"/>
  <c r="E155" i="21"/>
  <c r="E128" i="21"/>
  <c r="E110" i="21"/>
  <c r="E42" i="21"/>
  <c r="E77" i="21"/>
  <c r="E83" i="21"/>
  <c r="E127" i="21"/>
  <c r="E22" i="21"/>
  <c r="E120" i="21"/>
  <c r="E186" i="21"/>
  <c r="E81" i="21"/>
  <c r="E8" i="21"/>
  <c r="E84" i="21"/>
  <c r="E142" i="21"/>
  <c r="E11" i="21"/>
  <c r="E16" i="21"/>
  <c r="E62" i="21"/>
  <c r="E118" i="21"/>
  <c r="E30" i="21"/>
  <c r="E108" i="21"/>
  <c r="E131" i="21"/>
  <c r="E19" i="21"/>
  <c r="E46" i="21"/>
  <c r="E31" i="21"/>
  <c r="E178" i="21"/>
  <c r="E123" i="21"/>
  <c r="E114" i="21"/>
  <c r="E85" i="21"/>
  <c r="E179" i="21"/>
  <c r="E49" i="21"/>
  <c r="E56" i="21"/>
  <c r="E67" i="21"/>
  <c r="E86" i="21"/>
  <c r="E188" i="21"/>
  <c r="E25" i="21"/>
  <c r="E157" i="21"/>
  <c r="E32" i="21"/>
  <c r="E18" i="21"/>
  <c r="E100" i="21"/>
  <c r="E175" i="21"/>
  <c r="E189" i="21"/>
  <c r="E135" i="21"/>
  <c r="E15" i="21"/>
  <c r="E102" i="21"/>
  <c r="E40" i="21"/>
  <c r="E144" i="21"/>
  <c r="E51" i="21"/>
  <c r="E101" i="21"/>
  <c r="E164" i="21"/>
  <c r="E149" i="21"/>
  <c r="E106" i="21"/>
  <c r="E80" i="21"/>
  <c r="E145" i="21"/>
  <c r="E45" i="21"/>
  <c r="E113" i="21"/>
  <c r="E28" i="21"/>
  <c r="E17" i="21"/>
  <c r="E107" i="21"/>
  <c r="E53" i="21"/>
  <c r="E96" i="21"/>
  <c r="E139" i="21"/>
  <c r="E72" i="21"/>
  <c r="E147" i="21"/>
  <c r="E14" i="21"/>
  <c r="E126" i="21"/>
  <c r="E162" i="21"/>
  <c r="E38" i="21"/>
  <c r="E184" i="21"/>
  <c r="E171" i="21"/>
  <c r="E174" i="21"/>
  <c r="E48" i="21"/>
  <c r="E173" i="21"/>
  <c r="E172" i="21"/>
  <c r="E89" i="21"/>
  <c r="E185" i="21"/>
  <c r="E165" i="21"/>
  <c r="E44" i="21"/>
  <c r="E182" i="21"/>
  <c r="E88" i="21"/>
  <c r="E39" i="21"/>
  <c r="E130" i="21"/>
  <c r="E13" i="21"/>
  <c r="E133" i="21"/>
  <c r="E54" i="21"/>
  <c r="E132" i="21"/>
  <c r="E92" i="21"/>
  <c r="E37" i="21"/>
  <c r="E57" i="21"/>
  <c r="E23" i="21"/>
  <c r="E154" i="21"/>
  <c r="E166" i="21"/>
  <c r="E78" i="21"/>
  <c r="E87" i="21"/>
  <c r="E7" i="21"/>
  <c r="E105" i="21"/>
  <c r="E143" i="21"/>
  <c r="E152" i="21"/>
  <c r="E181" i="21"/>
  <c r="E64" i="21"/>
  <c r="E41" i="21"/>
  <c r="E79" i="21"/>
  <c r="E50" i="21"/>
  <c r="E52" i="21"/>
  <c r="E129" i="21"/>
  <c r="E116" i="21"/>
  <c r="E10" i="21"/>
  <c r="E150" i="21"/>
  <c r="E146" i="21"/>
  <c r="E177" i="21"/>
  <c r="E124" i="21"/>
  <c r="E94" i="21"/>
  <c r="E24" i="21"/>
  <c r="E158" i="21"/>
  <c r="E59" i="21"/>
  <c r="E137" i="21"/>
  <c r="E12" i="21"/>
  <c r="E61" i="21"/>
  <c r="E9" i="21"/>
  <c r="E74" i="21"/>
  <c r="E109" i="21"/>
  <c r="E63" i="21"/>
  <c r="E161" i="21"/>
  <c r="E153" i="21"/>
  <c r="E156" i="21"/>
  <c r="E168" i="21"/>
  <c r="E125" i="21"/>
  <c r="E66" i="21"/>
  <c r="E159" i="21"/>
  <c r="E97" i="21"/>
  <c r="E68" i="21"/>
  <c r="E35" i="21"/>
  <c r="E76" i="21"/>
  <c r="F22" i="22" l="1"/>
  <c r="F142" i="22"/>
  <c r="F117" i="22"/>
  <c r="F71" i="22"/>
  <c r="F51" i="22"/>
  <c r="F133" i="22"/>
  <c r="F110" i="22"/>
  <c r="F86" i="22"/>
  <c r="F12" i="22"/>
  <c r="F81" i="22"/>
  <c r="F82" i="22"/>
  <c r="F145" i="22"/>
  <c r="F119" i="22"/>
  <c r="F123" i="22"/>
  <c r="F21" i="22"/>
  <c r="F144" i="22"/>
  <c r="F42" i="22"/>
  <c r="F135" i="22"/>
  <c r="F106" i="22"/>
  <c r="F23" i="22"/>
  <c r="F93" i="22"/>
  <c r="F124" i="22"/>
  <c r="F55" i="22"/>
  <c r="F96" i="22"/>
  <c r="F24" i="22"/>
  <c r="F146" i="22"/>
  <c r="F45" i="22"/>
  <c r="F118" i="22"/>
  <c r="F120" i="22"/>
  <c r="F34" i="22"/>
  <c r="F60" i="22"/>
  <c r="F18" i="22"/>
  <c r="F111" i="22"/>
  <c r="F53" i="22"/>
  <c r="F141" i="22"/>
  <c r="F97" i="22"/>
  <c r="F140" i="22"/>
  <c r="F72" i="22"/>
  <c r="F67" i="22"/>
  <c r="F65" i="22"/>
  <c r="F112" i="22"/>
  <c r="F30" i="22"/>
  <c r="F88" i="22"/>
  <c r="F61" i="22"/>
  <c r="F130" i="22"/>
  <c r="F44" i="22"/>
  <c r="F136" i="22"/>
  <c r="F58" i="22"/>
  <c r="F102" i="22"/>
  <c r="F103" i="22"/>
  <c r="F148" i="22"/>
  <c r="F105" i="22"/>
  <c r="F52" i="22"/>
  <c r="F121" i="22"/>
  <c r="F150" i="22"/>
  <c r="F78" i="22"/>
  <c r="F62" i="22"/>
  <c r="F68" i="22"/>
  <c r="F134" i="22"/>
  <c r="F147" i="22"/>
  <c r="F139" i="22"/>
  <c r="F29" i="22"/>
  <c r="F125" i="22"/>
  <c r="F69" i="22"/>
  <c r="F49" i="22"/>
  <c r="F132" i="22"/>
  <c r="F98" i="22"/>
  <c r="F39" i="22"/>
  <c r="F59" i="22"/>
  <c r="F156" i="21"/>
  <c r="F33" i="21"/>
  <c r="F155" i="21"/>
  <c r="F118" i="21"/>
  <c r="F114" i="21"/>
  <c r="F57" i="21"/>
  <c r="F64" i="21"/>
  <c r="F150" i="21"/>
  <c r="F168" i="21"/>
  <c r="F91" i="21"/>
  <c r="F117" i="21"/>
  <c r="F128" i="21"/>
  <c r="F120" i="21"/>
  <c r="F102" i="21"/>
  <c r="F28" i="21"/>
  <c r="F38" i="21"/>
  <c r="F182" i="21"/>
  <c r="F23" i="21"/>
  <c r="F12" i="21"/>
  <c r="F125" i="21"/>
  <c r="F141" i="21"/>
  <c r="F55" i="21"/>
  <c r="F186" i="21"/>
  <c r="F30" i="21"/>
  <c r="F41" i="21"/>
  <c r="F146" i="21"/>
  <c r="F66" i="21"/>
  <c r="F138" i="21"/>
  <c r="F122" i="21"/>
  <c r="F42" i="21"/>
  <c r="F81" i="21"/>
  <c r="F108" i="21"/>
  <c r="F85" i="21"/>
  <c r="F40" i="21"/>
  <c r="F17" i="21"/>
  <c r="F184" i="21"/>
  <c r="F154" i="21"/>
  <c r="F177" i="21"/>
  <c r="F61" i="21"/>
  <c r="F160" i="21"/>
  <c r="F77" i="21"/>
  <c r="F131" i="21"/>
  <c r="F179" i="21"/>
  <c r="F144" i="21"/>
  <c r="F107" i="21"/>
  <c r="F88" i="21"/>
  <c r="F79" i="21"/>
  <c r="F124" i="21"/>
  <c r="F159" i="21"/>
  <c r="F187" i="21"/>
  <c r="F47" i="21"/>
  <c r="F93" i="21"/>
  <c r="F49" i="21"/>
  <c r="F51" i="21"/>
  <c r="F53" i="21"/>
  <c r="F171" i="21"/>
  <c r="F39" i="21"/>
  <c r="F166" i="21"/>
  <c r="F50" i="21"/>
  <c r="F94" i="21"/>
  <c r="F9" i="21"/>
  <c r="F167" i="21"/>
  <c r="F8" i="21"/>
  <c r="F134" i="21"/>
  <c r="F56" i="21"/>
  <c r="F18" i="21"/>
  <c r="F101" i="21"/>
  <c r="F96" i="21"/>
  <c r="F174" i="21"/>
  <c r="F130" i="21"/>
  <c r="F78" i="21"/>
  <c r="F52" i="21"/>
  <c r="F24" i="21"/>
  <c r="F98" i="21"/>
  <c r="F83" i="21"/>
  <c r="F19" i="21"/>
  <c r="F67" i="21"/>
  <c r="F164" i="21"/>
  <c r="F48" i="21"/>
  <c r="F13" i="21"/>
  <c r="F74" i="21"/>
  <c r="F97" i="21"/>
  <c r="F29" i="21"/>
  <c r="F84" i="21"/>
  <c r="F86" i="21"/>
  <c r="F72" i="21"/>
  <c r="F173" i="21"/>
  <c r="F133" i="21"/>
  <c r="F87" i="21"/>
  <c r="F109" i="21"/>
  <c r="F148" i="21"/>
  <c r="F176" i="21"/>
  <c r="F127" i="21"/>
  <c r="F175" i="21"/>
  <c r="F149" i="21"/>
  <c r="F147" i="21"/>
  <c r="F172" i="21"/>
  <c r="F158" i="21"/>
  <c r="F60" i="21"/>
  <c r="F36" i="21"/>
  <c r="F142" i="21"/>
  <c r="F46" i="21"/>
  <c r="F189" i="21"/>
  <c r="F106" i="21"/>
  <c r="F89" i="21"/>
  <c r="F54" i="21"/>
  <c r="F129" i="21"/>
  <c r="F59" i="21"/>
  <c r="F63" i="21"/>
  <c r="F183" i="21"/>
  <c r="F188" i="21"/>
  <c r="F135" i="21"/>
  <c r="F80" i="21"/>
  <c r="F185" i="21"/>
  <c r="F7" i="21"/>
  <c r="F68" i="21"/>
  <c r="F103" i="21"/>
  <c r="F11" i="21"/>
  <c r="F25" i="21"/>
  <c r="F145" i="21"/>
  <c r="F14" i="21"/>
  <c r="F165" i="21"/>
  <c r="F92" i="21"/>
  <c r="F105" i="21"/>
  <c r="F116" i="21"/>
  <c r="F35" i="21"/>
  <c r="F73" i="21"/>
  <c r="F20" i="21"/>
  <c r="F16" i="21"/>
  <c r="F178" i="21"/>
  <c r="F157" i="21"/>
  <c r="F45" i="21"/>
  <c r="F126" i="21"/>
  <c r="F143" i="21"/>
  <c r="F10" i="21"/>
  <c r="F153" i="21"/>
  <c r="F76" i="21"/>
  <c r="F75" i="21"/>
  <c r="F70" i="21"/>
  <c r="F62" i="21"/>
  <c r="F123" i="21"/>
  <c r="F32" i="21"/>
  <c r="F113" i="21"/>
  <c r="F137" i="21"/>
  <c r="F58" i="21"/>
  <c r="F151" i="21"/>
  <c r="F22" i="21"/>
  <c r="F15" i="21"/>
  <c r="F162" i="21"/>
  <c r="F44" i="21"/>
  <c r="F37" i="21"/>
  <c r="F181" i="21"/>
  <c r="F114" i="22"/>
  <c r="F116" i="22"/>
  <c r="F63" i="22"/>
  <c r="F108" i="22"/>
  <c r="F137" i="22"/>
  <c r="F50" i="22"/>
  <c r="F77" i="22"/>
  <c r="F126" i="22"/>
  <c r="F131" i="22"/>
  <c r="F26" i="22"/>
  <c r="F57" i="22"/>
  <c r="F80" i="22"/>
  <c r="F89" i="22"/>
  <c r="F64" i="22"/>
  <c r="F94" i="22"/>
  <c r="F101" i="22"/>
  <c r="F70" i="22"/>
  <c r="F128" i="22"/>
  <c r="F122" i="22"/>
  <c r="F84" i="22"/>
  <c r="F76" i="22"/>
  <c r="F104" i="22"/>
  <c r="F91" i="22"/>
  <c r="F46" i="22"/>
  <c r="F143" i="22"/>
  <c r="F95" i="22"/>
  <c r="F56" i="22"/>
  <c r="F138" i="22"/>
  <c r="F15" i="22"/>
  <c r="F85" i="22"/>
  <c r="F149" i="22"/>
  <c r="F113" i="22"/>
  <c r="F109" i="22"/>
  <c r="F48" i="22"/>
  <c r="F83" i="22"/>
  <c r="F115" i="22"/>
  <c r="F41" i="22"/>
  <c r="F127" i="22"/>
  <c r="F32" i="22"/>
  <c r="F152" i="22" l="1"/>
  <c r="F192" i="21"/>
  <c r="M45" i="22" l="1"/>
  <c r="L1125" i="25"/>
  <c r="L38" i="22"/>
  <c r="L84" i="22"/>
  <c r="M142" i="21"/>
  <c r="M175" i="21"/>
  <c r="L31" i="21"/>
  <c r="M124" i="21"/>
  <c r="M25" i="21"/>
  <c r="L103" i="22"/>
  <c r="M166" i="21"/>
  <c r="L15" i="22"/>
  <c r="L19" i="22"/>
  <c r="L120" i="22"/>
  <c r="M80" i="22"/>
  <c r="L58" i="22"/>
  <c r="L105" i="22"/>
  <c r="M128" i="22"/>
  <c r="M116" i="21"/>
  <c r="L124" i="22"/>
  <c r="L134" i="21"/>
  <c r="L53" i="22"/>
  <c r="M13" i="21"/>
  <c r="L115" i="21"/>
  <c r="M155" i="21"/>
  <c r="L120" i="21"/>
  <c r="M10" i="22"/>
  <c r="L146" i="21"/>
  <c r="L188" i="21"/>
  <c r="M145" i="21"/>
  <c r="M67" i="21"/>
  <c r="L189" i="21"/>
  <c r="L141" i="22"/>
  <c r="L65" i="21"/>
  <c r="L129" i="21"/>
  <c r="L190" i="21"/>
  <c r="L65" i="22"/>
  <c r="M157" i="21"/>
  <c r="L178" i="21"/>
  <c r="L117" i="22"/>
  <c r="L50" i="21"/>
  <c r="M31" i="22"/>
  <c r="M27" i="21"/>
  <c r="L118" i="22"/>
  <c r="L99" i="21"/>
  <c r="M26" i="21"/>
  <c r="L60" i="22"/>
  <c r="M156" i="21"/>
  <c r="L179" i="21"/>
  <c r="L29" i="22"/>
  <c r="M54" i="21"/>
  <c r="L1128" i="25"/>
  <c r="M184" i="21"/>
  <c r="L132" i="21"/>
  <c r="M151" i="22"/>
  <c r="L79" i="21"/>
  <c r="M43" i="22"/>
  <c r="L74" i="21"/>
  <c r="L1127" i="25"/>
  <c r="M186" i="21"/>
  <c r="M62" i="21"/>
  <c r="L62" i="21"/>
  <c r="M171" i="21"/>
  <c r="L49" i="21"/>
  <c r="M150" i="21"/>
  <c r="M70" i="22"/>
  <c r="M125" i="22"/>
  <c r="L140" i="22"/>
  <c r="L34" i="22"/>
  <c r="M28" i="21"/>
  <c r="M82" i="22"/>
  <c r="M75" i="22"/>
  <c r="L12" i="22"/>
  <c r="M147" i="22"/>
  <c r="L158" i="21"/>
  <c r="M95" i="21"/>
  <c r="L95" i="21"/>
  <c r="L112" i="22"/>
  <c r="L54" i="22"/>
  <c r="M7" i="22"/>
  <c r="L22" i="22"/>
  <c r="L43" i="21"/>
  <c r="L56" i="22"/>
  <c r="L57" i="21"/>
  <c r="M16" i="22"/>
  <c r="L92" i="21"/>
  <c r="M67" i="22"/>
  <c r="L33" i="22"/>
  <c r="L23" i="22"/>
  <c r="L182" i="21"/>
  <c r="L143" i="21"/>
  <c r="L90" i="21"/>
  <c r="L81" i="22"/>
  <c r="M160" i="21"/>
  <c r="M59" i="21"/>
  <c r="M127" i="21"/>
  <c r="L91" i="21"/>
  <c r="M169" i="21"/>
  <c r="M72" i="22"/>
  <c r="L71" i="22"/>
  <c r="L18" i="22"/>
  <c r="M107" i="21"/>
  <c r="L150" i="22"/>
  <c r="M168" i="21"/>
  <c r="M41" i="22"/>
  <c r="M116" i="22"/>
  <c r="L66" i="22"/>
  <c r="M159" i="21"/>
  <c r="L87" i="22"/>
  <c r="M172" i="21"/>
  <c r="L144" i="22"/>
  <c r="L50" i="22"/>
  <c r="M144" i="21"/>
  <c r="M61" i="21"/>
  <c r="M138" i="21"/>
  <c r="M121" i="22"/>
  <c r="M165" i="21"/>
  <c r="M69" i="21"/>
  <c r="M53" i="21"/>
  <c r="L119" i="22"/>
  <c r="L52" i="22"/>
  <c r="L26" i="22"/>
  <c r="L108" i="22"/>
  <c r="L44" i="21"/>
  <c r="M133" i="21"/>
  <c r="L24" i="22"/>
  <c r="L51" i="22"/>
  <c r="M105" i="21"/>
  <c r="L163" i="21"/>
  <c r="M123" i="21"/>
  <c r="L74" i="22"/>
  <c r="L131" i="22"/>
  <c r="L91" i="22"/>
  <c r="L123" i="22"/>
  <c r="M130" i="21"/>
  <c r="M45" i="21"/>
  <c r="M167" i="21"/>
  <c r="L17" i="22"/>
  <c r="L30" i="22"/>
  <c r="L9" i="22"/>
  <c r="M11" i="21"/>
  <c r="L36" i="22"/>
  <c r="L20" i="22"/>
  <c r="M20" i="22"/>
  <c r="L133" i="22"/>
  <c r="M173" i="21"/>
  <c r="L107" i="22"/>
  <c r="M183" i="21"/>
  <c r="L139" i="21"/>
  <c r="M61" i="22"/>
  <c r="L49" i="22"/>
  <c r="L28" i="22"/>
  <c r="M27" i="22"/>
  <c r="M82" i="21"/>
  <c r="L112" i="21"/>
  <c r="L111" i="21"/>
  <c r="L92" i="22"/>
  <c r="L73" i="22"/>
  <c r="L153" i="21"/>
  <c r="M154" i="21"/>
  <c r="L25" i="22"/>
  <c r="L114" i="22"/>
  <c r="L47" i="22"/>
  <c r="L134" i="22"/>
  <c r="L95" i="22"/>
  <c r="L63" i="22"/>
  <c r="M148" i="21"/>
  <c r="M137" i="22"/>
  <c r="L180" i="21"/>
  <c r="L101" i="21"/>
  <c r="L37" i="22"/>
  <c r="L104" i="22"/>
  <c r="L79" i="22"/>
  <c r="L127" i="22"/>
  <c r="M93" i="21"/>
  <c r="L141" i="21"/>
  <c r="L114" i="21"/>
  <c r="L176" i="21"/>
  <c r="M21" i="22"/>
  <c r="L126" i="22"/>
  <c r="L35" i="22"/>
  <c r="L29" i="21"/>
  <c r="M29" i="21"/>
  <c r="L97" i="21"/>
  <c r="M97" i="21"/>
  <c r="M147" i="21"/>
  <c r="M129" i="22"/>
  <c r="M89" i="21"/>
  <c r="M38" i="21"/>
  <c r="L38" i="21"/>
  <c r="M42" i="22"/>
  <c r="M103" i="21"/>
  <c r="L56" i="21"/>
  <c r="L23" i="21"/>
  <c r="L170" i="21"/>
  <c r="L132" i="22"/>
  <c r="L161" i="21"/>
  <c r="L143" i="22"/>
  <c r="L145" i="22"/>
  <c r="L88" i="22"/>
  <c r="L86" i="22"/>
  <c r="L191" i="21"/>
  <c r="L130" i="22"/>
  <c r="L93" i="22"/>
  <c r="L90" i="22"/>
  <c r="L136" i="22"/>
  <c r="L164" i="21"/>
  <c r="L14" i="21"/>
  <c r="L185" i="21"/>
  <c r="L13" i="22"/>
  <c r="L142" i="22"/>
  <c r="L11" i="22"/>
  <c r="L32" i="22"/>
  <c r="M15" i="21"/>
  <c r="L55" i="21"/>
  <c r="L136" i="21"/>
  <c r="L59" i="22"/>
  <c r="L89" i="22"/>
  <c r="M104" i="21"/>
  <c r="M44" i="22"/>
  <c r="L48" i="22"/>
  <c r="L187" i="21"/>
  <c r="M140" i="21"/>
  <c r="L46" i="22"/>
  <c r="L98" i="22"/>
  <c r="L77" i="22"/>
  <c r="M96" i="21"/>
  <c r="M19" i="21"/>
  <c r="L113" i="21"/>
  <c r="L115" i="22"/>
  <c r="L100" i="22"/>
  <c r="L68" i="22"/>
  <c r="L148" i="22"/>
  <c r="L149" i="22"/>
  <c r="L8" i="22"/>
  <c r="L94" i="22"/>
  <c r="L137" i="21"/>
  <c r="L109" i="21"/>
  <c r="L55" i="22"/>
  <c r="L110" i="22"/>
  <c r="L177" i="21"/>
  <c r="M177" i="21"/>
  <c r="M35" i="21"/>
  <c r="M75" i="21"/>
  <c r="L113" i="22"/>
  <c r="L146" i="22"/>
  <c r="L122" i="22"/>
  <c r="L57" i="22"/>
  <c r="L14" i="22"/>
  <c r="L135" i="22"/>
  <c r="M174" i="21"/>
  <c r="M77" i="21"/>
  <c r="L39" i="22"/>
  <c r="L122" i="21"/>
  <c r="M87" i="21"/>
  <c r="L81" i="21"/>
  <c r="M98" i="21"/>
  <c r="L152" i="21"/>
  <c r="L99" i="22"/>
  <c r="M85" i="22"/>
  <c r="L64" i="22"/>
  <c r="L109" i="22"/>
  <c r="L119" i="21"/>
  <c r="K1123" i="25"/>
  <c r="M79" i="22" l="1"/>
  <c r="M30" i="22"/>
  <c r="M127" i="22"/>
  <c r="M105" i="22"/>
  <c r="L27" i="22"/>
  <c r="M94" i="22"/>
  <c r="L80" i="22"/>
  <c r="L70" i="22"/>
  <c r="M11" i="22"/>
  <c r="L93" i="21"/>
  <c r="L154" i="21"/>
  <c r="M92" i="22"/>
  <c r="M141" i="22"/>
  <c r="M59" i="22"/>
  <c r="L156" i="21"/>
  <c r="L45" i="22"/>
  <c r="M23" i="21"/>
  <c r="M74" i="21"/>
  <c r="L43" i="22"/>
  <c r="L107" i="21"/>
  <c r="M144" i="22"/>
  <c r="M182" i="21"/>
  <c r="M58" i="22"/>
  <c r="L21" i="22"/>
  <c r="L172" i="21"/>
  <c r="M99" i="22"/>
  <c r="M68" i="22"/>
  <c r="L67" i="22"/>
  <c r="M136" i="22"/>
  <c r="L42" i="22"/>
  <c r="M126" i="22"/>
  <c r="M37" i="22"/>
  <c r="L61" i="22"/>
  <c r="M49" i="21"/>
  <c r="M112" i="22"/>
  <c r="M139" i="21"/>
  <c r="M23" i="22"/>
  <c r="L124" i="21"/>
  <c r="M161" i="21"/>
  <c r="M123" i="22"/>
  <c r="M44" i="21"/>
  <c r="M32" i="22"/>
  <c r="M176" i="21"/>
  <c r="L54" i="21"/>
  <c r="M19" i="22"/>
  <c r="L175" i="21"/>
  <c r="M170" i="21"/>
  <c r="L129" i="22"/>
  <c r="L168" i="21"/>
  <c r="M146" i="21"/>
  <c r="L157" i="21"/>
  <c r="M120" i="21"/>
  <c r="L27" i="21"/>
  <c r="M141" i="21"/>
  <c r="L82" i="21"/>
  <c r="M119" i="22"/>
  <c r="M28" i="22"/>
  <c r="M81" i="22"/>
  <c r="M77" i="22"/>
  <c r="M164" i="21"/>
  <c r="L159" i="21"/>
  <c r="M91" i="21"/>
  <c r="M90" i="21"/>
  <c r="M35" i="22"/>
  <c r="M104" i="22"/>
  <c r="M24" i="22"/>
  <c r="M65" i="21"/>
  <c r="M50" i="22"/>
  <c r="M50" i="21"/>
  <c r="M132" i="22"/>
  <c r="M49" i="22"/>
  <c r="M36" i="22"/>
  <c r="L130" i="21"/>
  <c r="M57" i="21"/>
  <c r="M12" i="22"/>
  <c r="M115" i="21"/>
  <c r="M81" i="21"/>
  <c r="M135" i="22"/>
  <c r="L148" i="21"/>
  <c r="L13" i="21"/>
  <c r="M122" i="21"/>
  <c r="M57" i="22"/>
  <c r="M111" i="21"/>
  <c r="M99" i="21"/>
  <c r="L15" i="21"/>
  <c r="L82" i="22"/>
  <c r="M118" i="22"/>
  <c r="M119" i="21"/>
  <c r="M149" i="22"/>
  <c r="L96" i="21"/>
  <c r="L121" i="22"/>
  <c r="M150" i="22"/>
  <c r="L28" i="21"/>
  <c r="M93" i="22"/>
  <c r="M17" i="22"/>
  <c r="M22" i="22"/>
  <c r="M109" i="22"/>
  <c r="L104" i="21"/>
  <c r="M86" i="22"/>
  <c r="L147" i="21"/>
  <c r="M114" i="22"/>
  <c r="L183" i="21"/>
  <c r="M191" i="21"/>
  <c r="M112" i="21"/>
  <c r="M18" i="22"/>
  <c r="L7" i="22"/>
  <c r="M31" i="21"/>
  <c r="L144" i="21"/>
  <c r="M88" i="22"/>
  <c r="L45" i="21"/>
  <c r="M108" i="22"/>
  <c r="L184" i="21"/>
  <c r="M15" i="22"/>
  <c r="M38" i="22"/>
  <c r="M13" i="22"/>
  <c r="M51" i="22"/>
  <c r="L72" i="22"/>
  <c r="L16" i="22"/>
  <c r="M158" i="21"/>
  <c r="M65" i="22"/>
  <c r="L10" i="22"/>
  <c r="M134" i="21"/>
  <c r="L103" i="21"/>
  <c r="M180" i="21"/>
  <c r="L147" i="22"/>
  <c r="L174" i="21"/>
  <c r="M115" i="22"/>
  <c r="M185" i="21"/>
  <c r="M143" i="22"/>
  <c r="L169" i="21"/>
  <c r="M52" i="22"/>
  <c r="J192" i="21"/>
  <c r="M192" i="21" s="1"/>
  <c r="L1129" i="25"/>
  <c r="M95" i="22"/>
  <c r="M153" i="21"/>
  <c r="L173" i="21"/>
  <c r="M131" i="22"/>
  <c r="L69" i="21"/>
  <c r="L116" i="22"/>
  <c r="L125" i="21"/>
  <c r="M125" i="21"/>
  <c r="M92" i="21"/>
  <c r="M151" i="21"/>
  <c r="L151" i="21"/>
  <c r="M132" i="21"/>
  <c r="L101" i="22"/>
  <c r="M101" i="22"/>
  <c r="M64" i="22"/>
  <c r="L77" i="21"/>
  <c r="M113" i="22"/>
  <c r="M109" i="21"/>
  <c r="M8" i="22"/>
  <c r="M113" i="21"/>
  <c r="L140" i="21"/>
  <c r="M89" i="22"/>
  <c r="M55" i="21"/>
  <c r="M130" i="22"/>
  <c r="M87" i="22"/>
  <c r="L125" i="22"/>
  <c r="L1133" i="25"/>
  <c r="L128" i="22"/>
  <c r="L25" i="21"/>
  <c r="L9" i="21"/>
  <c r="M9" i="21"/>
  <c r="L41" i="21"/>
  <c r="M41" i="21"/>
  <c r="M134" i="22"/>
  <c r="M73" i="22"/>
  <c r="M74" i="22"/>
  <c r="L41" i="22"/>
  <c r="L40" i="22"/>
  <c r="M40" i="22"/>
  <c r="M143" i="21"/>
  <c r="M178" i="21"/>
  <c r="M47" i="22"/>
  <c r="M133" i="22"/>
  <c r="L123" i="21"/>
  <c r="L165" i="21"/>
  <c r="M100" i="21"/>
  <c r="L100" i="21"/>
  <c r="L117" i="21"/>
  <c r="M117" i="21"/>
  <c r="L85" i="22"/>
  <c r="L87" i="21"/>
  <c r="M14" i="22"/>
  <c r="L75" i="21"/>
  <c r="M148" i="22"/>
  <c r="M98" i="22"/>
  <c r="M187" i="21"/>
  <c r="M136" i="21"/>
  <c r="M14" i="21"/>
  <c r="L1123" i="25"/>
  <c r="M70" i="21"/>
  <c r="L70" i="21"/>
  <c r="M29" i="22"/>
  <c r="L96" i="22"/>
  <c r="M96" i="22"/>
  <c r="L69" i="22"/>
  <c r="M69" i="22"/>
  <c r="L102" i="22"/>
  <c r="M102" i="22"/>
  <c r="L166" i="21"/>
  <c r="L20" i="21"/>
  <c r="M20" i="21"/>
  <c r="K1137" i="25"/>
  <c r="L1132" i="25"/>
  <c r="M163" i="21"/>
  <c r="M26" i="22"/>
  <c r="M66" i="22"/>
  <c r="L127" i="21"/>
  <c r="L59" i="21"/>
  <c r="L150" i="21"/>
  <c r="L186" i="21"/>
  <c r="L1126" i="25"/>
  <c r="L155" i="21"/>
  <c r="J152" i="22"/>
  <c r="L106" i="22"/>
  <c r="M106" i="22"/>
  <c r="M9" i="22"/>
  <c r="L105" i="21"/>
  <c r="L138" i="21"/>
  <c r="L31" i="22"/>
  <c r="M189" i="21"/>
  <c r="L62" i="22"/>
  <c r="M62" i="22"/>
  <c r="L139" i="22"/>
  <c r="M139" i="22"/>
  <c r="L76" i="22"/>
  <c r="M76" i="22"/>
  <c r="L1124" i="25"/>
  <c r="M152" i="21"/>
  <c r="M39" i="22"/>
  <c r="M122" i="22"/>
  <c r="L35" i="21"/>
  <c r="M110" i="22"/>
  <c r="M100" i="22"/>
  <c r="L19" i="21"/>
  <c r="M46" i="22"/>
  <c r="M48" i="22"/>
  <c r="L133" i="21"/>
  <c r="M54" i="22"/>
  <c r="M179" i="21"/>
  <c r="L67" i="21"/>
  <c r="M120" i="22"/>
  <c r="M46" i="21"/>
  <c r="L46" i="21"/>
  <c r="L78" i="22"/>
  <c r="M78" i="22"/>
  <c r="L137" i="22"/>
  <c r="M25" i="22"/>
  <c r="L11" i="21"/>
  <c r="L160" i="21"/>
  <c r="M33" i="22"/>
  <c r="L71" i="21"/>
  <c r="M71" i="21"/>
  <c r="M34" i="22"/>
  <c r="M79" i="21"/>
  <c r="L97" i="22"/>
  <c r="M97" i="22"/>
  <c r="L61" i="21"/>
  <c r="L151" i="22"/>
  <c r="M190" i="21"/>
  <c r="L145" i="21"/>
  <c r="M124" i="22"/>
  <c r="M103" i="22"/>
  <c r="L142" i="21"/>
  <c r="M83" i="22"/>
  <c r="L83" i="22"/>
  <c r="L98" i="21"/>
  <c r="M146" i="22"/>
  <c r="M55" i="22"/>
  <c r="M137" i="21"/>
  <c r="L44" i="22"/>
  <c r="M142" i="22"/>
  <c r="M90" i="22"/>
  <c r="M145" i="22"/>
  <c r="M56" i="21"/>
  <c r="L89" i="21"/>
  <c r="M114" i="21"/>
  <c r="M101" i="21"/>
  <c r="L167" i="21"/>
  <c r="M56" i="22"/>
  <c r="M60" i="22"/>
  <c r="M188" i="21"/>
  <c r="L111" i="22"/>
  <c r="M111" i="22"/>
  <c r="K1118" i="25"/>
  <c r="M63" i="22"/>
  <c r="M107" i="22"/>
  <c r="M91" i="22"/>
  <c r="L53" i="21"/>
  <c r="M71" i="22"/>
  <c r="M138" i="22"/>
  <c r="L138" i="22"/>
  <c r="M43" i="21"/>
  <c r="L75" i="22"/>
  <c r="M140" i="22"/>
  <c r="L171" i="21"/>
  <c r="L26" i="21"/>
  <c r="M117" i="22"/>
  <c r="M129" i="21"/>
  <c r="M53" i="22"/>
  <c r="L116" i="21"/>
  <c r="M84" i="22"/>
  <c r="L149" i="21"/>
  <c r="M149" i="21"/>
  <c r="M18" i="21"/>
  <c r="L18" i="21"/>
  <c r="L192" i="21" l="1"/>
  <c r="M152" i="22"/>
  <c r="L152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21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<sst xmlns="http://schemas.openxmlformats.org/spreadsheetml/2006/main" count="26460" uniqueCount="3298">
  <si>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</si>
  <si>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</si>
  <si>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</si>
  <si>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</si>
  <si>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</si>
  <si>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</si>
  <si>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</si>
  <si>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</si>
  <si>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</si>
  <si>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</si>
  <si>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</si>
  <si>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</si>
  <si>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</si>
  <si>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</si>
  <si>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</si>
  <si>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</si>
  <si>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</si>
  <si>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</si>
  <si>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</si>
  <si>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</si>
  <si>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</si>
  <si>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</si>
  <si>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</si>
  <si>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</si>
  <si>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</si>
  <si>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</si>
  <si>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</si>
  <si>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</si>
  <si>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</si>
  <si>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</si>
  <si>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</si>
  <si>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</si>
  <si>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</si>
  <si>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</si>
  <si>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</si>
  <si>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</si>
  <si>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</si>
  <si>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</si>
  <si>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</si>
  <si>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</si>
  <si>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</si>
  <si>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</si>
  <si>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</si>
  <si>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</si>
  <si>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</si>
  <si>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</si>
  <si>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</si>
  <si>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</si>
  <si>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</si>
  <si>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</si>
  <si>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</si>
  <si>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</si>
  <si>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</si>
  <si>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</si>
  <si>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</si>
  <si>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</si>
  <si>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</si>
  <si>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</si>
  <si>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</si>
  <si>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</si>
  <si>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</si>
  <si>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</si>
  <si>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</si>
  <si>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</si>
  <si>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</si>
  <si>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</si>
  <si>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</si>
  <si>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</si>
  <si>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</si>
  <si>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</si>
  <si>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</si>
  <si>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</si>
  <si>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</si>
  <si>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</si>
  <si>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</si>
  <si>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</si>
  <si>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</si>
  <si>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</si>
  <si>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</si>
  <si>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</si>
  <si>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</si>
  <si>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</si>
  <si>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</si>
  <si>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</si>
  <si>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</si>
  <si>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</si>
  <si>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</si>
  <si>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</si>
  <si>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</si>
  <si>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</si>
  <si>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</si>
  <si>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</si>
  <si>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</si>
  <si>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</si>
  <si>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</si>
  <si>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</si>
  <si>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</si>
  <si>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</si>
  <si>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</si>
  <si>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</si>
  <si>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</si>
  <si>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</si>
  <si>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</si>
  <si>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</si>
  <si>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LU0292106084</t>
  </si>
  <si>
    <t>LU0292105193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</si>
  <si>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</si>
  <si>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</si>
  <si>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</si>
  <si>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</si>
  <si>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</si>
  <si>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</si>
  <si>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</si>
  <si>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</si>
  <si>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</si>
  <si>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</si>
  <si>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</si>
  <si>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</si>
  <si>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</si>
  <si>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</si>
  <si>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</si>
  <si>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</si>
  <si>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</si>
  <si>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</si>
  <si>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</si>
  <si>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</si>
  <si>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</si>
  <si>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</si>
  <si>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</si>
  <si>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</si>
  <si>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</si>
  <si>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</si>
  <si>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</si>
  <si>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</si>
  <si>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</si>
  <si>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</si>
  <si>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</si>
  <si>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</si>
  <si>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</si>
  <si>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</si>
  <si>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</si>
  <si>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</si>
  <si>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</si>
  <si>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</si>
  <si>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</si>
  <si>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</si>
  <si>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</si>
  <si>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</si>
  <si>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</si>
  <si>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</si>
  <si>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</si>
  <si>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</si>
  <si>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</si>
  <si>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</si>
  <si>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</si>
  <si>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</si>
  <si>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</si>
  <si>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</si>
  <si>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</si>
  <si>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</si>
  <si>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</si>
  <si>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</si>
  <si>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</si>
  <si>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</si>
  <si>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</si>
  <si>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</si>
  <si>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</si>
  <si>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</si>
  <si>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</si>
  <si>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</si>
  <si>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</si>
  <si>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</si>
  <si>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</si>
  <si>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</si>
  <si>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</si>
  <si>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</si>
  <si>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</si>
  <si>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</si>
  <si>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</si>
  <si>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</si>
  <si>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</si>
  <si>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</si>
  <si>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</si>
  <si>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</si>
  <si>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</si>
  <si>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</si>
  <si>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</si>
  <si>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</si>
  <si>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</si>
  <si>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</si>
  <si>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</si>
  <si>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</si>
  <si>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</si>
  <si>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</si>
  <si>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</si>
  <si>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</si>
  <si>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</si>
  <si>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</si>
  <si>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</si>
  <si>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</si>
  <si>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</si>
  <si>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</si>
  <si>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</si>
  <si>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</si>
  <si>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</si>
  <si>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</si>
  <si>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</si>
  <si>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</si>
  <si>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</si>
  <si>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</si>
  <si>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</si>
  <si>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</si>
  <si>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</si>
  <si>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</si>
  <si>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</si>
  <si>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</si>
  <si>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</si>
  <si>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</si>
  <si>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</si>
  <si>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</si>
  <si>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</si>
  <si>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</si>
  <si>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</si>
  <si>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</si>
  <si>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</si>
  <si>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</si>
  <si>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</si>
  <si>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</si>
  <si>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</si>
  <si>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</si>
  <si>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</si>
  <si>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</si>
  <si>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</si>
  <si>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</si>
  <si>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</si>
  <si>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</si>
  <si>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</si>
  <si>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</si>
  <si>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</si>
  <si>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</si>
  <si>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</si>
  <si>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</si>
  <si>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</si>
  <si>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</si>
  <si>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</si>
  <si>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</si>
  <si>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</si>
  <si>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</si>
  <si>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</si>
  <si>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</si>
  <si>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</si>
  <si>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</si>
  <si>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</si>
  <si>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</si>
  <si>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</si>
  <si>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</si>
  <si>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</si>
  <si>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</si>
  <si>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</si>
  <si>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</si>
  <si>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</si>
  <si>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</si>
  <si>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</si>
  <si>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</si>
  <si>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</si>
  <si>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</si>
  <si>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</si>
  <si>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</si>
  <si>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</si>
  <si>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</si>
  <si>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</si>
  <si>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</si>
  <si>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</si>
  <si>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</si>
  <si>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</si>
  <si>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</si>
  <si>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</si>
  <si>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</si>
  <si>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</si>
  <si>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</si>
  <si>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</si>
  <si>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</si>
  <si>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</si>
  <si>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</si>
  <si>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</si>
  <si>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</si>
  <si>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</si>
  <si>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</si>
  <si>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</si>
  <si>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</si>
  <si>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</si>
  <si>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</si>
  <si>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</si>
  <si>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</si>
  <si>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</si>
  <si>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</si>
  <si>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</si>
  <si>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</si>
  <si>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</si>
  <si>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</si>
  <si>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</si>
  <si>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</si>
  <si>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</si>
  <si>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</si>
  <si>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</si>
  <si>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</si>
  <si>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</si>
  <si>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</si>
  <si>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</si>
  <si>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</si>
  <si>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</si>
  <si>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</si>
  <si>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</si>
  <si>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</si>
  <si>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</si>
  <si>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</si>
  <si>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</si>
  <si>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</si>
  <si>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</si>
  <si>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</si>
  <si>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</si>
  <si>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</si>
  <si>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</si>
  <si>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</si>
  <si>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</si>
  <si>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</si>
  <si>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</si>
  <si>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</si>
  <si>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</si>
  <si>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</si>
  <si>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</si>
  <si>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</si>
  <si>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</si>
  <si>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</si>
  <si>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</si>
  <si>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</si>
  <si>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</si>
  <si>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</si>
  <si>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</si>
  <si>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</si>
  <si>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</si>
  <si>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</si>
  <si>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</si>
  <si>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</si>
  <si>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</si>
  <si>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</si>
  <si>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</si>
  <si>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</si>
  <si>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</si>
  <si>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</si>
  <si>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</si>
  <si>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</si>
  <si>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</si>
  <si>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</si>
  <si>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</si>
  <si>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</si>
  <si>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</si>
  <si>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</si>
  <si>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</si>
  <si>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</si>
  <si>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</si>
  <si>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</si>
  <si>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</si>
  <si>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</si>
  <si>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</si>
  <si>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</si>
  <si>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</si>
  <si>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</si>
  <si>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</si>
  <si>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</si>
  <si>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</si>
  <si>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</si>
  <si>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</si>
  <si>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</si>
  <si>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</si>
  <si>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</si>
  <si>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</si>
  <si>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</si>
  <si>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</si>
  <si>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</si>
  <si>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</si>
  <si>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</si>
  <si>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</si>
  <si>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</si>
  <si>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</si>
  <si>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</si>
  <si>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</si>
  <si>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</si>
  <si>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</si>
  <si>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</si>
  <si>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</si>
  <si>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</si>
  <si>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</si>
  <si>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</si>
  <si>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</si>
  <si>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</si>
  <si>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</si>
  <si>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</si>
  <si>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</si>
  <si>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</si>
  <si>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</si>
  <si>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</si>
  <si>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</si>
  <si>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</si>
  <si>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</si>
  <si>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</si>
  <si>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</si>
  <si>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</si>
  <si>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</si>
  <si>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</si>
  <si>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</si>
  <si>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</si>
  <si>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</si>
  <si>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</si>
  <si>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</si>
  <si>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</si>
  <si>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</si>
  <si>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</si>
  <si>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</si>
  <si>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</si>
  <si>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</si>
  <si>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</si>
  <si>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</si>
  <si>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</si>
  <si>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</si>
  <si>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</si>
  <si>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</si>
  <si>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</si>
  <si>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</si>
  <si>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</si>
  <si>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</si>
  <si>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</si>
  <si>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</si>
  <si>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</si>
  <si>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</si>
  <si>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</si>
  <si>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</si>
  <si>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</si>
  <si>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</si>
  <si>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</si>
  <si>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</si>
  <si>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</si>
  <si>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</si>
  <si>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</si>
  <si>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</si>
  <si>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</si>
  <si>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</si>
  <si>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</si>
  <si>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</si>
  <si>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</si>
  <si>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</si>
  <si>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</si>
  <si>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</si>
  <si>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</si>
  <si>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</si>
  <si>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</si>
  <si>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</si>
  <si>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DAXGlobal Russia Index ETF</t>
  </si>
  <si>
    <t>RBS Market Access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</si>
  <si>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</si>
  <si>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</si>
  <si>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</si>
  <si>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</si>
  <si>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</si>
  <si>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</si>
  <si>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</si>
  <si>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</si>
  <si>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</si>
  <si>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</si>
  <si>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</si>
  <si>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</si>
  <si>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</si>
  <si>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</si>
  <si>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</si>
  <si>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</si>
  <si>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</si>
  <si>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</si>
  <si>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</si>
  <si>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</si>
  <si>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</si>
  <si>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</si>
  <si>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</si>
  <si>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</si>
  <si>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</si>
  <si>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</si>
  <si>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</si>
  <si>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</si>
  <si>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</si>
  <si>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</si>
  <si>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</si>
  <si>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</si>
  <si>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</si>
  <si>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</si>
  <si>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</si>
  <si>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</si>
  <si>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</si>
  <si>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</si>
  <si>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</si>
  <si>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</si>
  <si>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</si>
  <si>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</si>
  <si>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</si>
  <si>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</si>
  <si>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</si>
  <si>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</si>
  <si>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</si>
  <si>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</si>
  <si>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</si>
  <si>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</si>
  <si>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</si>
  <si>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</si>
  <si>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</si>
  <si>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</si>
  <si>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</si>
  <si>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</si>
  <si>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</si>
  <si>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</si>
  <si>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</si>
  <si>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</si>
  <si>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</si>
  <si>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</si>
  <si>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</si>
  <si>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</si>
  <si>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</si>
  <si>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</si>
  <si>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</si>
  <si>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</si>
  <si>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</si>
  <si>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</si>
  <si>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</si>
  <si>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</si>
  <si>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</si>
  <si>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</si>
  <si>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</si>
  <si>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</si>
  <si>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</si>
  <si>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</si>
  <si>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</si>
  <si>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</si>
  <si>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</si>
  <si>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</si>
  <si>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</si>
  <si>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</si>
  <si>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</si>
  <si>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</si>
  <si>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</si>
  <si>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</si>
  <si>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</si>
  <si>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</si>
  <si>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</si>
  <si>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</si>
  <si>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</si>
  <si>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</si>
  <si>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</si>
  <si>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</si>
  <si>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</si>
  <si>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</si>
  <si>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</si>
  <si>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</si>
  <si>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</si>
  <si>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</si>
  <si>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</si>
  <si>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</si>
  <si>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</si>
  <si>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</si>
  <si>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</si>
  <si>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</si>
  <si>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</si>
  <si>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</si>
  <si>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</si>
  <si>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</si>
  <si>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</si>
  <si>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</si>
  <si>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</si>
  <si>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</si>
  <si>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</si>
  <si>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</si>
  <si>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</si>
  <si>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</si>
  <si>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</si>
  <si>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</si>
  <si>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</si>
  <si>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</si>
  <si>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</si>
  <si>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</si>
  <si>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</si>
  <si>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</si>
  <si>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</si>
  <si>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</si>
  <si>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</si>
  <si>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</si>
  <si>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</si>
  <si>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</si>
  <si>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</si>
  <si>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</si>
  <si>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</si>
  <si>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</si>
  <si>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</si>
  <si>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</si>
  <si>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</si>
  <si>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</si>
  <si>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</si>
  <si>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</si>
  <si>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</si>
  <si>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</si>
  <si>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</si>
  <si>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</si>
  <si>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</si>
  <si>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</si>
  <si>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</si>
  <si>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</si>
  <si>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</si>
  <si>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</si>
  <si>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</si>
  <si>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</si>
  <si>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</si>
  <si>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</si>
  <si>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</si>
  <si>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</si>
  <si>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</si>
  <si>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</si>
  <si>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</si>
  <si>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</si>
  <si>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</si>
  <si>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</si>
  <si>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</si>
  <si>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</si>
  <si>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</si>
  <si>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</si>
  <si>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</si>
  <si>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</si>
  <si>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</si>
  <si>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</si>
  <si>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</si>
  <si>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</si>
  <si>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</si>
  <si>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</si>
  <si>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</si>
  <si>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</si>
  <si>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</si>
  <si>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</si>
  <si>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</si>
  <si>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</si>
  <si>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</si>
  <si>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</si>
  <si>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</si>
  <si>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</si>
  <si>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</si>
  <si>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</si>
  <si>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</si>
  <si>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</si>
  <si>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</si>
  <si>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</si>
  <si>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</si>
  <si>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</si>
  <si>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</si>
  <si>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</si>
  <si>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</si>
  <si>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</si>
  <si>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</si>
  <si>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</si>
  <si>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</si>
  <si>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</si>
  <si>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</si>
  <si>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</si>
  <si>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</si>
  <si>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</si>
  <si>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</si>
  <si>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</si>
  <si>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</si>
  <si>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</si>
  <si>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</si>
  <si>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</si>
  <si>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</si>
  <si>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</si>
  <si>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</si>
  <si>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</si>
  <si>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</si>
  <si>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</si>
  <si>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</si>
  <si>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</si>
  <si>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</si>
  <si>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</si>
  <si>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</si>
  <si>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 xml:space="preserve">UNICREDIT BANK AG                       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</si>
  <si>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</si>
  <si>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</si>
  <si>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</si>
  <si>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</si>
  <si>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</si>
  <si>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</si>
  <si>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</si>
  <si>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</si>
  <si>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</si>
  <si>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</si>
  <si>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</si>
  <si>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</si>
  <si>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</si>
  <si>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</si>
  <si>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</si>
  <si>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</si>
  <si>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</si>
  <si>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</si>
  <si>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</si>
  <si>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</si>
  <si>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</si>
  <si>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</si>
  <si>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</si>
  <si>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</si>
  <si>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</si>
  <si>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</si>
  <si>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</si>
  <si>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</si>
  <si>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</si>
  <si>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</si>
  <si>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</si>
  <si>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</si>
  <si>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</si>
  <si>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</si>
  <si>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</si>
  <si>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</si>
  <si>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</si>
  <si>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</si>
  <si>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</si>
  <si>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</si>
  <si>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</si>
  <si>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</si>
  <si>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</si>
  <si>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</si>
  <si>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</si>
  <si>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</si>
  <si>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</si>
  <si>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</si>
  <si>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</si>
  <si>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</si>
  <si>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</si>
  <si>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</si>
  <si>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</si>
  <si>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</si>
  <si>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</si>
  <si>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</si>
  <si>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</si>
  <si>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</si>
  <si>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</si>
  <si>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</si>
  <si>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</si>
  <si>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</si>
  <si>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</si>
  <si>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</si>
  <si>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</si>
  <si>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</si>
  <si>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</si>
  <si>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</si>
  <si>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</si>
  <si>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</si>
  <si>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</si>
  <si>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</si>
  <si>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</si>
  <si>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</si>
  <si>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</si>
  <si>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</si>
  <si>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</si>
  <si>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</si>
  <si>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</si>
  <si>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</si>
  <si>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</si>
  <si>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</si>
  <si>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</si>
  <si>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</si>
  <si>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</si>
  <si>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</si>
  <si>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</si>
  <si>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</si>
  <si>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</si>
  <si>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</si>
  <si>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</si>
  <si>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</si>
  <si>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</si>
  <si>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</si>
  <si>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</si>
  <si>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</si>
  <si>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</si>
  <si>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</si>
  <si>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</si>
  <si>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</si>
  <si>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</si>
  <si>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</si>
  <si>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</si>
  <si>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</si>
  <si>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</si>
  <si>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</si>
  <si>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</si>
  <si>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</si>
  <si>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</si>
  <si>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</si>
  <si>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</si>
  <si>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</si>
  <si>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</si>
  <si>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</si>
  <si>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</si>
  <si>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</si>
  <si>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</si>
  <si>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</si>
  <si>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</si>
  <si>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</si>
  <si>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</si>
  <si>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</si>
  <si>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</si>
  <si>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</si>
  <si>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</si>
  <si>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</si>
  <si>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</si>
  <si>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</si>
  <si>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</si>
  <si>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</si>
  <si>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</si>
  <si>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</si>
  <si>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</si>
  <si>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</si>
  <si>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</si>
  <si>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</si>
  <si>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</si>
  <si>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</si>
  <si>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</si>
  <si>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</si>
  <si>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</si>
  <si>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</si>
  <si>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</si>
  <si>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</si>
  <si>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</si>
  <si>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</si>
  <si>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</si>
  <si>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</si>
  <si>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</si>
  <si>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</si>
  <si>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</si>
  <si>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</si>
  <si>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</si>
  <si>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</si>
  <si>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</si>
  <si>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</si>
  <si>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</si>
  <si>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</si>
  <si>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</si>
  <si>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</si>
  <si>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</si>
  <si>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</si>
  <si>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</si>
  <si>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</si>
  <si>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</si>
  <si>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</si>
  <si>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</si>
  <si>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</si>
  <si>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</si>
  <si>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</si>
  <si>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</si>
  <si>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</si>
  <si>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</si>
  <si>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</si>
  <si>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</si>
  <si>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</si>
  <si>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</si>
  <si>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</si>
  <si>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</si>
  <si>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</si>
  <si>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</si>
  <si>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</si>
  <si>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</si>
  <si>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</si>
  <si>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</si>
  <si>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</si>
  <si>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</si>
  <si>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</si>
  <si>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</si>
  <si>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</si>
  <si>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</si>
  <si>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</si>
  <si>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</si>
  <si>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</si>
  <si>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</si>
  <si>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</si>
  <si>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</si>
  <si>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</si>
  <si>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</si>
  <si>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</si>
  <si>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</si>
  <si>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</si>
  <si>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</si>
  <si>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</si>
  <si>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</si>
  <si>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</si>
  <si>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</si>
  <si>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</si>
  <si>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</si>
  <si>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</si>
  <si>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</si>
  <si>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</si>
  <si>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</si>
  <si>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</si>
  <si>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</si>
  <si>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LU0592217870</t>
  </si>
  <si>
    <t>LU0514694370</t>
  </si>
  <si>
    <t>LU0514694701</t>
  </si>
  <si>
    <t>LU0514695187</t>
  </si>
  <si>
    <t>LU0514695690</t>
  </si>
  <si>
    <t>Accumulating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</si>
  <si>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</si>
  <si>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</si>
  <si>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</si>
  <si>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</si>
  <si>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</si>
  <si>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</si>
  <si>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</si>
  <si>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</si>
  <si>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</si>
  <si>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</si>
  <si>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</si>
  <si>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</si>
  <si>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</si>
  <si>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</si>
  <si>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</si>
  <si>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</si>
  <si>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</si>
  <si>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</si>
  <si>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</si>
  <si>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</si>
  <si>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</si>
  <si>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</si>
  <si>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</si>
  <si>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</si>
  <si>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</si>
  <si>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</si>
  <si>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</si>
  <si>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</si>
  <si>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</si>
  <si>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</si>
  <si>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</si>
  <si>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</si>
  <si>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</si>
  <si>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</si>
  <si>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</si>
  <si>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</si>
  <si>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</si>
  <si>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</si>
  <si>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</si>
  <si>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</si>
  <si>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</si>
  <si>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</si>
  <si>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</si>
  <si>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</si>
  <si>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</si>
  <si>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</si>
  <si>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</si>
  <si>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</si>
  <si>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</si>
  <si>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</si>
  <si>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</si>
  <si>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</si>
  <si>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</si>
  <si>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</si>
  <si>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</si>
  <si>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</si>
  <si>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</si>
  <si>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</si>
  <si>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</si>
  <si>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</si>
  <si>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</si>
  <si>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</si>
  <si>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</si>
  <si>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</si>
  <si>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</si>
  <si>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</si>
  <si>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</si>
  <si>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</si>
  <si>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</si>
  <si>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</si>
  <si>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</si>
  <si>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</si>
  <si>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</si>
  <si>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</si>
  <si>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</si>
  <si>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</si>
  <si>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</si>
  <si>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</si>
  <si>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</si>
  <si>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</si>
  <si>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</si>
  <si>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</si>
  <si>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</si>
  <si>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</si>
  <si>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</si>
  <si>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</si>
  <si>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</si>
  <si>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</si>
  <si>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</si>
  <si>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</si>
  <si>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</si>
  <si>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</si>
  <si>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</si>
  <si>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</si>
  <si>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</si>
  <si>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</si>
  <si>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</si>
  <si>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</si>
  <si>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</si>
  <si>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</si>
  <si>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</si>
  <si>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</si>
  <si>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</si>
  <si>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</si>
  <si>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</si>
  <si>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</si>
  <si>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</si>
  <si>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</si>
  <si>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</si>
  <si>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</si>
  <si>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</si>
  <si>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</si>
  <si>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</si>
  <si>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</si>
  <si>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</si>
  <si>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</si>
  <si>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</si>
  <si>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</si>
  <si>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</si>
  <si>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</si>
  <si>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</si>
  <si>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</si>
  <si>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</si>
  <si>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</si>
  <si>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</si>
  <si>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</si>
  <si>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</si>
  <si>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</si>
  <si>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</si>
  <si>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</si>
  <si>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</si>
  <si>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</si>
  <si>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</si>
  <si>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</si>
  <si>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</si>
  <si>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</si>
  <si>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</si>
  <si>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</si>
  <si>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</si>
  <si>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</si>
  <si>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</si>
  <si>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</si>
  <si>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</si>
  <si>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</si>
  <si>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</si>
  <si>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</si>
  <si>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</si>
  <si>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</si>
  <si>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</si>
  <si>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</si>
  <si>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</si>
  <si>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</si>
  <si>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</si>
  <si>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</si>
  <si>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</si>
  <si>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</si>
  <si>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</si>
  <si>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</si>
  <si>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</si>
  <si>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</si>
  <si>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</si>
  <si>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</si>
  <si>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</si>
  <si>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</si>
  <si>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</si>
  <si>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</si>
  <si>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</si>
  <si>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</si>
  <si>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</si>
  <si>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</si>
  <si>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</si>
  <si>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</si>
  <si>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</si>
  <si>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</si>
  <si>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</si>
  <si>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</si>
  <si>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</si>
  <si>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</si>
  <si>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</si>
  <si>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</si>
  <si>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</si>
  <si>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</si>
  <si>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</si>
  <si>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</si>
  <si>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</si>
  <si>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</si>
  <si>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</si>
  <si>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</si>
  <si>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</si>
  <si>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</si>
  <si>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</si>
  <si>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</si>
  <si>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</si>
  <si>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</si>
  <si>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</si>
  <si>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</si>
  <si>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</si>
  <si>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</si>
  <si>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</si>
  <si>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</si>
  <si>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</si>
  <si>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</si>
  <si>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</si>
  <si>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</si>
  <si>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</si>
  <si>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</si>
  <si>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</si>
  <si>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</si>
  <si>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</si>
  <si>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</si>
  <si>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</si>
  <si>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</si>
  <si>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</si>
  <si>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</si>
  <si>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</si>
  <si>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</si>
  <si>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</si>
  <si>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</si>
  <si>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</si>
  <si>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</si>
  <si>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</si>
  <si>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</si>
  <si>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</si>
  <si>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</si>
  <si>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</si>
  <si>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</si>
  <si>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</si>
  <si>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</si>
  <si>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</si>
  <si>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</si>
  <si>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</si>
  <si>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</si>
  <si>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</si>
  <si>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</si>
  <si>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</si>
  <si>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</si>
  <si>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</si>
  <si>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</si>
  <si>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</si>
  <si>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</si>
  <si>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</si>
  <si>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</si>
  <si>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</si>
  <si>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</si>
  <si>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</si>
  <si>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</si>
  <si>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</si>
  <si>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</si>
  <si>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</si>
  <si>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</si>
  <si>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</si>
  <si>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</si>
  <si>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</si>
  <si>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</si>
  <si>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</si>
  <si>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</si>
  <si>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</si>
  <si>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</si>
  <si>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</si>
  <si>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</si>
  <si>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</si>
  <si>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</si>
  <si>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</si>
  <si>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</si>
  <si>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</si>
  <si>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</si>
  <si>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</si>
  <si>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</si>
  <si>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</si>
  <si>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</si>
  <si>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</si>
  <si>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</si>
  <si>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</si>
  <si>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</si>
  <si>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</si>
  <si>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</si>
  <si>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</si>
  <si>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</si>
  <si>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</si>
  <si>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</si>
  <si>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</si>
  <si>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</si>
  <si>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</si>
  <si>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</si>
  <si>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</si>
  <si>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</si>
  <si>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</si>
  <si>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</si>
  <si>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</si>
  <si>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</si>
  <si>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</si>
  <si>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</si>
  <si>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</si>
  <si>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</si>
  <si>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</si>
  <si>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</si>
  <si>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</si>
  <si>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</si>
  <si>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</si>
  <si>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</si>
  <si>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</si>
  <si>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</si>
  <si>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</si>
  <si>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</si>
  <si>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</si>
  <si>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</si>
  <si>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</si>
  <si>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</si>
  <si>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</si>
  <si>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</si>
  <si>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</si>
  <si>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</si>
  <si>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</si>
  <si>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</si>
  <si>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</si>
  <si>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</si>
  <si>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</si>
  <si>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</si>
  <si>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</si>
  <si>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</si>
  <si>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</si>
  <si>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</si>
  <si>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</si>
  <si>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</si>
  <si>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</si>
  <si>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</si>
  <si>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</si>
  <si>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</si>
  <si>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</si>
  <si>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</si>
  <si>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</si>
  <si>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</si>
  <si>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</si>
  <si>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</si>
  <si>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</si>
  <si>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</si>
  <si>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</si>
  <si>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</si>
  <si>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</si>
  <si>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</si>
  <si>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</si>
  <si>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</si>
  <si>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</si>
  <si>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</si>
  <si>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</si>
  <si>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</si>
  <si>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</si>
  <si>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</si>
  <si>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</si>
  <si>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</si>
  <si>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</si>
  <si>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</si>
  <si>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</si>
  <si>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</si>
  <si>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</si>
  <si>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</si>
  <si>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</si>
  <si>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</si>
  <si>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</si>
  <si>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</si>
  <si>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</si>
  <si>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</si>
  <si>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</si>
  <si>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</si>
  <si>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</si>
  <si>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</si>
  <si>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</si>
  <si>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</si>
  <si>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</si>
  <si>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</si>
  <si>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</si>
  <si>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</si>
  <si>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</si>
  <si>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</si>
  <si>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</si>
  <si>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</si>
  <si>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</si>
  <si>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</si>
  <si>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</si>
  <si>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</si>
  <si>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</si>
  <si>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</si>
  <si>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</si>
  <si>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</si>
  <si>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</si>
  <si>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</si>
  <si>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</si>
  <si>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</si>
  <si>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</si>
  <si>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</si>
  <si>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</si>
  <si>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</si>
  <si>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</si>
  <si>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</si>
  <si>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</si>
  <si>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</si>
  <si>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</si>
  <si>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</si>
  <si>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</si>
  <si>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</si>
  <si>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</si>
  <si>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</si>
  <si>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</si>
  <si>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</si>
  <si>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</si>
  <si>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</si>
  <si>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</si>
  <si>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</si>
  <si>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</si>
  <si>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</si>
  <si>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</si>
  <si>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</si>
  <si>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</si>
  <si>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</si>
  <si>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</si>
  <si>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</si>
  <si>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</si>
  <si>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</si>
  <si>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</si>
  <si>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</si>
  <si>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</si>
  <si>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</si>
  <si>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</si>
  <si>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</si>
  <si>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</si>
  <si>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</si>
  <si>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</si>
  <si>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</si>
  <si>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</si>
  <si>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</si>
  <si>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</si>
  <si>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</si>
  <si>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</si>
  <si>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</si>
  <si>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</si>
  <si>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</si>
  <si>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</si>
  <si>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</si>
  <si>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</si>
  <si>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</si>
  <si>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</si>
  <si>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</si>
  <si>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</si>
  <si>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</si>
  <si>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</si>
  <si>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</si>
  <si>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</si>
  <si>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</si>
  <si>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</si>
  <si>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</si>
  <si>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</si>
  <si>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</si>
  <si>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</si>
  <si>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</si>
  <si>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</si>
  <si>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</si>
  <si>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</si>
  <si>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</si>
  <si>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</si>
  <si>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</si>
  <si>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</si>
  <si>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</si>
  <si>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</si>
  <si>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</si>
  <si>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</si>
  <si>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</si>
  <si>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</si>
  <si>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</si>
  <si>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</si>
  <si>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</si>
  <si>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</si>
  <si>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</si>
  <si>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</si>
  <si>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</si>
  <si>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</si>
  <si>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</si>
  <si>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</si>
  <si>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</si>
  <si>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</si>
  <si>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</si>
  <si>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</si>
  <si>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</si>
  <si>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</si>
  <si>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</si>
  <si>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</si>
  <si>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</si>
  <si>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</si>
  <si>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</si>
  <si>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</si>
  <si>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</si>
  <si>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</si>
  <si>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</si>
  <si>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</si>
  <si>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</si>
  <si>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</si>
  <si>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</si>
  <si>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</si>
  <si>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</si>
  <si>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</si>
  <si>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</si>
  <si>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</si>
  <si>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</si>
  <si>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</si>
  <si>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</si>
  <si>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</si>
  <si>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</si>
  <si>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</si>
  <si>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</si>
  <si>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</si>
  <si>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</si>
  <si>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</si>
  <si>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</si>
  <si>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</si>
  <si>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</si>
  <si>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</si>
  <si>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</si>
  <si>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</si>
  <si>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</si>
  <si>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</si>
  <si>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</si>
  <si>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</si>
  <si>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</si>
  <si>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</si>
  <si>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</si>
  <si>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</si>
  <si>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</si>
  <si>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</si>
  <si>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</si>
  <si>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</si>
  <si>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</si>
  <si>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</si>
  <si>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</si>
  <si>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</si>
  <si>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</si>
  <si>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</si>
  <si>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</si>
  <si>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</si>
  <si>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</si>
  <si>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</si>
  <si>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</si>
  <si>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</si>
  <si>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</si>
  <si>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</si>
  <si>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</si>
  <si>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</si>
  <si>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</si>
  <si>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</si>
  <si>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</si>
  <si>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</si>
  <si>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</si>
  <si>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</si>
  <si>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</si>
  <si>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</si>
  <si>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</si>
  <si>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</si>
  <si>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</si>
  <si>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</si>
  <si>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</si>
  <si>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</si>
  <si>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</si>
  <si>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</si>
  <si>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</si>
  <si>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</si>
  <si>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</si>
  <si>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</si>
  <si>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</si>
  <si>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</si>
  <si>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</si>
  <si>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</si>
  <si>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</si>
  <si>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</si>
  <si>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</si>
  <si>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</si>
  <si>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</si>
  <si>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</si>
  <si>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</si>
  <si>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</si>
  <si>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</si>
  <si>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</si>
  <si>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</si>
  <si>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</si>
  <si>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</si>
  <si>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</si>
  <si>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</si>
  <si>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</si>
  <si>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</si>
  <si>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</si>
  <si>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</si>
  <si>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</si>
  <si>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</si>
  <si>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</si>
  <si>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</si>
  <si>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</si>
  <si>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</si>
  <si>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</si>
  <si>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</si>
  <si>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</si>
  <si>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</si>
  <si>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</si>
  <si>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</si>
  <si>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</si>
  <si>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</si>
  <si>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</si>
  <si>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</si>
  <si>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</si>
  <si>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</si>
  <si>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</si>
  <si>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</si>
  <si>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</si>
  <si>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</si>
  <si>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</si>
  <si>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</si>
  <si>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</si>
  <si>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</si>
  <si>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</si>
  <si>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</si>
  <si>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</si>
  <si>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</si>
  <si>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</si>
  <si>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</si>
  <si>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</si>
  <si>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</si>
  <si>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</si>
  <si>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</si>
  <si>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</si>
  <si>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</si>
  <si>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</si>
  <si>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</si>
  <si>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</si>
  <si>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</si>
  <si>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</si>
  <si>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</si>
  <si>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</si>
  <si>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</si>
  <si>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</si>
  <si>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</si>
  <si>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</si>
  <si>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</si>
  <si>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</si>
  <si>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</si>
  <si>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</si>
  <si>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</si>
  <si>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</si>
  <si>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</si>
  <si>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</si>
  <si>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</si>
  <si>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</si>
  <si>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</si>
  <si>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</si>
  <si>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</si>
  <si>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</si>
  <si>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</si>
  <si>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</si>
  <si>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</si>
  <si>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</si>
  <si>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</si>
  <si>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</si>
  <si>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</si>
  <si>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</si>
  <si>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</si>
  <si>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</si>
  <si>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</si>
  <si>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</si>
  <si>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</si>
  <si>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</si>
  <si>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</si>
  <si>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</si>
  <si>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</si>
  <si>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</si>
  <si>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</si>
  <si>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</si>
  <si>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</si>
  <si>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</si>
  <si>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</si>
  <si>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</si>
  <si>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</si>
  <si>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</si>
  <si>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</si>
  <si>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</si>
  <si>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</si>
  <si>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</si>
  <si>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</si>
  <si>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</si>
  <si>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</si>
  <si>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</si>
  <si>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</si>
  <si>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</si>
  <si>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</si>
  <si>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</si>
  <si>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</si>
  <si>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</si>
  <si>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</si>
  <si>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</si>
  <si>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</si>
  <si>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</si>
  <si>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</si>
  <si>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</si>
  <si>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</si>
  <si>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</si>
  <si>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</si>
  <si>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</si>
  <si>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</si>
  <si>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</si>
  <si>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</si>
  <si>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</si>
  <si>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</si>
  <si>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</si>
  <si>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</si>
  <si>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</si>
  <si>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</si>
  <si>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</si>
  <si>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</si>
  <si>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</si>
  <si>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</si>
  <si>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</si>
  <si>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</si>
  <si>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</si>
  <si>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</si>
  <si>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</si>
  <si>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</si>
  <si>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</si>
  <si>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</si>
  <si>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</si>
  <si>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</si>
  <si>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</si>
  <si>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</si>
  <si>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</si>
  <si>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</si>
  <si>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</si>
  <si>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</si>
  <si>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</si>
  <si>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</si>
  <si>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</si>
  <si>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</si>
  <si>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</si>
  <si>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</si>
  <si>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</si>
  <si>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</si>
  <si>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</si>
  <si>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</si>
  <si>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</si>
  <si>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</si>
  <si>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</si>
  <si>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</si>
  <si>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</si>
  <si>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</si>
  <si>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</si>
  <si>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</si>
  <si>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Global Corporate Bond UCITS ETF</t>
  </si>
  <si>
    <t>iShares Euro Government Bond 7-10yr UCITS ETF</t>
  </si>
  <si>
    <t>iShares MSCI Korea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</si>
  <si>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</si>
  <si>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</si>
  <si>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</si>
  <si>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</si>
  <si>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</si>
  <si>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</si>
  <si>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</si>
  <si>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</si>
  <si>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</si>
  <si>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</si>
  <si>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</si>
  <si>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</si>
  <si>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</si>
  <si>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</si>
  <si>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</si>
  <si>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</si>
  <si>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</si>
  <si>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</si>
  <si>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</si>
  <si>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</si>
  <si>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</si>
  <si>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</si>
  <si>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</si>
  <si>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</si>
  <si>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</si>
  <si>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</si>
  <si>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</si>
  <si>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</si>
  <si>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</si>
  <si>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</si>
  <si>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</si>
  <si>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</si>
  <si>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</si>
  <si>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</si>
  <si>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</si>
  <si>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</si>
  <si>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</si>
  <si>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</si>
  <si>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</si>
  <si>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</si>
  <si>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</si>
  <si>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</si>
  <si>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</si>
  <si>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</si>
  <si>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</si>
  <si>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</si>
  <si>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</si>
  <si>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</si>
  <si>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</si>
  <si>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</si>
  <si>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</si>
  <si>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</si>
  <si>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</si>
  <si>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</si>
  <si>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</si>
  <si>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</si>
  <si>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</si>
  <si>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</si>
  <si>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</si>
  <si>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</si>
  <si>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</si>
  <si>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</si>
  <si>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</si>
  <si>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</si>
  <si>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</si>
  <si>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</si>
  <si>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</si>
  <si>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</si>
  <si>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</si>
  <si>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</si>
  <si>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</si>
  <si>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</si>
  <si>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</si>
  <si>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</si>
  <si>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</si>
  <si>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</si>
  <si>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</si>
  <si>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</si>
  <si>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</si>
  <si>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</si>
  <si>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</si>
  <si>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</si>
  <si>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</si>
  <si>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</si>
  <si>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</si>
  <si>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</si>
  <si>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</si>
  <si>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</si>
  <si>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</si>
  <si>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</si>
  <si>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</si>
  <si>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</si>
  <si>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</si>
  <si>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</si>
  <si>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</si>
  <si>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</si>
  <si>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</si>
  <si>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</si>
  <si>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</si>
  <si>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</si>
  <si>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</si>
  <si>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</si>
  <si>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</si>
  <si>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</si>
  <si>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</si>
  <si>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</si>
  <si>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</si>
  <si>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</si>
  <si>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</si>
  <si>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</si>
  <si>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</si>
  <si>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</si>
  <si>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</si>
  <si>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</si>
  <si>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</si>
  <si>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</si>
  <si>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</si>
  <si>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</si>
  <si>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</si>
  <si>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</si>
  <si>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</si>
  <si>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</si>
  <si>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</si>
  <si>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</si>
  <si>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</si>
  <si>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</si>
  <si>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</si>
  <si>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</si>
  <si>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</si>
  <si>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</si>
  <si>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</si>
  <si>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</si>
  <si>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</si>
  <si>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</si>
  <si>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</si>
  <si>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</si>
  <si>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</si>
  <si>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</si>
  <si>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</si>
  <si>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</si>
  <si>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</si>
  <si>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</si>
  <si>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</si>
  <si>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</si>
  <si>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</si>
  <si>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</si>
  <si>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</si>
  <si>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</si>
  <si>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</si>
  <si>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</si>
  <si>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</si>
  <si>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</si>
  <si>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</si>
  <si>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</si>
  <si>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</si>
  <si>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</si>
  <si>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</si>
  <si>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</si>
  <si>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</si>
  <si>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</si>
  <si>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iShares $ Short Duration High Yield Corporate Bond UCITS ETF</t>
  </si>
  <si>
    <t>iShares $ Ultrashort Bond UCITS ETF</t>
  </si>
  <si>
    <t>iShares Euro Ultrashort Bond UCITS ETF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</si>
  <si>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</si>
  <si>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</si>
  <si>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</si>
  <si>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</si>
  <si>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</si>
  <si>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</si>
  <si>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</si>
  <si>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</si>
  <si>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</si>
  <si>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</si>
  <si>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</si>
  <si>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</si>
  <si>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</si>
  <si>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</si>
  <si>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</si>
  <si>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</si>
  <si>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</si>
  <si>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</si>
  <si>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</si>
  <si>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</si>
  <si>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</si>
  <si>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</si>
  <si>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</si>
  <si>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</si>
  <si>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</si>
  <si>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</si>
  <si>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</si>
  <si>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</si>
  <si>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</si>
  <si>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</si>
  <si>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</si>
  <si>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</si>
  <si>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</si>
  <si>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</si>
  <si>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</si>
  <si>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</si>
  <si>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</si>
  <si>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</si>
  <si>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</si>
  <si>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</si>
  <si>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</si>
  <si>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</si>
  <si>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</si>
  <si>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</si>
  <si>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</si>
  <si>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</si>
  <si>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</si>
  <si>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</si>
  <si>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</si>
  <si>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</si>
  <si>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</si>
  <si>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</si>
  <si>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</si>
  <si>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</si>
  <si>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</si>
  <si>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</si>
  <si>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</si>
  <si>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</si>
  <si>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</si>
  <si>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</si>
  <si>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</si>
  <si>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</si>
  <si>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</si>
  <si>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</si>
  <si>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</si>
  <si>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</si>
  <si>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</si>
  <si>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</si>
  <si>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</si>
  <si>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</si>
  <si>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</si>
  <si>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</si>
  <si>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</si>
  <si>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</si>
  <si>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</si>
  <si>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</si>
  <si>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</si>
  <si>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</si>
  <si>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</si>
  <si>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</si>
  <si>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</si>
  <si>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</si>
  <si>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</si>
  <si>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</si>
  <si>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</si>
  <si>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</si>
  <si>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</si>
  <si>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</si>
  <si>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</si>
  <si>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</si>
  <si>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</si>
  <si>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</si>
  <si>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</si>
  <si>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</si>
  <si>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</si>
  <si>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</si>
  <si>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</si>
  <si>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</si>
  <si>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</si>
  <si>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</si>
  <si>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</si>
  <si>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</si>
  <si>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</si>
  <si>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</si>
  <si>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</si>
  <si>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</si>
  <si>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</si>
  <si>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</si>
  <si>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</si>
  <si>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</si>
  <si>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</si>
  <si>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</si>
  <si>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</si>
  <si>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</si>
  <si>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</si>
  <si>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</si>
  <si>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</si>
  <si>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</si>
  <si>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</si>
  <si>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</si>
  <si>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</si>
  <si>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</si>
  <si>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</si>
  <si>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</si>
  <si>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</si>
  <si>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</si>
  <si>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</si>
  <si>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</si>
  <si>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</si>
  <si>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</si>
  <si>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</si>
  <si>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</si>
  <si>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</si>
  <si>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</si>
  <si>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</si>
  <si>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</si>
  <si>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</si>
  <si>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</si>
  <si>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</si>
  <si>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</si>
  <si>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</si>
  <si>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</si>
  <si>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</si>
  <si>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</si>
  <si>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</si>
  <si>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</si>
  <si>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</si>
  <si>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</si>
  <si>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</si>
  <si>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</si>
  <si>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</si>
  <si>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</si>
  <si>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</si>
  <si>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</si>
  <si>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</si>
  <si>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</si>
  <si>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</si>
  <si>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</si>
  <si>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</si>
  <si>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</si>
  <si>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</si>
  <si>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</si>
  <si>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</si>
  <si>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</si>
  <si>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</si>
  <si>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</si>
  <si>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</si>
  <si>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</si>
  <si>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</si>
  <si>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</si>
  <si>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</si>
  <si>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</si>
  <si>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</si>
  <si>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</si>
  <si>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</si>
  <si>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</si>
  <si>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</si>
  <si>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</si>
  <si>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</si>
  <si>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</si>
  <si>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</si>
  <si>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</si>
  <si>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</si>
  <si>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</si>
  <si>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</si>
  <si>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</si>
  <si>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</si>
  <si>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</si>
  <si>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</si>
  <si>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</si>
  <si>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</si>
  <si>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</si>
  <si>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</si>
  <si>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</si>
  <si>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</si>
  <si>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</si>
  <si>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</si>
  <si>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</si>
  <si>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</si>
  <si>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</si>
  <si>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</si>
  <si>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</si>
  <si>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</si>
  <si>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</si>
  <si>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</si>
  <si>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</si>
  <si>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</si>
  <si>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</si>
  <si>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</si>
  <si>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</si>
  <si>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</si>
  <si>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</si>
  <si>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</si>
  <si>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</si>
  <si>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</si>
  <si>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</si>
  <si>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</si>
  <si>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</si>
  <si>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</si>
  <si>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</si>
  <si>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</si>
  <si>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</si>
  <si>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</si>
  <si>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</si>
  <si>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</si>
  <si>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</si>
  <si>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</si>
  <si>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</si>
  <si>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</si>
  <si>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</si>
  <si>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</si>
  <si>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</si>
  <si>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</si>
  <si>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</si>
  <si>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</si>
  <si>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</si>
  <si>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</si>
  <si>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</si>
  <si>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</si>
  <si>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</si>
  <si>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</si>
  <si>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</si>
  <si>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</si>
  <si>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</si>
  <si>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</si>
  <si>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</si>
  <si>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</si>
  <si>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</si>
  <si>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</si>
  <si>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</si>
  <si>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</si>
  <si>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</si>
  <si>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</si>
  <si>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</si>
  <si>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</si>
  <si>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</si>
  <si>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</si>
  <si>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</si>
  <si>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</si>
  <si>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</si>
  <si>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</si>
  <si>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</si>
  <si>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</si>
  <si>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</si>
  <si>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</si>
  <si>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</si>
  <si>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</si>
  <si>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</si>
  <si>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</si>
  <si>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</si>
  <si>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</si>
  <si>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</si>
  <si>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</si>
  <si>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</si>
  <si>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</si>
  <si>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</si>
  <si>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</si>
  <si>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</si>
  <si>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</si>
  <si>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</si>
  <si>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</si>
  <si>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</si>
  <si>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</si>
  <si>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</si>
  <si>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Deka STOXX Europe 50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</si>
  <si>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</si>
  <si>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</si>
  <si>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</si>
  <si>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</si>
  <si>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</si>
  <si>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</si>
  <si>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</si>
  <si>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SPDR MSCI Europe Health CareSM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</si>
  <si>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</si>
  <si>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</si>
  <si>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</si>
  <si>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</si>
  <si>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</si>
  <si>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</si>
  <si>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</si>
  <si>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</si>
  <si>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</si>
  <si>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</si>
  <si>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</si>
  <si>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</si>
  <si>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</si>
  <si>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</si>
  <si>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</si>
  <si>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</si>
  <si>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</si>
  <si>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</si>
  <si>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</si>
  <si>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</si>
  <si>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</si>
  <si>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</si>
  <si>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</si>
  <si>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</si>
  <si>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</si>
  <si>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</si>
  <si>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</si>
  <si>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</si>
  <si>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II Markit iBoxx Japan Sovereign UCITS ETF</t>
  </si>
  <si>
    <t>UBS ETFs plc - MSCI Emerging Markets SF UCITS ETF (USD) A-acc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</si>
  <si>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</si>
  <si>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</si>
  <si>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</si>
  <si>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</si>
  <si>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</si>
  <si>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</si>
  <si>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</si>
  <si>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</si>
  <si>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</si>
  <si>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</si>
  <si>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</si>
  <si>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</si>
  <si>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</si>
  <si>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</si>
  <si>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</si>
  <si>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</si>
  <si>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</si>
  <si>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</si>
  <si>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</si>
  <si>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</si>
  <si>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</si>
  <si>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</si>
  <si>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</si>
  <si>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</si>
  <si>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</si>
  <si>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</si>
  <si>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</si>
  <si>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</si>
  <si>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</si>
  <si>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</si>
  <si>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</si>
  <si>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</si>
  <si>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</si>
  <si>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</si>
  <si>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</si>
  <si>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</si>
  <si>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</si>
  <si>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</si>
  <si>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</si>
  <si>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</si>
  <si>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</si>
  <si>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</si>
  <si>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</si>
  <si>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</si>
  <si>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</si>
  <si>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</si>
  <si>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</si>
  <si>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</si>
  <si>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</si>
  <si>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</si>
  <si>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</si>
  <si>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</si>
  <si>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</si>
  <si>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</si>
  <si>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</si>
  <si>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</si>
  <si>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</si>
  <si>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</si>
  <si>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</si>
  <si>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</si>
  <si>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</si>
  <si>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</si>
  <si>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</si>
  <si>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</si>
  <si>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</si>
  <si>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</si>
  <si>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</si>
  <si>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</si>
  <si>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</si>
  <si>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</si>
  <si>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</si>
  <si>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</si>
  <si>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</si>
  <si>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</si>
  <si>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</si>
  <si>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</si>
  <si>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</si>
  <si>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</si>
  <si>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</si>
  <si>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</si>
  <si>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</si>
  <si>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</si>
  <si>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</si>
  <si>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</si>
  <si>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</si>
  <si>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</si>
  <si>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</si>
  <si>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</si>
  <si>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</si>
  <si>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</si>
  <si>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</si>
  <si>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</si>
  <si>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</si>
  <si>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</si>
  <si>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</si>
  <si>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</si>
  <si>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</si>
  <si>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</si>
  <si>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</si>
  <si>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</si>
  <si>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</si>
  <si>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</si>
  <si>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</si>
  <si>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</si>
  <si>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</si>
  <si>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</si>
  <si>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</si>
  <si>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</si>
  <si>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</si>
  <si>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</si>
  <si>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</si>
  <si>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</si>
  <si>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</si>
  <si>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</si>
  <si>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DB ETC</t>
  </si>
  <si>
    <t>Deutsche Börse Commodities GmbH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</si>
  <si>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</si>
  <si>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</si>
  <si>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</si>
  <si>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</si>
  <si>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</si>
  <si>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</si>
  <si>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</si>
  <si>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</si>
  <si>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</si>
  <si>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</si>
  <si>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</si>
  <si>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</si>
  <si>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</si>
  <si>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</si>
  <si>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</si>
  <si>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</si>
  <si>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</si>
  <si>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</si>
  <si>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</si>
  <si>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</si>
  <si>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</si>
  <si>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</si>
  <si>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</si>
  <si>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</si>
  <si>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</si>
  <si>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</si>
  <si>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</si>
  <si>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</si>
  <si>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</si>
  <si>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</si>
  <si>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</si>
  <si>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</si>
  <si>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</si>
  <si>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</si>
  <si>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</si>
  <si>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</si>
  <si>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</si>
  <si>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</si>
  <si>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</si>
  <si>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</si>
  <si>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</si>
  <si>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</si>
  <si>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</si>
  <si>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</si>
  <si>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</si>
  <si>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</si>
  <si>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</si>
  <si>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</si>
  <si>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</si>
  <si>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</si>
  <si>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</si>
  <si>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</si>
  <si>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</si>
  <si>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</si>
  <si>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</si>
  <si>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</si>
  <si>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</si>
  <si>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</si>
  <si>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</si>
  <si>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</si>
  <si>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</si>
  <si>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</si>
  <si>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</si>
  <si>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</si>
  <si>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</si>
  <si>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</si>
  <si>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</si>
  <si>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</si>
  <si>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</si>
  <si>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</si>
  <si>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</si>
  <si>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</si>
  <si>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</si>
  <si>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</si>
  <si>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</si>
  <si>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</si>
  <si>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</si>
  <si>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</si>
  <si>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</si>
  <si>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</si>
  <si>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</si>
  <si>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</si>
  <si>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</si>
  <si>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</si>
  <si>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</si>
  <si>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</si>
  <si>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</si>
  <si>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</si>
  <si>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</si>
  <si>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</si>
  <si>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</si>
  <si>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</si>
  <si>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</si>
  <si>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</si>
  <si>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</si>
  <si>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</si>
  <si>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</si>
  <si>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</si>
  <si>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</si>
  <si>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</si>
  <si>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</si>
  <si>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</si>
  <si>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</si>
  <si>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</si>
  <si>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</si>
  <si>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</si>
  <si>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</si>
  <si>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</si>
  <si>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</si>
  <si>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</si>
  <si>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</si>
  <si>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</si>
  <si>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</si>
  <si>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</si>
  <si>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</si>
  <si>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</si>
  <si>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</si>
  <si>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</si>
  <si>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</si>
  <si>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</si>
  <si>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</si>
  <si>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</si>
  <si>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</si>
  <si>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</si>
  <si>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</si>
  <si>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</si>
  <si>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</si>
  <si>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</si>
  <si>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</si>
  <si>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</si>
  <si>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</si>
  <si>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</si>
  <si>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</si>
  <si>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</si>
  <si>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</si>
  <si>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</si>
  <si>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</si>
  <si>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</si>
  <si>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</si>
  <si>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</si>
  <si>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</si>
  <si>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</si>
  <si>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</si>
  <si>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</si>
  <si>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</si>
  <si>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</si>
  <si>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</si>
  <si>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</si>
  <si>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</si>
  <si>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</si>
  <si>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</si>
  <si>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</si>
  <si>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</si>
  <si>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</si>
  <si>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</si>
  <si>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</si>
  <si>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</si>
  <si>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</si>
  <si>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</si>
  <si>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</si>
  <si>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</si>
  <si>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</si>
  <si>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</si>
  <si>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</si>
  <si>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</si>
  <si>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</si>
  <si>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</si>
  <si>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</si>
  <si>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</si>
  <si>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</si>
  <si>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</si>
  <si>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</si>
  <si>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</si>
  <si>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</si>
  <si>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</si>
  <si>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</si>
  <si>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</si>
  <si>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</si>
  <si>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</si>
  <si>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</si>
  <si>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</si>
  <si>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</si>
  <si>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</si>
  <si>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</si>
  <si>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</si>
  <si>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</si>
  <si>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</si>
  <si>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</si>
  <si>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</si>
  <si>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</si>
  <si>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</si>
  <si>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</si>
  <si>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</si>
  <si>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</si>
  <si>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</si>
  <si>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</si>
  <si>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</si>
  <si>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</si>
  <si>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</si>
  <si>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</si>
  <si>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</si>
  <si>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</si>
  <si>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</si>
  <si>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</si>
  <si>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</si>
  <si>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</si>
  <si>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</si>
  <si>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</si>
  <si>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</si>
  <si>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</si>
  <si>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</si>
  <si>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</si>
  <si>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</si>
  <si>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</si>
  <si>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</si>
  <si>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</si>
  <si>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</si>
  <si>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</si>
  <si>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</si>
  <si>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</si>
  <si>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</si>
  <si>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</si>
  <si>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</si>
  <si>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</si>
  <si>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</si>
  <si>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</si>
  <si>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</si>
  <si>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</si>
  <si>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</si>
  <si>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</si>
  <si>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</si>
  <si>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</si>
  <si>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</si>
  <si>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</si>
  <si>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</si>
  <si>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</si>
  <si>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</si>
  <si>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</si>
  <si>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</si>
  <si>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</si>
  <si>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</si>
  <si>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</si>
  <si>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</si>
  <si>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</si>
  <si>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</si>
  <si>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</si>
  <si>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</si>
  <si>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</si>
  <si>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</si>
  <si>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</si>
  <si>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</si>
  <si>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</si>
  <si>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</si>
  <si>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</si>
  <si>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</si>
  <si>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</si>
  <si>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</si>
  <si>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</si>
  <si>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</si>
  <si>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</si>
  <si>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</si>
  <si>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</si>
  <si>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</si>
  <si>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</si>
  <si>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</si>
  <si>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</si>
  <si>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</si>
  <si>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</si>
  <si>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</si>
  <si>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</si>
  <si>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</si>
  <si>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</si>
  <si>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</si>
  <si>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</si>
  <si>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</si>
  <si>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</si>
  <si>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</si>
  <si>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</si>
  <si>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</si>
  <si>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</si>
  <si>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</si>
  <si>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</si>
  <si>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</si>
  <si>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</si>
  <si>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</si>
  <si>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</si>
  <si>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</si>
  <si>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</si>
  <si>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</si>
  <si>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</si>
  <si>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</si>
  <si>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</si>
  <si>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</si>
  <si>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</si>
  <si>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</si>
  <si>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</si>
  <si>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</si>
  <si>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</si>
  <si>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</si>
  <si>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</si>
  <si>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</si>
  <si>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</si>
  <si>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</si>
  <si>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</si>
  <si>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</si>
  <si>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</si>
  <si>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</si>
  <si>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</si>
  <si>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</si>
  <si>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</si>
  <si>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</si>
  <si>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</si>
  <si>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</si>
  <si>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</si>
  <si>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</si>
  <si>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</si>
  <si>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</si>
  <si>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</si>
  <si>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</si>
  <si>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</si>
  <si>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</si>
  <si>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</si>
  <si>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</si>
  <si>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</si>
  <si>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</si>
  <si>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</si>
  <si>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</si>
  <si>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</si>
  <si>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IE00BNH72088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</si>
  <si>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</si>
  <si>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</si>
  <si>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</si>
  <si>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</si>
  <si>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</si>
  <si>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</si>
  <si>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</si>
  <si>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</si>
  <si>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</si>
  <si>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</si>
  <si>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</si>
  <si>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</si>
  <si>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</si>
  <si>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</si>
  <si>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</si>
  <si>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</si>
  <si>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</si>
  <si>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</si>
  <si>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</si>
  <si>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</si>
  <si>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</si>
  <si>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</si>
  <si>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</si>
  <si>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</si>
  <si>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</si>
  <si>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</si>
  <si>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</si>
  <si>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</si>
  <si>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</si>
  <si>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</si>
  <si>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</si>
  <si>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</si>
  <si>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</si>
  <si>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</si>
  <si>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</si>
  <si>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</si>
  <si>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</si>
  <si>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</si>
  <si>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</si>
  <si>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</si>
  <si>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</si>
  <si>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</si>
  <si>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</si>
  <si>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</si>
  <si>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</si>
  <si>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</si>
  <si>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</si>
  <si>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</si>
  <si>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</si>
  <si>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</si>
  <si>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</si>
  <si>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</si>
  <si>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</si>
  <si>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</si>
  <si>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</si>
  <si>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</si>
  <si>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</si>
  <si>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</si>
  <si>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</si>
  <si>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</si>
  <si>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</si>
  <si>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</si>
  <si>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</si>
  <si>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</si>
  <si>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</si>
  <si>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</si>
  <si>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</si>
  <si>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</si>
  <si>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</si>
  <si>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</si>
  <si>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</si>
  <si>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</si>
  <si>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</si>
  <si>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</si>
  <si>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</si>
  <si>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</si>
  <si>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</si>
  <si>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</si>
  <si>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</si>
  <si>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</si>
  <si>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</si>
  <si>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</si>
  <si>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</si>
  <si>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</si>
  <si>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</si>
  <si>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</si>
  <si>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</si>
  <si>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</si>
  <si>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</si>
  <si>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</si>
  <si>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</si>
  <si>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</si>
  <si>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</si>
  <si>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</si>
  <si>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</si>
  <si>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</si>
  <si>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</si>
  <si>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</si>
  <si>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</si>
  <si>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</si>
  <si>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</si>
  <si>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</si>
  <si>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</si>
  <si>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</si>
  <si>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</si>
  <si>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</si>
  <si>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</si>
  <si>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</si>
  <si>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</si>
  <si>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</si>
  <si>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</si>
  <si>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</si>
  <si>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</si>
  <si>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</si>
  <si>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iShares MSCI Europe Momentum Factor UCITS ETF</t>
  </si>
  <si>
    <t>iShares MSCI Europe Value Factor UCITS ETF</t>
  </si>
  <si>
    <t>iShares MSCI Europe Size Factor UCITS ETF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</si>
  <si>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</si>
  <si>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</si>
  <si>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</si>
  <si>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</si>
  <si>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</si>
  <si>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</si>
  <si>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Source Goldman Sachs Equity Factor Index Europe UCITS ETF (GS EFI Europe ETF)</t>
  </si>
  <si>
    <t>DE000A1161M1</t>
  </si>
  <si>
    <t>Amundi ETF JPX-Nikkei 400 UCITS ETF (EUR)</t>
  </si>
  <si>
    <t>FR0012205631</t>
  </si>
  <si>
    <t>iShares Euro Corporate Bond BBB-BB UCITS ETF</t>
  </si>
  <si>
    <t>DE000A12HUB1</t>
  </si>
  <si>
    <t>iShares US Equity Buyback Achievers UCITS ETF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</si>
  <si>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</si>
  <si>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</si>
  <si>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</si>
  <si>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</si>
  <si>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</si>
  <si>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</si>
  <si>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</si>
  <si>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</si>
  <si>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</si>
  <si>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</si>
  <si>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</si>
  <si>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</si>
  <si>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</si>
  <si>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</si>
  <si>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</si>
  <si>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</si>
  <si>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</si>
  <si>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</si>
  <si>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</si>
  <si>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</si>
  <si>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</si>
  <si>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</si>
  <si>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</si>
  <si>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</si>
  <si>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</si>
  <si>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</si>
  <si>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</si>
  <si>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</si>
  <si>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</si>
  <si>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</si>
  <si>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</si>
  <si>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</si>
  <si>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</si>
  <si>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</si>
  <si>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</si>
  <si>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</si>
  <si>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</si>
  <si>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</si>
  <si>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</si>
  <si>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</si>
  <si>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</si>
  <si>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</si>
  <si>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</si>
  <si>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</si>
  <si>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</si>
  <si>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</si>
  <si>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</si>
  <si>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</si>
  <si>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</si>
  <si>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</si>
  <si>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</si>
  <si>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</si>
  <si>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</si>
  <si>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</si>
  <si>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</si>
  <si>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</si>
  <si>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</si>
  <si>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</si>
  <si>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</si>
  <si>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</si>
  <si>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</si>
  <si>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</si>
  <si>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</si>
  <si>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</si>
  <si>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</si>
  <si>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</si>
  <si>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</si>
  <si>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</si>
  <si>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</si>
  <si>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</si>
  <si>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</si>
  <si>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</si>
  <si>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</si>
  <si>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</si>
  <si>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</si>
  <si>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</si>
  <si>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</si>
  <si>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</si>
  <si>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</si>
  <si>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</si>
  <si>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</si>
  <si>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</si>
  <si>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</si>
  <si>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</si>
  <si>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</si>
  <si>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</si>
  <si>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</si>
  <si>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</si>
  <si>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</si>
  <si>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</si>
  <si>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</si>
  <si>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</si>
  <si>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</si>
  <si>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</si>
  <si>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</si>
  <si>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</si>
  <si>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</si>
  <si>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</si>
  <si>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</si>
  <si>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</si>
  <si>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</si>
  <si>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</si>
  <si>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</si>
  <si>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</si>
  <si>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</si>
  <si>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</si>
  <si>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</si>
  <si>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</si>
  <si>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</si>
  <si>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</si>
  <si>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</si>
  <si>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</si>
  <si>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</si>
  <si>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</si>
  <si>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</si>
  <si>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Short Daily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</si>
  <si>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</si>
  <si>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</si>
  <si>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</si>
  <si>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</si>
  <si>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</si>
  <si>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</si>
  <si>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</si>
  <si>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</si>
  <si>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</si>
  <si>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</si>
  <si>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</si>
  <si>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</si>
  <si>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</si>
  <si>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</si>
  <si>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</si>
  <si>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</si>
  <si>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</si>
  <si>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</si>
  <si>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</si>
  <si>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</si>
  <si>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</si>
  <si>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</si>
  <si>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</si>
  <si>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</si>
  <si>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</si>
  <si>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</si>
  <si>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</si>
  <si>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</si>
  <si>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</si>
  <si>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</si>
  <si>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</si>
  <si>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</si>
  <si>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</si>
  <si>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</si>
  <si>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</si>
  <si>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</si>
  <si>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</si>
  <si>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</si>
  <si>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</si>
  <si>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</si>
  <si>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</si>
  <si>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</si>
  <si>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</si>
  <si>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</si>
  <si>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</si>
  <si>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</si>
  <si>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</si>
  <si>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</si>
  <si>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</si>
  <si>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</si>
  <si>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</si>
  <si>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</si>
  <si>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</si>
  <si>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</si>
  <si>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</si>
  <si>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</si>
  <si>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</si>
  <si>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</si>
  <si>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</si>
  <si>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</si>
  <si>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</si>
  <si>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Canada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</si>
  <si>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</si>
  <si>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</si>
  <si>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</si>
  <si>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</si>
  <si>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</si>
  <si>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</si>
  <si>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</si>
  <si>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</si>
  <si>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</si>
  <si>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</si>
  <si>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</si>
  <si>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</si>
  <si>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</si>
  <si>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</si>
  <si>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</si>
  <si>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</si>
  <si>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</si>
  <si>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</si>
  <si>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</si>
  <si>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</si>
  <si>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</si>
  <si>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</si>
  <si>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</si>
  <si>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</si>
  <si>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</si>
  <si>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</si>
  <si>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</si>
  <si>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</si>
  <si>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</si>
  <si>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</si>
  <si>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</si>
  <si>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</si>
  <si>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</si>
  <si>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</si>
  <si>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</si>
  <si>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</si>
  <si>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</si>
  <si>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</si>
  <si>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</si>
  <si>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</si>
  <si>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</si>
  <si>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</si>
  <si>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</si>
  <si>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</si>
  <si>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</si>
  <si>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</si>
  <si>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</si>
  <si>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</si>
  <si>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</si>
  <si>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</si>
  <si>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</si>
  <si>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</si>
  <si>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</si>
  <si>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</si>
  <si>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</si>
  <si>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</si>
  <si>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</si>
  <si>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</si>
  <si>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</si>
  <si>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</si>
  <si>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</si>
  <si>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</si>
  <si>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</si>
  <si>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</si>
  <si>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</si>
  <si>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</si>
  <si>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</si>
  <si>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</si>
  <si>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</si>
  <si>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</si>
  <si>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</si>
  <si>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</si>
  <si>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</si>
  <si>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</si>
  <si>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</si>
  <si>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</si>
  <si>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</si>
  <si>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</si>
  <si>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</si>
  <si>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</si>
  <si>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</si>
  <si>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</si>
  <si>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</si>
  <si>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</si>
  <si>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</si>
  <si>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</si>
  <si>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</si>
  <si>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</si>
  <si>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</si>
  <si>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</si>
  <si>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</si>
  <si>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</si>
  <si>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</si>
  <si>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</si>
  <si>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</si>
  <si>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</si>
  <si>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</si>
  <si>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</si>
  <si>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</si>
  <si>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</si>
  <si>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</si>
  <si>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</si>
  <si>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</si>
  <si>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</si>
  <si>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</si>
  <si>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</si>
  <si>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</si>
  <si>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</si>
  <si>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</si>
  <si>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</si>
  <si>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</si>
  <si>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</si>
  <si>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</si>
  <si>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</si>
  <si>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</si>
  <si>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</si>
  <si>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</si>
  <si>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</si>
  <si>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</si>
  <si>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</si>
  <si>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</si>
  <si>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</si>
  <si>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</si>
  <si>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</si>
  <si>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</si>
  <si>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</si>
  <si>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</si>
  <si>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</si>
  <si>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</si>
  <si>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iShares FTSE 100 UCITS ETF (Acc)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</si>
  <si>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</si>
  <si>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</si>
  <si>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</si>
  <si>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</si>
  <si>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</si>
  <si>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</si>
  <si>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</si>
  <si>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</si>
  <si>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</si>
  <si>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</si>
  <si>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</si>
  <si>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</si>
  <si>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</si>
  <si>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</si>
  <si>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</si>
  <si>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</si>
  <si>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</si>
  <si>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</si>
  <si>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</si>
  <si>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</si>
  <si>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</si>
  <si>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</si>
  <si>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</si>
  <si>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</si>
  <si>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</si>
  <si>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</si>
  <si>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</si>
  <si>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</si>
  <si>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</si>
  <si>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</si>
  <si>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</si>
  <si>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</si>
  <si>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</si>
  <si>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</si>
  <si>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</si>
  <si>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</si>
  <si>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</si>
  <si>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</si>
  <si>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</si>
  <si>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</si>
  <si>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</si>
  <si>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</si>
  <si>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</si>
  <si>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</si>
  <si>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</si>
  <si>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</si>
  <si>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</si>
  <si>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</si>
  <si>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</si>
  <si>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</si>
  <si>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</si>
  <si>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</si>
  <si>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</si>
  <si>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</si>
  <si>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</si>
  <si>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</si>
  <si>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</si>
  <si>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</si>
  <si>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</si>
  <si>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</si>
  <si>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</si>
  <si>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</si>
  <si>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</si>
  <si>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 xml:space="preserve">Lyxor J.P. Morgan Europe Value Factor Index UCITS ETF </t>
  </si>
  <si>
    <t>Lyxor J.P. Morgan Europe Low Size Factor Index UCITS ETF</t>
  </si>
  <si>
    <t>Lyxor J.P. Morgan Europe Momentum Factor Index UCITS ETF</t>
  </si>
  <si>
    <t>Lyxor J.P. Morgan Europe Quality Factor Index UCITS ETF</t>
  </si>
  <si>
    <t>db x-trackers II Harvest CSI China Sovereign Bond UCITS ETF (DR)</t>
  </si>
  <si>
    <t xml:space="preserve">Lyxor UCITS ETF Barclays Floating Rate Euro 0-7Y </t>
  </si>
  <si>
    <t>Ossiam Shiller Barclays CAPE US Sector Value TR UCITS ETF 1C (EUR)</t>
  </si>
  <si>
    <t>Euro STOXX 50 Theam Easy UCITS ETF (EUR capitalization share class)</t>
  </si>
  <si>
    <t>Euro STOXX 50 Theam Easy UCITS ETF (EUR distribution share class)</t>
  </si>
  <si>
    <t>Boost S&amp;P 500 3x Leverage Daily ETP</t>
  </si>
  <si>
    <t>Boost S&amp;P 500 3x Short Daily ETP</t>
  </si>
  <si>
    <t>IE00BSJCQV56</t>
  </si>
  <si>
    <t>DE000ETFL474</t>
  </si>
  <si>
    <t>LU1230561679</t>
  </si>
  <si>
    <t xml:space="preserve">SPDR FTSE EPRA Europe ex UK Real Estate UCITS ETF </t>
  </si>
  <si>
    <t>Deka Oekom Euro Nachhaltigkeit UCITS ETF</t>
  </si>
  <si>
    <t>UBS ETF – MSCI Japan Socially Responsible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</si>
  <si>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</si>
  <si>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</si>
  <si>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</si>
  <si>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</si>
  <si>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</si>
  <si>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</si>
  <si>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</si>
  <si>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</si>
  <si>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</si>
  <si>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</si>
  <si>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</si>
  <si>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</si>
  <si>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</si>
  <si>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iShares FactorSelect MSCI USA UCITS ETF</t>
  </si>
  <si>
    <t>iShares FactorSelect MSCI World UCITS ETF</t>
  </si>
  <si>
    <t>iShares FactorSelect MSCI Europe UCITS ETF</t>
  </si>
  <si>
    <t>Amundi ETF JPX-Nikkei 400 UCITS ETF - Daily Hedged EUR</t>
  </si>
  <si>
    <t>Amundi ETF MSCI World Low Carbon UCITS ETF - EUR</t>
  </si>
  <si>
    <t>UBS ETF - Factor MSCI EMU Low Volatility UCITS ETF (EUR) A-dis</t>
  </si>
  <si>
    <t>UBS ETF - Factor MSCI EMU Quality UCITS ETF (EUR) A-dis</t>
  </si>
  <si>
    <t>UBS ETF - Factor MSCI EMU Prime Value UCITS ETF (EUR) A-dis</t>
  </si>
  <si>
    <t>UBS ETF - Factor MSCI EMU Total Shareholder Yield UCITS ETF (EUR) A-dis</t>
  </si>
  <si>
    <t>UBS (Irl) ETF plc - Factor MSCI USA Quality UCITS ETF (USD) A-dis</t>
  </si>
  <si>
    <t>UBS (Irl) ETF plc - Factor MSCI USA Prime Value UCITS ETF (USD) A-dis</t>
  </si>
  <si>
    <t>UBS (Irl) ETF plc - Factor MSCI USA Low Volatility UCITS ETF (USD) A-dis</t>
  </si>
  <si>
    <t>UBS (Irl) ETF plc - Factor MSCI USA Total Shareholder Yield UCITS ETF (USD) A-dis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</si>
  <si>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</si>
  <si>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</si>
  <si>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</si>
  <si>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</si>
  <si>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</si>
  <si>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</si>
  <si>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</si>
  <si>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</si>
  <si>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</si>
  <si>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</si>
  <si>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</si>
  <si>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</si>
  <si>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</si>
  <si>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</si>
  <si>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</si>
  <si>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</si>
  <si>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</si>
  <si>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</si>
  <si>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</si>
  <si>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</si>
  <si>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</si>
  <si>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</si>
  <si>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</si>
  <si>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</si>
  <si>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</si>
  <si>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</si>
  <si>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</si>
  <si>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Lyxor J.P. Morgan Multi-Factor Europe Index UCITS ETF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</si>
  <si>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</si>
  <si>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</si>
  <si>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</si>
  <si>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</si>
  <si>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</si>
  <si>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ComStage CBK Commodity ex-Agriculture Monthly EUR Hedged TR UCITS ETF</t>
  </si>
  <si>
    <t>db x-trackers MSCI EUROPE INDEX UCITS ETF (DR)</t>
  </si>
  <si>
    <t>db x-trackers Barclays USD Corporate Bond UCITS ETF (DR)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</si>
  <si>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</si>
  <si>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</si>
  <si>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</si>
  <si>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</si>
  <si>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</si>
  <si>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</si>
  <si>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</si>
  <si>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</si>
  <si>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</si>
  <si>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</si>
  <si>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</si>
  <si>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</si>
  <si>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</si>
  <si>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</si>
  <si>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</si>
  <si>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</si>
  <si>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</si>
  <si>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</si>
  <si>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</si>
  <si>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</si>
  <si>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</si>
  <si>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</si>
  <si>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</si>
  <si>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</si>
  <si>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</si>
  <si>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</si>
  <si>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</si>
  <si>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</si>
  <si>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ETF</t>
  </si>
  <si>
    <t>Active ETF</t>
  </si>
  <si>
    <t>ETC</t>
  </si>
  <si>
    <t>ETN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</si>
  <si>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</si>
  <si>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</si>
  <si>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</si>
  <si>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</si>
  <si>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</si>
  <si>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</si>
  <si>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</si>
  <si>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</si>
  <si>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</si>
  <si>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</si>
  <si>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</si>
  <si>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</si>
  <si>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</si>
  <si>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</si>
  <si>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</si>
  <si>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</si>
  <si>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</si>
  <si>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</si>
  <si>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</si>
  <si>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 xml:space="preserve">WisdomTree Germany Equity UCITS ETF </t>
  </si>
  <si>
    <t xml:space="preserve">WisdomTree Europe Equity UCITS ETF </t>
  </si>
  <si>
    <t xml:space="preserve">WisdomTree Japan Equity UCITS ETF- EUR Hedged </t>
  </si>
  <si>
    <t xml:space="preserve">WisdomTree Japan Equity UCITS ETF- JPY </t>
  </si>
  <si>
    <t>Market Vectors Morningstar US Wide Moat UCITS ETF</t>
  </si>
  <si>
    <t>Deka Eurozone Rendite Plus 1-10 UCITS ETF</t>
  </si>
  <si>
    <t>Amundi MSCI Europe BUYBACK UCITS ETF</t>
  </si>
  <si>
    <t>LAM Sun Global ZyFin India Sovereign Enterprise Bond UCITS ETF Class USD</t>
  </si>
  <si>
    <t>Bank of China International (BOCI) Commerzbank – Shanghai Stock Exchange 50 A Share Index UCITS ETF</t>
  </si>
  <si>
    <t>ComStage 1 DAX UCITS ETF</t>
  </si>
  <si>
    <t>ComStage 1 MDAX UCITS ETF</t>
  </si>
  <si>
    <t>ComStage 1 DivDAX UCITS ETF</t>
  </si>
  <si>
    <t>ComStage 1 EURO STOXX 50 UCITS ETF</t>
  </si>
  <si>
    <t xml:space="preserve">db x-trackers Nifty 50 UCITS ETF  1C </t>
  </si>
  <si>
    <t>ETFS DAX Daily 2x Long GO UCITS ETF</t>
  </si>
  <si>
    <t>ETFS DAX Daily 2x Short GO UCITS ETF</t>
  </si>
  <si>
    <t>UBS ETF – MSCI EMU Socially Responsible UCITS ETF (EUR) A-dis</t>
  </si>
  <si>
    <t>UBS ETF – MSCI USA Socially Responsible UCITS ETF (USD) A-dis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</si>
  <si>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</si>
  <si>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</si>
  <si>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</si>
  <si>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</si>
  <si>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</si>
  <si>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</si>
  <si>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</si>
  <si>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</si>
  <si>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</si>
  <si>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</si>
  <si>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</si>
  <si>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</si>
  <si>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</si>
  <si>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</si>
  <si>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</si>
  <si>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</si>
  <si>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</si>
  <si>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MSCI Japan EUR Hdg UCITS ETF</t>
  </si>
  <si>
    <t>iShares S&amp;P 500 Consumer Discretionary Sector UCITS ETF</t>
  </si>
  <si>
    <t>iShares S&amp;P 500 Energy Sector UCITS ETF</t>
  </si>
  <si>
    <t>iShares S&amp;P 500 Financials Sector UCITS ETF</t>
  </si>
  <si>
    <t>iShares S&amp;P 500 Health Care Sector UCITS ETF</t>
  </si>
  <si>
    <t>iShares S&amp;P 500 Information Technology Sector UCITS ETF</t>
  </si>
  <si>
    <t>SPDR Barclays 10+ Year U.S. Corporate Bond UCITS ETF</t>
  </si>
  <si>
    <t>SPDR Barclays U.S. TIPS UCITS ETF</t>
  </si>
  <si>
    <t>db x-trackers iBoxx Eurozone Sovereigns Quality Weighted UCITS ETF (DR)</t>
  </si>
  <si>
    <t/>
  </si>
  <si>
    <t>12/2015</t>
  </si>
  <si>
    <t>UBS (Irl) ETF plc - MSCI USA hedged EUR UCITS ETF (EUR) A-acc</t>
  </si>
  <si>
    <t>S&amp;P GSCI Energy &amp; Metals Capped Component 35/20 THEAM Easy UCITS ETF</t>
  </si>
  <si>
    <t xml:space="preserve">db x-trackers S&amp;P/ASX 200 UCITS ETF (DR) 1C </t>
  </si>
  <si>
    <t>db x-trackers II iBoxx Germany UCITS ETF 1C</t>
  </si>
  <si>
    <t>db x-trackers II iBoxx Sovereigns Eurozone UCITS ETF 1D</t>
  </si>
  <si>
    <t>db x-trackers II Barclays Global Aggregate Bond UCITS ETF 1D</t>
  </si>
  <si>
    <t>db x-trackers II iBoxx EUR High Yield Bond 1-3 UCITS ETF 1D</t>
  </si>
  <si>
    <t>db x-trackers II iBoxx EUR High Yield Bond UCITS ETF 1D</t>
  </si>
  <si>
    <t>ETF Securities WTI Oil</t>
  </si>
  <si>
    <t>RICI Enhanced Industrial Metals Index Exchange Traded Commodities</t>
  </si>
  <si>
    <t>01/2016</t>
  </si>
  <si>
    <t>Turnover Report: January 2016</t>
  </si>
  <si>
    <t>Designated Sponsor Report: January 2016</t>
  </si>
  <si>
    <t>IE00BWT3KN65</t>
  </si>
  <si>
    <t>IE00BWT3KL42</t>
  </si>
  <si>
    <t>IE00BWT3KJ20</t>
  </si>
  <si>
    <t>IE00BYTSJG15</t>
  </si>
  <si>
    <t>IE00BYZTVV78</t>
  </si>
  <si>
    <t>FR0012951044</t>
  </si>
  <si>
    <t>IE00BP3QZG05</t>
  </si>
  <si>
    <t>LU0429459356</t>
  </si>
  <si>
    <t>LU1254453738</t>
  </si>
  <si>
    <t>UBS (Irl) ETF plc - Factor MSCI USA Quality UCITS ETF (hedged to EUR) A-acc</t>
  </si>
  <si>
    <t>UBS (Irl) ETF plc - Factor MSCI USA Prime Value UCITS ETF (hedged to EUR) A-acc</t>
  </si>
  <si>
    <t>UBS (Irl) ETF plc - Factor MSCI USA Low Volatility UCITS ETF (hedged to EUR) A-acc</t>
  </si>
  <si>
    <t>iShares Euro Corporate Bond BB-B UCITS ETF</t>
  </si>
  <si>
    <t>iShares Sustainable Euro Corporate Bond 0-3yr UCITS ETF</t>
  </si>
  <si>
    <t>Amundi ETF BBB Euro Corporate Investment Grade UCITS ETF</t>
  </si>
  <si>
    <t>iShares TA-25 Israel UCITS ETF</t>
  </si>
  <si>
    <t>db x-trackers II iBoxx $ Treasuries UCITS ETF</t>
  </si>
  <si>
    <t>Ossiam Japan Minimum Variance NR - UCITS ETF 1C (EUR)</t>
  </si>
  <si>
    <t>n.a.</t>
  </si>
  <si>
    <t>k.A.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</si>
</sst>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;\(#,##0\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211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2" borderId="7" xfId="12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2" fontId="2" fillId="0" borderId="0" xfId="1" applyNumberFormat="1" applyFont="1" applyAlignment="1">
      <alignment vertical="center"/>
    </xf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4" xfId="4" applyFont="1" applyBorder="1" applyAlignment="1"/>
    <xf numFmtId="3" fontId="6" fillId="0" borderId="0" xfId="12" applyNumberFormat="1" applyFont="1" applyAlignment="1">
      <alignment horizontal="right" vertical="center"/>
    </xf>
    <xf numFmtId="4" fontId="6" fillId="6" borderId="0" xfId="9" applyNumberFormat="1" applyFont="1" applyFill="1" applyAlignment="1">
      <alignment vertical="center"/>
    </xf>
    <xf numFmtId="164" fontId="2" fillId="0" borderId="31" xfId="11" applyNumberFormat="1" applyFont="1" applyBorder="1"/>
    <xf numFmtId="4" fontId="3" fillId="2" borderId="35" xfId="9" quotePrefix="1" applyNumberFormat="1" applyFont="1" applyFill="1" applyBorder="1" applyAlignment="1">
      <alignment horizontal="right" vertical="top" wrapText="1"/>
    </xf>
    <xf numFmtId="49" fontId="3" fillId="2" borderId="35" xfId="9" quotePrefix="1" applyNumberFormat="1" applyFont="1" applyFill="1" applyBorder="1" applyAlignment="1">
      <alignment horizontal="right" vertical="top" wrapText="1"/>
    </xf>
    <xf numFmtId="4" fontId="2" fillId="6" borderId="35" xfId="9" applyNumberFormat="1" applyFont="1" applyFill="1" applyBorder="1" applyAlignment="1">
      <alignment vertical="center"/>
    </xf>
    <xf numFmtId="0" fontId="2" fillId="0" borderId="6" xfId="9" applyFont="1" applyBorder="1" applyAlignment="1">
      <alignment vertical="center"/>
    </xf>
    <xf numFmtId="0" fontId="2" fillId="0" borderId="6" xfId="9" applyNumberFormat="1" applyFont="1" applyBorder="1" applyAlignment="1">
      <alignment vertical="center"/>
    </xf>
    <xf numFmtId="0" fontId="2" fillId="0" borderId="31" xfId="9" applyNumberFormat="1" applyFont="1" applyBorder="1" applyAlignment="1">
      <alignment horizontal="left" vertical="top"/>
    </xf>
    <xf numFmtId="0" fontId="2" fillId="6" borderId="32" xfId="9" applyNumberFormat="1" applyFont="1" applyFill="1" applyBorder="1" applyAlignment="1">
      <alignment horizontal="left" vertical="top"/>
    </xf>
    <xf numFmtId="164" fontId="2" fillId="0" borderId="6" xfId="11" applyNumberFormat="1" applyFont="1" applyBorder="1"/>
    <xf numFmtId="168" fontId="0" fillId="0" borderId="0" xfId="0" applyNumberFormat="1" applyFont="1" applyFill="1" applyBorder="1" applyAlignment="1" applyProtection="1">
      <alignment horizontal="right" vertical="top"/>
      <protection locked="0"/>
    </xf>
    <xf numFmtId="4" fontId="2" fillId="0" borderId="10" xfId="1" applyNumberFormat="1" applyFont="1" applyFill="1" applyBorder="1" applyAlignment="1">
      <alignment horizontal="right" vertical="center"/>
    </xf>
    <xf numFmtId="0" fontId="3" fillId="2" borderId="2" xfId="9" applyFont="1" applyFill="1" applyBorder="1" applyAlignment="1">
      <alignment vertical="center"/>
    </xf>
    <xf numFmtId="0" fontId="2" fillId="2" borderId="2" xfId="9" applyFont="1" applyFill="1" applyBorder="1" applyAlignment="1">
      <alignment vertical="center"/>
    </xf>
    <xf numFmtId="4" fontId="2" fillId="7" borderId="27" xfId="11" applyNumberFormat="1" applyFont="1" applyFill="1" applyBorder="1"/>
    <xf numFmtId="10" fontId="3" fillId="2" borderId="3" xfId="11" applyNumberFormat="1" applyFont="1" applyFill="1" applyBorder="1"/>
    <xf numFmtId="10" fontId="2" fillId="2" borderId="3" xfId="11" applyNumberFormat="1" applyFont="1" applyFill="1" applyBorder="1" applyAlignment="1">
      <alignment vertical="center"/>
    </xf>
    <xf numFmtId="4" fontId="2" fillId="2" borderId="2" xfId="9" applyNumberFormat="1" applyFont="1" applyFill="1" applyBorder="1" applyAlignment="1">
      <alignment vertical="center"/>
    </xf>
    <xf numFmtId="4" fontId="2" fillId="2" borderId="3" xfId="9" applyNumberFormat="1" applyFont="1" applyFill="1" applyBorder="1" applyAlignment="1">
      <alignment vertical="center"/>
    </xf>
    <xf numFmtId="0" fontId="2" fillId="6" borderId="27" xfId="9" applyNumberFormat="1" applyFont="1" applyFill="1" applyBorder="1" applyAlignment="1">
      <alignment horizontal="left" vertical="top"/>
    </xf>
    <xf numFmtId="0" fontId="20" fillId="0" borderId="6" xfId="1" applyNumberFormat="1" applyFont="1" applyBorder="1" applyAlignment="1">
      <alignment horizontal="left" vertical="top" wrapText="1"/>
    </xf>
    <xf numFmtId="0" fontId="2" fillId="0" borderId="36" xfId="1" applyNumberFormat="1" applyFont="1" applyBorder="1" applyAlignment="1">
      <alignment horizontal="left" vertical="top" wrapText="1"/>
    </xf>
    <xf numFmtId="0" fontId="2" fillId="0" borderId="37" xfId="9" applyNumberFormat="1" applyFont="1" applyBorder="1" applyAlignment="1">
      <alignment horizontal="left" vertical="top"/>
    </xf>
    <xf numFmtId="0" fontId="2" fillId="6" borderId="38" xfId="9" applyNumberFormat="1" applyFont="1" applyFill="1" applyBorder="1" applyAlignment="1">
      <alignment horizontal="left" vertical="top"/>
    </xf>
    <xf numFmtId="0" fontId="2" fillId="0" borderId="38" xfId="9" applyNumberFormat="1" applyFont="1" applyBorder="1" applyAlignment="1">
      <alignment horizontal="left" vertical="top"/>
    </xf>
    <xf numFmtId="0" fontId="2" fillId="6" borderId="39" xfId="9" applyNumberFormat="1" applyFont="1" applyFill="1" applyBorder="1" applyAlignment="1">
      <alignment horizontal="left" vertical="top"/>
    </xf>
    <xf numFmtId="4" fontId="2" fillId="6" borderId="39" xfId="9" applyNumberFormat="1" applyFont="1" applyFill="1" applyBorder="1" applyAlignment="1">
      <alignment vertical="center"/>
    </xf>
    <xf numFmtId="164" fontId="2" fillId="0" borderId="32" xfId="11" applyNumberFormat="1" applyFont="1" applyBorder="1"/>
    <xf numFmtId="164" fontId="2" fillId="6" borderId="32" xfId="11" applyNumberFormat="1" applyFont="1" applyFill="1" applyBorder="1"/>
    <xf numFmtId="4" fontId="2" fillId="6" borderId="31" xfId="9" applyNumberFormat="1" applyFont="1" applyFill="1" applyBorder="1" applyAlignment="1">
      <alignment vertical="center"/>
    </xf>
    <xf numFmtId="0" fontId="2" fillId="0" borderId="32" xfId="9" applyNumberFormat="1" applyFont="1" applyBorder="1" applyAlignment="1">
      <alignment horizontal="left" vertical="top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7" fillId="6" borderId="0" xfId="12" applyFont="1" applyFill="1" applyAlignment="1">
      <alignment horizontal="left" vertical="center"/>
    </xf>
    <xf numFmtId="0" fontId="8" fillId="0" borderId="0" xfId="4" applyFont="1" applyFill="1" applyAlignment="1">
      <alignment horizontal="left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42005</c:v>
              </c:pt>
              <c:pt idx="1">
                <c:v>42036</c:v>
              </c:pt>
              <c:pt idx="2">
                <c:v>42064</c:v>
              </c:pt>
              <c:pt idx="3">
                <c:v>42095</c:v>
              </c:pt>
              <c:pt idx="4">
                <c:v>42125</c:v>
              </c:pt>
              <c:pt idx="5">
                <c:v>42156</c:v>
              </c:pt>
              <c:pt idx="6">
                <c:v>42186</c:v>
              </c:pt>
              <c:pt idx="7">
                <c:v>42217</c:v>
              </c:pt>
              <c:pt idx="8">
                <c:v>42248</c:v>
              </c:pt>
              <c:pt idx="9">
                <c:v>42278</c:v>
              </c:pt>
              <c:pt idx="10">
                <c:v>42309</c:v>
              </c:pt>
              <c:pt idx="11">
                <c:v>42339</c:v>
              </c:pt>
              <c:pt idx="12">
                <c:v>42370</c:v>
              </c:pt>
            </c:numLit>
          </c:cat>
          <c:val>
            <c:numLit>
              <c:formatCode>General</c:formatCode>
              <c:ptCount val="13"/>
              <c:pt idx="0">
                <c:v>18646.841223585001</c:v>
              </c:pt>
              <c:pt idx="1">
                <c:v>14647.169583364201</c:v>
              </c:pt>
              <c:pt idx="2">
                <c:v>17795.490834950699</c:v>
              </c:pt>
              <c:pt idx="3">
                <c:v>15306.0750788561</c:v>
              </c:pt>
              <c:pt idx="4">
                <c:v>14835.824129151701</c:v>
              </c:pt>
              <c:pt idx="5">
                <c:v>18680.105935482399</c:v>
              </c:pt>
              <c:pt idx="6">
                <c:v>16387.929863172099</c:v>
              </c:pt>
              <c:pt idx="7">
                <c:v>17335.917171333302</c:v>
              </c:pt>
              <c:pt idx="8">
                <c:v>13474.789218116601</c:v>
              </c:pt>
              <c:pt idx="9">
                <c:v>12603.3430120991</c:v>
              </c:pt>
              <c:pt idx="10">
                <c:v>12628.7635780991</c:v>
              </c:pt>
              <c:pt idx="11">
                <c:v>16601.2338770641</c:v>
              </c:pt>
              <c:pt idx="12">
                <c:v>17430.752480486699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1472"/>
        <c:axId val="198843008"/>
      </c:barChart>
      <c:catAx>
        <c:axId val="198841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4300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9884300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4147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34016"/>
        <c:axId val="203744000"/>
        <c:axId val="0"/>
      </c:bar3DChart>
      <c:catAx>
        <c:axId val="2037340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4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4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3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602560"/>
        <c:axId val="199604096"/>
        <c:axId val="0"/>
      </c:bar3DChart>
      <c:catAx>
        <c:axId val="199602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0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60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0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93664"/>
        <c:axId val="197795200"/>
        <c:axId val="0"/>
      </c:bar3DChart>
      <c:catAx>
        <c:axId val="1977936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9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9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632768"/>
        <c:axId val="199634304"/>
        <c:axId val="0"/>
      </c:bar3DChart>
      <c:catAx>
        <c:axId val="1996327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3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63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32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640960"/>
        <c:axId val="199642496"/>
        <c:axId val="0"/>
      </c:bar3DChart>
      <c:catAx>
        <c:axId val="1996409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64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0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683456"/>
        <c:axId val="201131136"/>
        <c:axId val="0"/>
      </c:bar3DChart>
      <c:catAx>
        <c:axId val="199683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3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13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8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585024"/>
        <c:axId val="203586560"/>
        <c:axId val="0"/>
      </c:bar3DChart>
      <c:catAx>
        <c:axId val="2035850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8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58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85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598848"/>
        <c:axId val="203424512"/>
        <c:axId val="0"/>
      </c:bar3DChart>
      <c:catAx>
        <c:axId val="2035988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2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42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9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707904"/>
        <c:axId val="203709440"/>
        <c:axId val="0"/>
      </c:bar3DChart>
      <c:catAx>
        <c:axId val="203707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0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0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0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zoomScaleNormal="100" workbookViewId="0">
      <selection activeCell="K20" sqref="K20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33" t="s">
        <v>272</v>
      </c>
      <c r="B1" s="130"/>
      <c r="C1" s="2"/>
      <c r="D1" s="2"/>
      <c r="E1" s="3"/>
      <c r="F1" s="4"/>
      <c r="G1" s="4"/>
    </row>
    <row r="2" spans="1:7" ht="24.75" customHeight="1" x14ac:dyDescent="0.2">
      <c r="A2" s="6" t="s">
        <v>3276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2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22"/>
      <c r="B26" s="122"/>
      <c r="C26" s="122"/>
      <c r="D26" s="122"/>
      <c r="E26" s="116"/>
      <c r="F26" s="116" t="e">
        <v>#N/A</v>
      </c>
      <c r="G26" s="116"/>
    </row>
    <row r="27" spans="1:7" ht="12.75" thickBot="1" x14ac:dyDescent="0.25">
      <c r="A27" s="122"/>
      <c r="B27" s="122"/>
      <c r="C27" s="122"/>
      <c r="D27" s="122"/>
      <c r="E27" s="116"/>
      <c r="F27" s="116"/>
      <c r="G27" s="116"/>
    </row>
    <row r="28" spans="1:7" ht="12.75" customHeight="1" x14ac:dyDescent="0.2">
      <c r="A28" s="194" t="s">
        <v>621</v>
      </c>
      <c r="B28" s="28"/>
      <c r="C28" s="31" t="s">
        <v>618</v>
      </c>
      <c r="D28" s="1"/>
      <c r="E28" s="194" t="s">
        <v>624</v>
      </c>
      <c r="F28" s="35"/>
      <c r="G28" s="36" t="s">
        <v>914</v>
      </c>
    </row>
    <row r="29" spans="1:7" ht="12.75" customHeight="1" thickBot="1" x14ac:dyDescent="0.25">
      <c r="A29" s="195"/>
      <c r="B29" s="29"/>
      <c r="C29" s="30" t="s">
        <v>617</v>
      </c>
      <c r="D29" s="1"/>
      <c r="E29" s="195"/>
      <c r="F29" s="37"/>
      <c r="G29" s="38" t="s">
        <v>915</v>
      </c>
    </row>
    <row r="30" spans="1:7" ht="17.25" customHeight="1" x14ac:dyDescent="0.2">
      <c r="A30" s="32" t="s">
        <v>2589</v>
      </c>
      <c r="B30" s="12" t="s">
        <v>2576</v>
      </c>
      <c r="C30" s="148">
        <v>4.01</v>
      </c>
      <c r="D30"/>
      <c r="E30" s="32" t="s">
        <v>2436</v>
      </c>
      <c r="F30" s="12" t="s">
        <v>553</v>
      </c>
      <c r="G30" s="148">
        <v>1729.88</v>
      </c>
    </row>
    <row r="31" spans="1:7" ht="17.25" customHeight="1" x14ac:dyDescent="0.2">
      <c r="A31" s="33" t="s">
        <v>2436</v>
      </c>
      <c r="B31" s="13" t="s">
        <v>553</v>
      </c>
      <c r="C31" s="148">
        <v>4.07</v>
      </c>
      <c r="D31"/>
      <c r="E31" s="33" t="s">
        <v>1991</v>
      </c>
      <c r="F31" s="13" t="s">
        <v>574</v>
      </c>
      <c r="G31" s="148">
        <v>1016</v>
      </c>
    </row>
    <row r="32" spans="1:7" ht="17.25" customHeight="1" x14ac:dyDescent="0.2">
      <c r="A32" s="33" t="s">
        <v>3230</v>
      </c>
      <c r="B32" s="13" t="s">
        <v>3216</v>
      </c>
      <c r="C32" s="148">
        <v>4.7699999999999996</v>
      </c>
      <c r="D32"/>
      <c r="E32" s="33" t="s">
        <v>1968</v>
      </c>
      <c r="F32" s="13" t="s">
        <v>560</v>
      </c>
      <c r="G32" s="148">
        <v>941.63</v>
      </c>
    </row>
    <row r="33" spans="1:7" ht="17.25" customHeight="1" x14ac:dyDescent="0.2">
      <c r="A33" s="33" t="s">
        <v>1968</v>
      </c>
      <c r="B33" s="13" t="s">
        <v>560</v>
      </c>
      <c r="C33" s="148">
        <v>6.03</v>
      </c>
      <c r="D33"/>
      <c r="E33" s="33" t="s">
        <v>2012</v>
      </c>
      <c r="F33" s="13" t="s">
        <v>835</v>
      </c>
      <c r="G33" s="148">
        <v>391.46</v>
      </c>
    </row>
    <row r="34" spans="1:7" ht="17.25" customHeight="1" x14ac:dyDescent="0.2">
      <c r="A34" s="33" t="s">
        <v>1991</v>
      </c>
      <c r="B34" s="13" t="s">
        <v>574</v>
      </c>
      <c r="C34" s="148">
        <v>6.1</v>
      </c>
      <c r="D34"/>
      <c r="E34" s="33" t="s">
        <v>2015</v>
      </c>
      <c r="F34" s="13" t="s">
        <v>326</v>
      </c>
      <c r="G34" s="148">
        <v>335.12</v>
      </c>
    </row>
    <row r="35" spans="1:7" ht="17.25" customHeight="1" x14ac:dyDescent="0.2">
      <c r="A35" s="33" t="s">
        <v>2012</v>
      </c>
      <c r="B35" s="13" t="s">
        <v>835</v>
      </c>
      <c r="C35" s="148">
        <v>6.26</v>
      </c>
      <c r="D35"/>
      <c r="E35" s="33" t="s">
        <v>2285</v>
      </c>
      <c r="F35" s="13" t="s">
        <v>561</v>
      </c>
      <c r="G35" s="148">
        <v>247.06</v>
      </c>
    </row>
    <row r="36" spans="1:7" ht="17.25" customHeight="1" x14ac:dyDescent="0.2">
      <c r="A36" s="33" t="s">
        <v>1936</v>
      </c>
      <c r="B36" s="13" t="s">
        <v>434</v>
      </c>
      <c r="C36" s="148">
        <v>6.84</v>
      </c>
      <c r="D36"/>
      <c r="E36" s="33" t="s">
        <v>1487</v>
      </c>
      <c r="F36" s="13" t="s">
        <v>147</v>
      </c>
      <c r="G36" s="148">
        <v>218.73</v>
      </c>
    </row>
    <row r="37" spans="1:7" ht="17.25" customHeight="1" x14ac:dyDescent="0.2">
      <c r="A37" s="33" t="s">
        <v>2015</v>
      </c>
      <c r="B37" s="13" t="s">
        <v>326</v>
      </c>
      <c r="C37" s="148">
        <v>7.04</v>
      </c>
      <c r="D37"/>
      <c r="E37" s="33" t="s">
        <v>1565</v>
      </c>
      <c r="F37" s="13" t="s">
        <v>729</v>
      </c>
      <c r="G37" s="148">
        <v>195.75</v>
      </c>
    </row>
    <row r="38" spans="1:7" ht="17.25" customHeight="1" x14ac:dyDescent="0.2">
      <c r="A38" s="33" t="s">
        <v>1920</v>
      </c>
      <c r="B38" s="13" t="s">
        <v>402</v>
      </c>
      <c r="C38" s="148">
        <v>7.07</v>
      </c>
      <c r="D38"/>
      <c r="E38" s="33" t="s">
        <v>2019</v>
      </c>
      <c r="F38" s="13" t="s">
        <v>841</v>
      </c>
      <c r="G38" s="148">
        <v>143.24</v>
      </c>
    </row>
    <row r="39" spans="1:7" ht="17.25" customHeight="1" thickBot="1" x14ac:dyDescent="0.25">
      <c r="A39" s="16" t="s">
        <v>1911</v>
      </c>
      <c r="B39" s="15" t="s">
        <v>489</v>
      </c>
      <c r="C39" s="174">
        <v>7.8</v>
      </c>
      <c r="D39"/>
      <c r="E39" s="16" t="s">
        <v>2589</v>
      </c>
      <c r="F39" s="15" t="s">
        <v>2576</v>
      </c>
      <c r="G39" s="174">
        <v>134.63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22"/>
      <c r="B41" s="122"/>
      <c r="C41" s="122"/>
      <c r="E41" s="116"/>
      <c r="F41" s="116"/>
      <c r="G41" s="116"/>
    </row>
    <row r="42" spans="1:7" ht="12.75" x14ac:dyDescent="0.2">
      <c r="A42" s="194" t="s">
        <v>622</v>
      </c>
      <c r="B42" s="28"/>
      <c r="C42" s="31" t="s">
        <v>618</v>
      </c>
      <c r="D42" s="122"/>
      <c r="E42" s="196" t="s">
        <v>623</v>
      </c>
      <c r="F42" s="35"/>
      <c r="G42" s="36" t="s">
        <v>914</v>
      </c>
    </row>
    <row r="43" spans="1:7" ht="12.75" customHeight="1" thickBot="1" x14ac:dyDescent="0.25">
      <c r="A43" s="195"/>
      <c r="B43" s="29"/>
      <c r="C43" s="30" t="s">
        <v>617</v>
      </c>
      <c r="D43" s="115"/>
      <c r="E43" s="197"/>
      <c r="F43" s="37"/>
      <c r="G43" s="38" t="s">
        <v>915</v>
      </c>
    </row>
    <row r="44" spans="1:7" ht="17.25" customHeight="1" x14ac:dyDescent="0.2">
      <c r="A44" s="33" t="s">
        <v>1500</v>
      </c>
      <c r="B44" s="12" t="s">
        <v>117</v>
      </c>
      <c r="C44" s="39">
        <v>0.53</v>
      </c>
      <c r="D44" s="1"/>
      <c r="E44" s="33" t="s">
        <v>1500</v>
      </c>
      <c r="F44" s="12" t="s">
        <v>117</v>
      </c>
      <c r="G44" s="39">
        <v>107.12</v>
      </c>
    </row>
    <row r="45" spans="1:7" ht="17.25" customHeight="1" x14ac:dyDescent="0.2">
      <c r="A45" s="33" t="s">
        <v>2326</v>
      </c>
      <c r="B45" s="14" t="s">
        <v>538</v>
      </c>
      <c r="C45" s="39">
        <v>1.06</v>
      </c>
      <c r="E45" s="33" t="s">
        <v>1569</v>
      </c>
      <c r="F45" s="14" t="s">
        <v>2629</v>
      </c>
      <c r="G45" s="39">
        <v>74.59</v>
      </c>
    </row>
    <row r="46" spans="1:7" ht="17.25" customHeight="1" x14ac:dyDescent="0.2">
      <c r="A46" s="33" t="s">
        <v>2085</v>
      </c>
      <c r="B46" s="14" t="s">
        <v>47</v>
      </c>
      <c r="C46" s="39">
        <v>3.23</v>
      </c>
      <c r="E46" s="33" t="s">
        <v>1617</v>
      </c>
      <c r="F46" s="14" t="s">
        <v>2627</v>
      </c>
      <c r="G46" s="39">
        <v>39.9</v>
      </c>
    </row>
    <row r="47" spans="1:7" ht="17.25" customHeight="1" x14ac:dyDescent="0.2">
      <c r="A47" s="33" t="s">
        <v>2027</v>
      </c>
      <c r="B47" s="14" t="s">
        <v>813</v>
      </c>
      <c r="C47" s="39">
        <v>3.44</v>
      </c>
      <c r="E47" s="33" t="s">
        <v>2282</v>
      </c>
      <c r="F47" s="14" t="s">
        <v>2628</v>
      </c>
      <c r="G47" s="39">
        <v>38.020000000000003</v>
      </c>
    </row>
    <row r="48" spans="1:7" ht="17.25" customHeight="1" x14ac:dyDescent="0.2">
      <c r="A48" s="33" t="s">
        <v>2018</v>
      </c>
      <c r="B48" s="14" t="s">
        <v>815</v>
      </c>
      <c r="C48" s="39">
        <v>3.62</v>
      </c>
      <c r="E48" s="33" t="s">
        <v>1566</v>
      </c>
      <c r="F48" s="14" t="s">
        <v>341</v>
      </c>
      <c r="G48" s="39">
        <v>37.71</v>
      </c>
    </row>
    <row r="49" spans="1:7" ht="17.25" customHeight="1" x14ac:dyDescent="0.2">
      <c r="A49" s="33" t="s">
        <v>2033</v>
      </c>
      <c r="B49" s="14" t="s">
        <v>239</v>
      </c>
      <c r="C49" s="39">
        <v>3.65</v>
      </c>
      <c r="E49" s="33" t="s">
        <v>2326</v>
      </c>
      <c r="F49" s="14" t="s">
        <v>538</v>
      </c>
      <c r="G49" s="39">
        <v>36.06</v>
      </c>
    </row>
    <row r="50" spans="1:7" ht="17.25" customHeight="1" x14ac:dyDescent="0.2">
      <c r="A50" s="33" t="s">
        <v>2023</v>
      </c>
      <c r="B50" s="14" t="s">
        <v>812</v>
      </c>
      <c r="C50" s="39">
        <v>3.66</v>
      </c>
      <c r="E50" s="33" t="s">
        <v>1943</v>
      </c>
      <c r="F50" s="14" t="s">
        <v>243</v>
      </c>
      <c r="G50" s="39">
        <v>32.4</v>
      </c>
    </row>
    <row r="51" spans="1:7" ht="17.25" customHeight="1" x14ac:dyDescent="0.2">
      <c r="A51" s="33" t="s">
        <v>2185</v>
      </c>
      <c r="B51" s="14" t="s">
        <v>178</v>
      </c>
      <c r="C51" s="39">
        <v>3.8</v>
      </c>
      <c r="E51" s="33" t="s">
        <v>1496</v>
      </c>
      <c r="F51" s="14" t="s">
        <v>130</v>
      </c>
      <c r="G51" s="39">
        <v>31.45</v>
      </c>
    </row>
    <row r="52" spans="1:7" ht="17.25" customHeight="1" x14ac:dyDescent="0.2">
      <c r="A52" s="33" t="s">
        <v>2039</v>
      </c>
      <c r="B52" s="14" t="s">
        <v>44</v>
      </c>
      <c r="C52" s="39">
        <v>3.83</v>
      </c>
      <c r="D52" s="5"/>
      <c r="E52" s="33" t="s">
        <v>1437</v>
      </c>
      <c r="F52" s="14" t="s">
        <v>1055</v>
      </c>
      <c r="G52" s="39">
        <v>24.34</v>
      </c>
    </row>
    <row r="53" spans="1:7" ht="17.25" customHeight="1" thickBot="1" x14ac:dyDescent="0.25">
      <c r="A53" s="16" t="s">
        <v>2079</v>
      </c>
      <c r="B53" s="15" t="s">
        <v>43</v>
      </c>
      <c r="C53" s="40">
        <v>3.84</v>
      </c>
      <c r="D53" s="5"/>
      <c r="E53" s="16" t="s">
        <v>1584</v>
      </c>
      <c r="F53" s="15" t="s">
        <v>355</v>
      </c>
      <c r="G53" s="40">
        <v>24.3</v>
      </c>
    </row>
    <row r="54" spans="1:7" ht="17.25" customHeight="1" thickBot="1" x14ac:dyDescent="0.25">
      <c r="A54" s="125"/>
      <c r="B54" s="126"/>
      <c r="C54" s="127"/>
      <c r="D54" s="5"/>
      <c r="E54" s="125"/>
      <c r="F54" s="116"/>
      <c r="G54" s="128"/>
    </row>
    <row r="55" spans="1:7" ht="17.25" customHeight="1" x14ac:dyDescent="0.2">
      <c r="A55" s="194" t="s">
        <v>619</v>
      </c>
      <c r="B55" s="28"/>
      <c r="C55" s="31" t="s">
        <v>618</v>
      </c>
      <c r="D55" s="116"/>
      <c r="E55" s="194" t="s">
        <v>620</v>
      </c>
      <c r="F55" s="35"/>
      <c r="G55" s="36" t="s">
        <v>914</v>
      </c>
    </row>
    <row r="56" spans="1:7" ht="12.75" customHeight="1" thickBot="1" x14ac:dyDescent="0.25">
      <c r="A56" s="195"/>
      <c r="B56" s="29"/>
      <c r="C56" s="30" t="s">
        <v>617</v>
      </c>
      <c r="D56" s="27"/>
      <c r="E56" s="195"/>
      <c r="F56" s="37"/>
      <c r="G56" s="38" t="s">
        <v>915</v>
      </c>
    </row>
    <row r="57" spans="1:7" ht="18" customHeight="1" x14ac:dyDescent="0.2">
      <c r="A57" s="32" t="s">
        <v>2284</v>
      </c>
      <c r="B57" s="12" t="s">
        <v>811</v>
      </c>
      <c r="C57" s="39">
        <v>24.32</v>
      </c>
      <c r="D57" s="27"/>
      <c r="E57" s="32" t="s">
        <v>2284</v>
      </c>
      <c r="F57" s="12" t="s">
        <v>811</v>
      </c>
      <c r="G57" s="39">
        <v>17.04</v>
      </c>
    </row>
    <row r="58" spans="1:7" ht="17.25" customHeight="1" x14ac:dyDescent="0.2">
      <c r="A58" s="33" t="s">
        <v>1859</v>
      </c>
      <c r="B58" s="13" t="s">
        <v>21</v>
      </c>
      <c r="C58" s="39">
        <v>24.33</v>
      </c>
      <c r="E58" s="33" t="s">
        <v>1859</v>
      </c>
      <c r="F58" s="13" t="s">
        <v>21</v>
      </c>
      <c r="G58" s="39">
        <v>8.0399999999999991</v>
      </c>
    </row>
    <row r="59" spans="1:7" ht="17.25" customHeight="1" x14ac:dyDescent="0.2">
      <c r="A59" s="33" t="s">
        <v>2305</v>
      </c>
      <c r="B59" s="13" t="s">
        <v>483</v>
      </c>
      <c r="C59" s="39">
        <v>27.39</v>
      </c>
      <c r="E59" s="33" t="s">
        <v>2256</v>
      </c>
      <c r="F59" s="13" t="s">
        <v>331</v>
      </c>
      <c r="G59" s="39">
        <v>8.02</v>
      </c>
    </row>
    <row r="60" spans="1:7" ht="17.25" customHeight="1" x14ac:dyDescent="0.2">
      <c r="A60" s="7" t="s">
        <v>2306</v>
      </c>
      <c r="B60" s="7" t="s">
        <v>484</v>
      </c>
      <c r="C60" s="150">
        <v>30.5</v>
      </c>
      <c r="E60" s="7" t="s">
        <v>2305</v>
      </c>
      <c r="F60" s="7" t="s">
        <v>483</v>
      </c>
      <c r="G60" s="150">
        <v>5.72</v>
      </c>
    </row>
    <row r="61" spans="1:7" ht="17.25" customHeight="1" thickBot="1" x14ac:dyDescent="0.25">
      <c r="A61" s="16" t="s">
        <v>3165</v>
      </c>
      <c r="B61" s="15" t="s">
        <v>3155</v>
      </c>
      <c r="C61" s="40">
        <v>30.86</v>
      </c>
      <c r="E61" s="16" t="s">
        <v>2541</v>
      </c>
      <c r="F61" s="15" t="s">
        <v>95</v>
      </c>
      <c r="G61" s="40">
        <v>5.57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1129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59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43"/>
  <sheetViews>
    <sheetView showGridLines="0" zoomScaleNormal="100" workbookViewId="0">
      <pane ySplit="6" topLeftCell="A7" activePane="bottomLeft" state="frozen"/>
      <selection activeCell="G13" sqref="G13"/>
      <selection pane="bottomLeft"/>
    </sheetView>
  </sheetViews>
  <sheetFormatPr defaultColWidth="9.140625" defaultRowHeight="12" x14ac:dyDescent="0.2"/>
  <cols>
    <col min="1" max="1" width="76.42578125" style="47" bestFit="1" customWidth="1"/>
    <col min="2" max="2" width="13.5703125" style="47" customWidth="1"/>
    <col min="3" max="3" width="19" style="47" customWidth="1"/>
    <col min="4" max="4" width="20" style="47" customWidth="1"/>
    <col min="5" max="5" width="20.42578125" style="47" customWidth="1"/>
    <col min="6" max="6" width="12.28515625" style="47" customWidth="1"/>
    <col min="7" max="7" width="11.42578125" style="47" customWidth="1"/>
    <col min="8" max="8" width="11.7109375" style="47" customWidth="1"/>
    <col min="9" max="9" width="13.42578125" style="47" customWidth="1"/>
    <col min="10" max="10" width="12.42578125" style="48" customWidth="1"/>
    <col min="11" max="11" width="11.42578125" style="48" customWidth="1"/>
    <col min="12" max="12" width="16.7109375" style="146" customWidth="1"/>
    <col min="13" max="16384" width="9.140625" style="146"/>
  </cols>
  <sheetData>
    <row r="1" spans="1:11" ht="20.25" x14ac:dyDescent="0.2">
      <c r="A1" s="46" t="s">
        <v>272</v>
      </c>
    </row>
    <row r="2" spans="1:11" ht="15.75" customHeight="1" x14ac:dyDescent="0.2">
      <c r="A2" s="6" t="s">
        <v>3276</v>
      </c>
      <c r="F2" s="34"/>
      <c r="G2" s="34"/>
      <c r="H2" s="34"/>
    </row>
    <row r="4" spans="1:11" x14ac:dyDescent="0.2">
      <c r="A4" s="48"/>
      <c r="B4" s="48"/>
      <c r="C4" s="48"/>
      <c r="D4" s="48"/>
      <c r="E4" s="48"/>
      <c r="F4" s="112"/>
      <c r="G4" s="112"/>
      <c r="H4" s="112"/>
      <c r="I4" s="112"/>
      <c r="J4" s="112"/>
      <c r="K4" s="112"/>
    </row>
    <row r="5" spans="1:11" s="60" customFormat="1" ht="30.75" customHeight="1" x14ac:dyDescent="0.2">
      <c r="A5" s="49" t="s">
        <v>357</v>
      </c>
      <c r="B5" s="49" t="s">
        <v>93</v>
      </c>
      <c r="C5" s="49" t="s">
        <v>2009</v>
      </c>
      <c r="D5" s="49" t="s">
        <v>201</v>
      </c>
      <c r="E5" s="93" t="s">
        <v>1418</v>
      </c>
      <c r="F5" s="49" t="s">
        <v>605</v>
      </c>
      <c r="G5" s="49"/>
      <c r="H5" s="49"/>
      <c r="I5" s="49"/>
      <c r="J5" s="49" t="s">
        <v>269</v>
      </c>
      <c r="K5" s="49" t="s">
        <v>159</v>
      </c>
    </row>
    <row r="6" spans="1:11" ht="22.5" customHeight="1" x14ac:dyDescent="0.2">
      <c r="A6" s="70"/>
      <c r="B6" s="70"/>
      <c r="C6" s="70"/>
      <c r="D6" s="70"/>
      <c r="E6" s="94"/>
      <c r="F6" s="71" t="s">
        <v>3275</v>
      </c>
      <c r="G6" s="71" t="s">
        <v>3264</v>
      </c>
      <c r="H6" s="72" t="s">
        <v>90</v>
      </c>
      <c r="I6" s="73" t="s">
        <v>91</v>
      </c>
      <c r="J6" s="74" t="s">
        <v>270</v>
      </c>
      <c r="K6" s="74" t="s">
        <v>801</v>
      </c>
    </row>
    <row r="7" spans="1:11" x14ac:dyDescent="0.2">
      <c r="A7" s="108" t="s">
        <v>2436</v>
      </c>
      <c r="B7" s="108" t="s">
        <v>553</v>
      </c>
      <c r="C7" s="108" t="s">
        <v>787</v>
      </c>
      <c r="D7" s="108" t="s">
        <v>203</v>
      </c>
      <c r="E7" s="108" t="s">
        <v>905</v>
      </c>
      <c r="F7" s="109">
        <v>1729.8770765009999</v>
      </c>
      <c r="G7" s="109">
        <v>1557.594910321</v>
      </c>
      <c r="H7" s="67">
        <f t="shared" ref="H7:H70" si="0">IF(ISERROR(F7/G7-1),"",IF((F7/G7-1)&gt;10000%,"",F7/G7-1))</f>
        <v>0.11060781274926912</v>
      </c>
      <c r="I7" s="110">
        <f t="shared" ref="I7:I70" si="1">F7/$F$1118</f>
        <v>9.9482115840190941E-2</v>
      </c>
      <c r="J7" s="111">
        <v>8690.7429462399996</v>
      </c>
      <c r="K7" s="111">
        <v>4.0724499999999999</v>
      </c>
    </row>
    <row r="8" spans="1:11" x14ac:dyDescent="0.2">
      <c r="A8" s="108" t="s">
        <v>1991</v>
      </c>
      <c r="B8" s="52" t="s">
        <v>574</v>
      </c>
      <c r="C8" s="52" t="s">
        <v>787</v>
      </c>
      <c r="D8" s="108" t="s">
        <v>203</v>
      </c>
      <c r="E8" s="108" t="s">
        <v>204</v>
      </c>
      <c r="F8" s="109">
        <v>1015.999905837</v>
      </c>
      <c r="G8" s="109">
        <v>649.88928491999991</v>
      </c>
      <c r="H8" s="67">
        <f t="shared" si="0"/>
        <v>0.56334306382981469</v>
      </c>
      <c r="I8" s="110">
        <f t="shared" si="1"/>
        <v>5.8428325167786052E-2</v>
      </c>
      <c r="J8" s="111">
        <v>5646.4449970200003</v>
      </c>
      <c r="K8" s="111">
        <v>6.0963000000000003</v>
      </c>
    </row>
    <row r="9" spans="1:11" x14ac:dyDescent="0.2">
      <c r="A9" s="108" t="s">
        <v>2010</v>
      </c>
      <c r="B9" s="108" t="s">
        <v>332</v>
      </c>
      <c r="C9" s="108" t="s">
        <v>1689</v>
      </c>
      <c r="D9" s="108" t="s">
        <v>203</v>
      </c>
      <c r="E9" s="108" t="s">
        <v>905</v>
      </c>
      <c r="F9" s="109">
        <v>972.28543716700005</v>
      </c>
      <c r="G9" s="109">
        <v>961.71071986000004</v>
      </c>
      <c r="H9" s="67">
        <f t="shared" si="0"/>
        <v>1.0995736127948463E-2</v>
      </c>
      <c r="I9" s="110">
        <f t="shared" si="1"/>
        <v>5.5914384787168016E-2</v>
      </c>
      <c r="J9" s="111">
        <v>1221.884362</v>
      </c>
      <c r="K9" s="111">
        <v>5.2432499999999997</v>
      </c>
    </row>
    <row r="10" spans="1:11" x14ac:dyDescent="0.2">
      <c r="A10" s="108" t="s">
        <v>1968</v>
      </c>
      <c r="B10" s="108" t="s">
        <v>560</v>
      </c>
      <c r="C10" s="108" t="s">
        <v>787</v>
      </c>
      <c r="D10" s="108" t="s">
        <v>203</v>
      </c>
      <c r="E10" s="108" t="s">
        <v>204</v>
      </c>
      <c r="F10" s="109">
        <v>941.63404036300005</v>
      </c>
      <c r="G10" s="109">
        <v>1232.060666073</v>
      </c>
      <c r="H10" s="67">
        <f t="shared" si="0"/>
        <v>-0.23572428996998118</v>
      </c>
      <c r="I10" s="110">
        <f t="shared" si="1"/>
        <v>5.4151678148100402E-2</v>
      </c>
      <c r="J10" s="111">
        <v>7426.5038672399996</v>
      </c>
      <c r="K10" s="111">
        <v>6.0265500000000003</v>
      </c>
    </row>
    <row r="11" spans="1:11" x14ac:dyDescent="0.2">
      <c r="A11" s="108" t="s">
        <v>2011</v>
      </c>
      <c r="B11" s="108" t="s">
        <v>94</v>
      </c>
      <c r="C11" s="108" t="s">
        <v>611</v>
      </c>
      <c r="D11" s="108" t="s">
        <v>203</v>
      </c>
      <c r="E11" s="108" t="s">
        <v>905</v>
      </c>
      <c r="F11" s="109">
        <v>836.63080495299994</v>
      </c>
      <c r="G11" s="109">
        <v>714.083507553</v>
      </c>
      <c r="H11" s="67">
        <f t="shared" si="0"/>
        <v>0.1716147986948211</v>
      </c>
      <c r="I11" s="110">
        <f t="shared" si="1"/>
        <v>4.8113131149268934E-2</v>
      </c>
      <c r="J11" s="111">
        <v>4948.0400656191996</v>
      </c>
      <c r="K11" s="111">
        <v>4.6287000000000003</v>
      </c>
    </row>
    <row r="12" spans="1:11" x14ac:dyDescent="0.2">
      <c r="A12" s="108" t="s">
        <v>2588</v>
      </c>
      <c r="B12" s="108" t="s">
        <v>559</v>
      </c>
      <c r="C12" s="108" t="s">
        <v>787</v>
      </c>
      <c r="D12" s="108" t="s">
        <v>203</v>
      </c>
      <c r="E12" s="108" t="s">
        <v>204</v>
      </c>
      <c r="F12" s="109">
        <v>498.72982419900001</v>
      </c>
      <c r="G12" s="109">
        <v>426.80036916099999</v>
      </c>
      <c r="H12" s="67">
        <f t="shared" si="0"/>
        <v>0.1685318482254321</v>
      </c>
      <c r="I12" s="110">
        <f t="shared" si="1"/>
        <v>2.8681054173096503E-2</v>
      </c>
      <c r="J12" s="111">
        <v>5943.5617741899996</v>
      </c>
      <c r="K12" s="111">
        <v>7.9147999999999996</v>
      </c>
    </row>
    <row r="13" spans="1:11" x14ac:dyDescent="0.2">
      <c r="A13" s="108" t="s">
        <v>2012</v>
      </c>
      <c r="B13" s="52" t="s">
        <v>835</v>
      </c>
      <c r="C13" s="52" t="s">
        <v>787</v>
      </c>
      <c r="D13" s="108" t="s">
        <v>203</v>
      </c>
      <c r="E13" s="108" t="s">
        <v>905</v>
      </c>
      <c r="F13" s="109">
        <v>391.46059250899998</v>
      </c>
      <c r="G13" s="109">
        <v>252.82240399900002</v>
      </c>
      <c r="H13" s="67">
        <f t="shared" si="0"/>
        <v>0.5483619581061665</v>
      </c>
      <c r="I13" s="110">
        <f t="shared" si="1"/>
        <v>2.25121938083718E-2</v>
      </c>
      <c r="J13" s="111">
        <v>1541.6555912399999</v>
      </c>
      <c r="K13" s="111">
        <v>6.2559500000000003</v>
      </c>
    </row>
    <row r="14" spans="1:11" x14ac:dyDescent="0.2">
      <c r="A14" s="108" t="s">
        <v>2540</v>
      </c>
      <c r="B14" s="108" t="s">
        <v>378</v>
      </c>
      <c r="C14" s="108" t="s">
        <v>611</v>
      </c>
      <c r="D14" s="108" t="s">
        <v>203</v>
      </c>
      <c r="E14" s="108" t="s">
        <v>905</v>
      </c>
      <c r="F14" s="109">
        <v>364.681688995</v>
      </c>
      <c r="G14" s="109">
        <v>329.02795259500004</v>
      </c>
      <c r="H14" s="67">
        <f t="shared" si="0"/>
        <v>0.10836081286955612</v>
      </c>
      <c r="I14" s="110">
        <f t="shared" si="1"/>
        <v>2.0972187285572198E-2</v>
      </c>
      <c r="J14" s="111">
        <v>2944.6359325189001</v>
      </c>
      <c r="K14" s="111">
        <v>7.4570499999999997</v>
      </c>
    </row>
    <row r="15" spans="1:11" x14ac:dyDescent="0.2">
      <c r="A15" s="108" t="s">
        <v>2013</v>
      </c>
      <c r="B15" s="108" t="s">
        <v>333</v>
      </c>
      <c r="C15" s="108" t="s">
        <v>1689</v>
      </c>
      <c r="D15" s="108" t="s">
        <v>203</v>
      </c>
      <c r="E15" s="108" t="s">
        <v>204</v>
      </c>
      <c r="F15" s="109">
        <v>343.02313227999997</v>
      </c>
      <c r="G15" s="109">
        <v>371.016425975</v>
      </c>
      <c r="H15" s="67">
        <f t="shared" si="0"/>
        <v>-7.5450281268372388E-2</v>
      </c>
      <c r="I15" s="110">
        <f t="shared" si="1"/>
        <v>1.9726642687448996E-2</v>
      </c>
      <c r="J15" s="111">
        <v>1082.2694831099998</v>
      </c>
      <c r="K15" s="111">
        <v>10.001150000000001</v>
      </c>
    </row>
    <row r="16" spans="1:11" x14ac:dyDescent="0.2">
      <c r="A16" s="108" t="s">
        <v>2015</v>
      </c>
      <c r="B16" s="108" t="s">
        <v>326</v>
      </c>
      <c r="C16" s="108" t="s">
        <v>611</v>
      </c>
      <c r="D16" s="108" t="s">
        <v>202</v>
      </c>
      <c r="E16" s="108" t="s">
        <v>905</v>
      </c>
      <c r="F16" s="109">
        <v>335.11966872100004</v>
      </c>
      <c r="G16" s="109">
        <v>226.222158815</v>
      </c>
      <c r="H16" s="67">
        <f t="shared" si="0"/>
        <v>0.481374196393618</v>
      </c>
      <c r="I16" s="110">
        <f t="shared" si="1"/>
        <v>1.9272128729205498E-2</v>
      </c>
      <c r="J16" s="111">
        <v>353.1551075127</v>
      </c>
      <c r="K16" s="111">
        <v>7.0427500000000007</v>
      </c>
    </row>
    <row r="17" spans="1:11" x14ac:dyDescent="0.2">
      <c r="A17" s="108" t="s">
        <v>2016</v>
      </c>
      <c r="B17" s="108" t="s">
        <v>346</v>
      </c>
      <c r="C17" s="108" t="s">
        <v>1689</v>
      </c>
      <c r="D17" s="108" t="s">
        <v>203</v>
      </c>
      <c r="E17" s="108" t="s">
        <v>204</v>
      </c>
      <c r="F17" s="109">
        <v>269.55517086799995</v>
      </c>
      <c r="G17" s="109">
        <v>305.97786668999998</v>
      </c>
      <c r="H17" s="67">
        <f t="shared" si="0"/>
        <v>-0.11903702779554814</v>
      </c>
      <c r="I17" s="110">
        <f t="shared" si="1"/>
        <v>1.5501632513596311E-2</v>
      </c>
      <c r="J17" s="111">
        <v>552.64656936999995</v>
      </c>
      <c r="K17" s="111">
        <v>6.7487000000000013</v>
      </c>
    </row>
    <row r="18" spans="1:11" x14ac:dyDescent="0.2">
      <c r="A18" s="108" t="s">
        <v>2285</v>
      </c>
      <c r="B18" s="52" t="s">
        <v>561</v>
      </c>
      <c r="C18" s="52" t="s">
        <v>787</v>
      </c>
      <c r="D18" s="108" t="s">
        <v>203</v>
      </c>
      <c r="E18" s="108" t="s">
        <v>204</v>
      </c>
      <c r="F18" s="109">
        <v>247.059400866</v>
      </c>
      <c r="G18" s="109">
        <v>259.00962350499998</v>
      </c>
      <c r="H18" s="67">
        <f t="shared" si="0"/>
        <v>-4.6138141422259915E-2</v>
      </c>
      <c r="I18" s="110">
        <f t="shared" si="1"/>
        <v>1.4207941286830143E-2</v>
      </c>
      <c r="J18" s="111">
        <v>848.26675427999999</v>
      </c>
      <c r="K18" s="111">
        <v>14.42625</v>
      </c>
    </row>
    <row r="19" spans="1:11" x14ac:dyDescent="0.2">
      <c r="A19" s="108" t="s">
        <v>1487</v>
      </c>
      <c r="B19" s="52" t="s">
        <v>147</v>
      </c>
      <c r="C19" s="108" t="s">
        <v>611</v>
      </c>
      <c r="D19" s="108" t="s">
        <v>202</v>
      </c>
      <c r="E19" s="108" t="s">
        <v>905</v>
      </c>
      <c r="F19" s="109">
        <v>218.73286095399999</v>
      </c>
      <c r="G19" s="109">
        <v>152.02013457300001</v>
      </c>
      <c r="H19" s="67">
        <f t="shared" si="0"/>
        <v>0.43884138484935065</v>
      </c>
      <c r="I19" s="110">
        <f t="shared" si="1"/>
        <v>1.2578932981467037E-2</v>
      </c>
      <c r="J19" s="111">
        <v>1286.0912971921009</v>
      </c>
      <c r="K19" s="111">
        <v>11.82005</v>
      </c>
    </row>
    <row r="20" spans="1:11" x14ac:dyDescent="0.2">
      <c r="A20" s="108" t="s">
        <v>2540</v>
      </c>
      <c r="B20" s="108" t="s">
        <v>96</v>
      </c>
      <c r="C20" s="108" t="s">
        <v>611</v>
      </c>
      <c r="D20" s="108" t="s">
        <v>203</v>
      </c>
      <c r="E20" s="108" t="s">
        <v>204</v>
      </c>
      <c r="F20" s="109">
        <v>196.32947514</v>
      </c>
      <c r="G20" s="109">
        <v>342.39929085599999</v>
      </c>
      <c r="H20" s="67">
        <f t="shared" si="0"/>
        <v>-0.42660665374284135</v>
      </c>
      <c r="I20" s="110">
        <f t="shared" si="1"/>
        <v>1.1290554603005098E-2</v>
      </c>
      <c r="J20" s="111">
        <v>2409.6880423224002</v>
      </c>
      <c r="K20" s="111">
        <v>9.832749999999999</v>
      </c>
    </row>
    <row r="21" spans="1:11" x14ac:dyDescent="0.2">
      <c r="A21" s="108" t="s">
        <v>1565</v>
      </c>
      <c r="B21" s="52" t="s">
        <v>729</v>
      </c>
      <c r="C21" s="52" t="s">
        <v>787</v>
      </c>
      <c r="D21" s="108" t="s">
        <v>739</v>
      </c>
      <c r="E21" s="108" t="s">
        <v>905</v>
      </c>
      <c r="F21" s="109">
        <v>195.754091101</v>
      </c>
      <c r="G21" s="109">
        <v>98.029961549999996</v>
      </c>
      <c r="H21" s="67">
        <f t="shared" si="0"/>
        <v>0.99688021912725122</v>
      </c>
      <c r="I21" s="110">
        <f t="shared" si="1"/>
        <v>1.1257465302962939E-2</v>
      </c>
      <c r="J21" s="111">
        <v>3027.40692502</v>
      </c>
      <c r="K21" s="111">
        <v>15.204050000000001</v>
      </c>
    </row>
    <row r="22" spans="1:11" x14ac:dyDescent="0.2">
      <c r="A22" s="108" t="s">
        <v>1862</v>
      </c>
      <c r="B22" s="108" t="s">
        <v>398</v>
      </c>
      <c r="C22" s="108" t="s">
        <v>783</v>
      </c>
      <c r="D22" s="108" t="s">
        <v>202</v>
      </c>
      <c r="E22" s="108" t="s">
        <v>905</v>
      </c>
      <c r="F22" s="109">
        <v>185.409197468</v>
      </c>
      <c r="G22" s="109">
        <v>195.16303180899999</v>
      </c>
      <c r="H22" s="67">
        <f t="shared" si="0"/>
        <v>-4.9977878753932004E-2</v>
      </c>
      <c r="I22" s="110">
        <f t="shared" si="1"/>
        <v>1.0662549097220638E-2</v>
      </c>
      <c r="J22" s="111">
        <v>662.94718160000002</v>
      </c>
      <c r="K22" s="111">
        <v>7.0015999999999989</v>
      </c>
    </row>
    <row r="23" spans="1:11" x14ac:dyDescent="0.2">
      <c r="A23" s="108" t="s">
        <v>2022</v>
      </c>
      <c r="B23" s="52" t="s">
        <v>500</v>
      </c>
      <c r="C23" s="108" t="s">
        <v>611</v>
      </c>
      <c r="D23" s="108" t="s">
        <v>739</v>
      </c>
      <c r="E23" s="108" t="s">
        <v>905</v>
      </c>
      <c r="F23" s="109">
        <v>164.25588955800001</v>
      </c>
      <c r="G23" s="109">
        <v>81.249088422999989</v>
      </c>
      <c r="H23" s="67">
        <f t="shared" si="0"/>
        <v>1.0216336299411632</v>
      </c>
      <c r="I23" s="110">
        <f t="shared" si="1"/>
        <v>9.4460604481182743E-3</v>
      </c>
      <c r="J23" s="111">
        <v>1303.539898599</v>
      </c>
      <c r="K23" s="111">
        <v>10.07695</v>
      </c>
    </row>
    <row r="24" spans="1:11" x14ac:dyDescent="0.2">
      <c r="A24" s="108" t="s">
        <v>2019</v>
      </c>
      <c r="B24" s="52" t="s">
        <v>841</v>
      </c>
      <c r="C24" s="108" t="s">
        <v>611</v>
      </c>
      <c r="D24" s="108" t="s">
        <v>202</v>
      </c>
      <c r="E24" s="108" t="s">
        <v>905</v>
      </c>
      <c r="F24" s="109">
        <v>143.236172047</v>
      </c>
      <c r="G24" s="109">
        <v>71.814951035999997</v>
      </c>
      <c r="H24" s="67">
        <f t="shared" si="0"/>
        <v>0.99451743655993541</v>
      </c>
      <c r="I24" s="110">
        <f t="shared" si="1"/>
        <v>8.2372543423185462E-3</v>
      </c>
      <c r="J24" s="111">
        <v>91.684291200000004</v>
      </c>
      <c r="K24" s="111">
        <v>15.765499999999999</v>
      </c>
    </row>
    <row r="25" spans="1:11" x14ac:dyDescent="0.2">
      <c r="A25" s="108" t="s">
        <v>2589</v>
      </c>
      <c r="B25" s="108" t="s">
        <v>2576</v>
      </c>
      <c r="C25" s="108" t="s">
        <v>787</v>
      </c>
      <c r="D25" s="108" t="s">
        <v>203</v>
      </c>
      <c r="E25" s="108" t="s">
        <v>204</v>
      </c>
      <c r="F25" s="109">
        <v>134.62937408000002</v>
      </c>
      <c r="G25" s="109">
        <v>150.29031510299998</v>
      </c>
      <c r="H25" s="67">
        <f t="shared" si="0"/>
        <v>-0.1042045923735464</v>
      </c>
      <c r="I25" s="110">
        <f t="shared" si="1"/>
        <v>7.7422928887000714E-3</v>
      </c>
      <c r="J25" s="111">
        <v>8520.1181178099996</v>
      </c>
      <c r="K25" s="111">
        <v>4.0118999999999998</v>
      </c>
    </row>
    <row r="26" spans="1:11" x14ac:dyDescent="0.2">
      <c r="A26" s="108" t="s">
        <v>1461</v>
      </c>
      <c r="B26" s="52" t="s">
        <v>1294</v>
      </c>
      <c r="C26" s="52" t="s">
        <v>140</v>
      </c>
      <c r="D26" s="108" t="s">
        <v>203</v>
      </c>
      <c r="E26" s="108" t="s">
        <v>204</v>
      </c>
      <c r="F26" s="109">
        <v>131.76833397999999</v>
      </c>
      <c r="G26" s="109">
        <v>58.182516119999995</v>
      </c>
      <c r="H26" s="67">
        <f t="shared" si="0"/>
        <v>1.264741072871979</v>
      </c>
      <c r="I26" s="110">
        <f t="shared" si="1"/>
        <v>7.5777596241589076E-3</v>
      </c>
      <c r="J26" s="111">
        <v>969.38535484648207</v>
      </c>
      <c r="K26" s="111">
        <v>4.4668000000000001</v>
      </c>
    </row>
    <row r="27" spans="1:11" x14ac:dyDescent="0.2">
      <c r="A27" s="108" t="s">
        <v>1970</v>
      </c>
      <c r="B27" s="52" t="s">
        <v>558</v>
      </c>
      <c r="C27" s="52" t="s">
        <v>787</v>
      </c>
      <c r="D27" s="108" t="s">
        <v>203</v>
      </c>
      <c r="E27" s="108" t="s">
        <v>204</v>
      </c>
      <c r="F27" s="109">
        <v>122.827362271</v>
      </c>
      <c r="G27" s="109">
        <v>139.93294463999999</v>
      </c>
      <c r="H27" s="67">
        <f t="shared" si="0"/>
        <v>-0.12224128072918672</v>
      </c>
      <c r="I27" s="110">
        <f t="shared" si="1"/>
        <v>7.0635804403537091E-3</v>
      </c>
      <c r="J27" s="111">
        <v>1099.8136387300001</v>
      </c>
      <c r="K27" s="111">
        <v>20.89565</v>
      </c>
    </row>
    <row r="28" spans="1:11" x14ac:dyDescent="0.2">
      <c r="A28" s="108" t="s">
        <v>2037</v>
      </c>
      <c r="B28" s="52" t="s">
        <v>97</v>
      </c>
      <c r="C28" s="108" t="s">
        <v>611</v>
      </c>
      <c r="D28" s="108" t="s">
        <v>202</v>
      </c>
      <c r="E28" s="108" t="s">
        <v>905</v>
      </c>
      <c r="F28" s="109">
        <v>116.82019013</v>
      </c>
      <c r="G28" s="109">
        <v>31.611740555000001</v>
      </c>
      <c r="H28" s="67">
        <f t="shared" si="0"/>
        <v>2.6954684582061916</v>
      </c>
      <c r="I28" s="110">
        <f t="shared" si="1"/>
        <v>6.7181187870831195E-3</v>
      </c>
      <c r="J28" s="111">
        <v>238.54206827679999</v>
      </c>
      <c r="K28" s="111">
        <v>13.5892</v>
      </c>
    </row>
    <row r="29" spans="1:11" x14ac:dyDescent="0.2">
      <c r="A29" s="108" t="s">
        <v>2441</v>
      </c>
      <c r="B29" s="108" t="s">
        <v>2451</v>
      </c>
      <c r="C29" s="52" t="s">
        <v>787</v>
      </c>
      <c r="D29" s="108" t="s">
        <v>739</v>
      </c>
      <c r="E29" s="108" t="s">
        <v>905</v>
      </c>
      <c r="F29" s="109">
        <v>115.688093806</v>
      </c>
      <c r="G29" s="109">
        <v>141.27449055399998</v>
      </c>
      <c r="H29" s="67">
        <f t="shared" si="0"/>
        <v>-0.18111122997268914</v>
      </c>
      <c r="I29" s="110">
        <f t="shared" si="1"/>
        <v>6.6530139659508438E-3</v>
      </c>
      <c r="J29" s="111">
        <v>5604.2777448900006</v>
      </c>
      <c r="K29" s="111">
        <v>11.687200000000001</v>
      </c>
    </row>
    <row r="30" spans="1:11" x14ac:dyDescent="0.2">
      <c r="A30" s="108" t="s">
        <v>2315</v>
      </c>
      <c r="B30" s="108" t="s">
        <v>485</v>
      </c>
      <c r="C30" s="108" t="s">
        <v>788</v>
      </c>
      <c r="D30" s="108" t="s">
        <v>203</v>
      </c>
      <c r="E30" s="108" t="s">
        <v>905</v>
      </c>
      <c r="F30" s="109">
        <v>113.05138240700001</v>
      </c>
      <c r="G30" s="109">
        <v>90.399373275999992</v>
      </c>
      <c r="H30" s="67">
        <f t="shared" si="0"/>
        <v>0.25057705944310871</v>
      </c>
      <c r="I30" s="110">
        <f t="shared" si="1"/>
        <v>6.5013814410762837E-3</v>
      </c>
      <c r="J30" s="111">
        <v>1106.673597</v>
      </c>
      <c r="K30" s="111">
        <v>6.6371000000000011</v>
      </c>
    </row>
    <row r="31" spans="1:11" x14ac:dyDescent="0.2">
      <c r="A31" s="108" t="s">
        <v>2591</v>
      </c>
      <c r="B31" s="108" t="s">
        <v>2578</v>
      </c>
      <c r="C31" s="52" t="s">
        <v>787</v>
      </c>
      <c r="D31" s="108" t="s">
        <v>739</v>
      </c>
      <c r="E31" s="108" t="s">
        <v>204</v>
      </c>
      <c r="F31" s="109">
        <v>111.67925250100001</v>
      </c>
      <c r="G31" s="109">
        <v>115.21499328499999</v>
      </c>
      <c r="H31" s="67">
        <f t="shared" si="0"/>
        <v>-3.0688200234962881E-2</v>
      </c>
      <c r="I31" s="110">
        <f t="shared" si="1"/>
        <v>6.4224727208494195E-3</v>
      </c>
      <c r="J31" s="111">
        <v>3107.0401171900003</v>
      </c>
      <c r="K31" s="111">
        <v>12.753299999999999</v>
      </c>
    </row>
    <row r="32" spans="1:11" x14ac:dyDescent="0.2">
      <c r="A32" s="108" t="s">
        <v>1500</v>
      </c>
      <c r="B32" s="108" t="s">
        <v>117</v>
      </c>
      <c r="C32" s="108" t="s">
        <v>611</v>
      </c>
      <c r="D32" s="108" t="s">
        <v>202</v>
      </c>
      <c r="E32" s="108" t="s">
        <v>905</v>
      </c>
      <c r="F32" s="109">
        <v>107.121705128</v>
      </c>
      <c r="G32" s="109">
        <v>99.222279923999992</v>
      </c>
      <c r="H32" s="67">
        <f t="shared" si="0"/>
        <v>7.9613421602997114E-2</v>
      </c>
      <c r="I32" s="110">
        <f t="shared" si="1"/>
        <v>6.1603763777814948E-3</v>
      </c>
      <c r="J32" s="111">
        <v>541.94345574600004</v>
      </c>
      <c r="K32" s="111">
        <v>0.52885000000000004</v>
      </c>
    </row>
    <row r="33" spans="1:11" x14ac:dyDescent="0.2">
      <c r="A33" s="108" t="s">
        <v>1576</v>
      </c>
      <c r="B33" s="52" t="s">
        <v>572</v>
      </c>
      <c r="C33" s="52" t="s">
        <v>787</v>
      </c>
      <c r="D33" s="108" t="s">
        <v>203</v>
      </c>
      <c r="E33" s="108" t="s">
        <v>204</v>
      </c>
      <c r="F33" s="109">
        <v>104.72581387800001</v>
      </c>
      <c r="G33" s="109">
        <v>54.296075856000002</v>
      </c>
      <c r="H33" s="67">
        <f t="shared" si="0"/>
        <v>0.92879157889321506</v>
      </c>
      <c r="I33" s="110">
        <f t="shared" si="1"/>
        <v>6.0225929860533945E-3</v>
      </c>
      <c r="J33" s="111">
        <v>732.98860429000001</v>
      </c>
      <c r="K33" s="111">
        <v>10.097950000000001</v>
      </c>
    </row>
    <row r="34" spans="1:11" x14ac:dyDescent="0.2">
      <c r="A34" s="108" t="s">
        <v>2041</v>
      </c>
      <c r="B34" s="52" t="s">
        <v>276</v>
      </c>
      <c r="C34" s="52" t="s">
        <v>784</v>
      </c>
      <c r="D34" s="108" t="s">
        <v>202</v>
      </c>
      <c r="E34" s="108" t="s">
        <v>905</v>
      </c>
      <c r="F34" s="109">
        <v>102.96261943</v>
      </c>
      <c r="G34" s="109">
        <v>68.992527730000006</v>
      </c>
      <c r="H34" s="67">
        <f t="shared" si="0"/>
        <v>0.49237349054582902</v>
      </c>
      <c r="I34" s="110">
        <f t="shared" si="1"/>
        <v>5.9211948481697994E-3</v>
      </c>
      <c r="J34" s="111">
        <v>890.05737769000007</v>
      </c>
      <c r="K34" s="111">
        <v>8.4692499999999988</v>
      </c>
    </row>
    <row r="35" spans="1:11" x14ac:dyDescent="0.2">
      <c r="A35" s="108" t="s">
        <v>2592</v>
      </c>
      <c r="B35" s="108" t="s">
        <v>2632</v>
      </c>
      <c r="C35" s="52" t="s">
        <v>787</v>
      </c>
      <c r="D35" s="108" t="s">
        <v>739</v>
      </c>
      <c r="E35" s="108" t="s">
        <v>204</v>
      </c>
      <c r="F35" s="109">
        <v>93.002879702999991</v>
      </c>
      <c r="G35" s="109">
        <v>50.026802060000001</v>
      </c>
      <c r="H35" s="67">
        <f t="shared" si="0"/>
        <v>0.85906106073812838</v>
      </c>
      <c r="I35" s="110">
        <f t="shared" si="1"/>
        <v>5.3484281500506027E-3</v>
      </c>
      <c r="J35" s="111">
        <v>5483.9333506299999</v>
      </c>
      <c r="K35" s="111">
        <v>11.8264</v>
      </c>
    </row>
    <row r="36" spans="1:11" x14ac:dyDescent="0.2">
      <c r="A36" s="108" t="s">
        <v>2045</v>
      </c>
      <c r="B36" s="52" t="s">
        <v>275</v>
      </c>
      <c r="C36" s="52" t="s">
        <v>784</v>
      </c>
      <c r="D36" s="108" t="s">
        <v>202</v>
      </c>
      <c r="E36" s="108" t="s">
        <v>905</v>
      </c>
      <c r="F36" s="109">
        <v>89.15623789</v>
      </c>
      <c r="G36" s="109">
        <v>34.050618200000002</v>
      </c>
      <c r="H36" s="67">
        <f t="shared" si="0"/>
        <v>1.6183441770816365</v>
      </c>
      <c r="I36" s="110">
        <f t="shared" si="1"/>
        <v>5.1272147056765013E-3</v>
      </c>
      <c r="J36" s="111">
        <v>508.74942435000003</v>
      </c>
      <c r="K36" s="111">
        <v>9.9777000000000005</v>
      </c>
    </row>
    <row r="37" spans="1:11" x14ac:dyDescent="0.2">
      <c r="A37" s="108" t="s">
        <v>2442</v>
      </c>
      <c r="B37" s="52" t="s">
        <v>795</v>
      </c>
      <c r="C37" s="52" t="s">
        <v>787</v>
      </c>
      <c r="D37" s="108" t="s">
        <v>203</v>
      </c>
      <c r="E37" s="108" t="s">
        <v>905</v>
      </c>
      <c r="F37" s="109">
        <v>88.261900957000009</v>
      </c>
      <c r="G37" s="109">
        <v>65.619195301999994</v>
      </c>
      <c r="H37" s="67">
        <f t="shared" si="0"/>
        <v>0.34506222684979937</v>
      </c>
      <c r="I37" s="110">
        <f t="shared" si="1"/>
        <v>5.0757829990093284E-3</v>
      </c>
      <c r="J37" s="111">
        <v>11880.6809808</v>
      </c>
      <c r="K37" s="111">
        <v>9.7420999999999989</v>
      </c>
    </row>
    <row r="38" spans="1:11" x14ac:dyDescent="0.2">
      <c r="A38" s="108" t="s">
        <v>2307</v>
      </c>
      <c r="B38" s="108" t="s">
        <v>151</v>
      </c>
      <c r="C38" s="108" t="s">
        <v>788</v>
      </c>
      <c r="D38" s="108" t="s">
        <v>202</v>
      </c>
      <c r="E38" s="108" t="s">
        <v>905</v>
      </c>
      <c r="F38" s="109">
        <v>86.678195645999992</v>
      </c>
      <c r="G38" s="109">
        <v>76.113186003999999</v>
      </c>
      <c r="H38" s="67">
        <f t="shared" si="0"/>
        <v>0.138806561604776</v>
      </c>
      <c r="I38" s="110">
        <f t="shared" si="1"/>
        <v>4.984706958205143E-3</v>
      </c>
      <c r="J38" s="111">
        <v>271.21901330000003</v>
      </c>
      <c r="K38" s="111">
        <v>19.8277</v>
      </c>
    </row>
    <row r="39" spans="1:11" x14ac:dyDescent="0.2">
      <c r="A39" s="108" t="s">
        <v>2181</v>
      </c>
      <c r="B39" s="108" t="s">
        <v>60</v>
      </c>
      <c r="C39" s="108" t="s">
        <v>782</v>
      </c>
      <c r="D39" s="108" t="s">
        <v>202</v>
      </c>
      <c r="E39" s="108" t="s">
        <v>905</v>
      </c>
      <c r="F39" s="109">
        <v>84.877962686000004</v>
      </c>
      <c r="G39" s="109">
        <v>144.109862682</v>
      </c>
      <c r="H39" s="67">
        <f t="shared" si="0"/>
        <v>-0.41101905791627913</v>
      </c>
      <c r="I39" s="110">
        <f t="shared" si="1"/>
        <v>4.8811788021882463E-3</v>
      </c>
      <c r="J39" s="111">
        <v>1412.9272427200001</v>
      </c>
      <c r="K39" s="111">
        <v>8.0181500000000003</v>
      </c>
    </row>
    <row r="40" spans="1:11" x14ac:dyDescent="0.2">
      <c r="A40" s="108" t="s">
        <v>2024</v>
      </c>
      <c r="B40" s="52" t="s">
        <v>842</v>
      </c>
      <c r="C40" s="108" t="s">
        <v>611</v>
      </c>
      <c r="D40" s="108" t="s">
        <v>202</v>
      </c>
      <c r="E40" s="108" t="s">
        <v>905</v>
      </c>
      <c r="F40" s="109">
        <v>83.610199133999998</v>
      </c>
      <c r="G40" s="109">
        <v>65.475321441000006</v>
      </c>
      <c r="H40" s="67">
        <f t="shared" si="0"/>
        <v>0.2769727172602181</v>
      </c>
      <c r="I40" s="110">
        <f t="shared" si="1"/>
        <v>4.8082720030570986E-3</v>
      </c>
      <c r="J40" s="111">
        <v>100.6744815</v>
      </c>
      <c r="K40" s="111">
        <v>18.856750000000002</v>
      </c>
    </row>
    <row r="41" spans="1:11" x14ac:dyDescent="0.2">
      <c r="A41" s="108" t="s">
        <v>2066</v>
      </c>
      <c r="B41" s="52" t="s">
        <v>349</v>
      </c>
      <c r="C41" s="108" t="s">
        <v>611</v>
      </c>
      <c r="D41" s="108" t="s">
        <v>203</v>
      </c>
      <c r="E41" s="108" t="s">
        <v>204</v>
      </c>
      <c r="F41" s="109">
        <v>80.546028759999999</v>
      </c>
      <c r="G41" s="109">
        <v>19.19780377</v>
      </c>
      <c r="H41" s="67">
        <f t="shared" si="0"/>
        <v>3.1955855849442303</v>
      </c>
      <c r="I41" s="110">
        <f t="shared" si="1"/>
        <v>4.6320570822160605E-3</v>
      </c>
      <c r="J41" s="111">
        <v>85.227843819499995</v>
      </c>
      <c r="K41" s="111">
        <v>9.7141999999999999</v>
      </c>
    </row>
    <row r="42" spans="1:11" x14ac:dyDescent="0.2">
      <c r="A42" s="108" t="s">
        <v>2313</v>
      </c>
      <c r="B42" s="52" t="s">
        <v>209</v>
      </c>
      <c r="C42" s="52" t="s">
        <v>788</v>
      </c>
      <c r="D42" s="108" t="s">
        <v>202</v>
      </c>
      <c r="E42" s="108" t="s">
        <v>905</v>
      </c>
      <c r="F42" s="109">
        <v>79.235198866999994</v>
      </c>
      <c r="G42" s="109">
        <v>72.115722202000001</v>
      </c>
      <c r="H42" s="67">
        <f t="shared" si="0"/>
        <v>9.8722947612698952E-2</v>
      </c>
      <c r="I42" s="110">
        <f t="shared" si="1"/>
        <v>4.556673615359573E-3</v>
      </c>
      <c r="J42" s="111">
        <v>838.58891189999997</v>
      </c>
      <c r="K42" s="111">
        <v>9.9822999999999986</v>
      </c>
    </row>
    <row r="43" spans="1:11" x14ac:dyDescent="0.2">
      <c r="A43" s="108" t="s">
        <v>2034</v>
      </c>
      <c r="B43" s="52" t="s">
        <v>119</v>
      </c>
      <c r="C43" s="52" t="s">
        <v>784</v>
      </c>
      <c r="D43" s="108" t="s">
        <v>202</v>
      </c>
      <c r="E43" s="108" t="s">
        <v>905</v>
      </c>
      <c r="F43" s="109">
        <v>77.475216035000003</v>
      </c>
      <c r="G43" s="109">
        <v>121.17355205</v>
      </c>
      <c r="H43" s="67">
        <f t="shared" si="0"/>
        <v>-0.36062602173260294</v>
      </c>
      <c r="I43" s="110">
        <f t="shared" si="1"/>
        <v>4.4554601717292797E-3</v>
      </c>
      <c r="J43" s="111">
        <v>166.61189528999998</v>
      </c>
      <c r="K43" s="111">
        <v>13.7964</v>
      </c>
    </row>
    <row r="44" spans="1:11" x14ac:dyDescent="0.2">
      <c r="A44" s="108" t="s">
        <v>1984</v>
      </c>
      <c r="B44" s="52" t="s">
        <v>390</v>
      </c>
      <c r="C44" s="52" t="s">
        <v>787</v>
      </c>
      <c r="D44" s="108" t="s">
        <v>203</v>
      </c>
      <c r="E44" s="108" t="s">
        <v>204</v>
      </c>
      <c r="F44" s="109">
        <v>76.254319445999997</v>
      </c>
      <c r="G44" s="109">
        <v>98.332335596000007</v>
      </c>
      <c r="H44" s="67">
        <f t="shared" si="0"/>
        <v>-0.22452447626900573</v>
      </c>
      <c r="I44" s="110">
        <f t="shared" si="1"/>
        <v>4.3852486072512627E-3</v>
      </c>
      <c r="J44" s="111">
        <v>461.06257312999998</v>
      </c>
      <c r="K44" s="111">
        <v>25.225149999999999</v>
      </c>
    </row>
    <row r="45" spans="1:11" x14ac:dyDescent="0.2">
      <c r="A45" s="108" t="s">
        <v>1569</v>
      </c>
      <c r="B45" s="108" t="s">
        <v>2629</v>
      </c>
      <c r="C45" s="52" t="s">
        <v>787</v>
      </c>
      <c r="D45" s="108" t="s">
        <v>739</v>
      </c>
      <c r="E45" s="108" t="s">
        <v>204</v>
      </c>
      <c r="F45" s="109">
        <v>74.586498004999996</v>
      </c>
      <c r="G45" s="109">
        <v>66.756204940000003</v>
      </c>
      <c r="H45" s="67">
        <f t="shared" si="0"/>
        <v>0.11729685760354114</v>
      </c>
      <c r="I45" s="110">
        <f t="shared" si="1"/>
        <v>4.289335199270901E-3</v>
      </c>
      <c r="J45" s="111">
        <v>3769.0658095700001</v>
      </c>
      <c r="K45" s="111">
        <v>12.654999999999999</v>
      </c>
    </row>
    <row r="46" spans="1:11" x14ac:dyDescent="0.2">
      <c r="A46" s="108" t="s">
        <v>2086</v>
      </c>
      <c r="B46" s="52" t="s">
        <v>1057</v>
      </c>
      <c r="C46" s="52" t="s">
        <v>784</v>
      </c>
      <c r="D46" s="108" t="s">
        <v>202</v>
      </c>
      <c r="E46" s="108" t="s">
        <v>905</v>
      </c>
      <c r="F46" s="109">
        <v>71.349850629999992</v>
      </c>
      <c r="G46" s="109">
        <v>57.864328799999996</v>
      </c>
      <c r="H46" s="67">
        <f t="shared" si="0"/>
        <v>0.23305414768761645</v>
      </c>
      <c r="I46" s="110">
        <f t="shared" si="1"/>
        <v>4.1032014366657096E-3</v>
      </c>
      <c r="J46" s="111">
        <v>2166.4450634597501</v>
      </c>
      <c r="K46" s="111">
        <v>7.0808500000000008</v>
      </c>
    </row>
    <row r="47" spans="1:11" x14ac:dyDescent="0.2">
      <c r="A47" s="108" t="s">
        <v>1592</v>
      </c>
      <c r="B47" s="52" t="s">
        <v>738</v>
      </c>
      <c r="C47" s="52" t="s">
        <v>787</v>
      </c>
      <c r="D47" s="108" t="s">
        <v>739</v>
      </c>
      <c r="E47" s="108" t="s">
        <v>905</v>
      </c>
      <c r="F47" s="109">
        <v>68.310761012</v>
      </c>
      <c r="G47" s="109">
        <v>45.748875720000001</v>
      </c>
      <c r="H47" s="67">
        <f t="shared" si="0"/>
        <v>0.49316808198931628</v>
      </c>
      <c r="I47" s="110">
        <f t="shared" si="1"/>
        <v>3.9284288649416386E-3</v>
      </c>
      <c r="J47" s="111">
        <v>587.1139167</v>
      </c>
      <c r="K47" s="111">
        <v>25.305299999999999</v>
      </c>
    </row>
    <row r="48" spans="1:11" x14ac:dyDescent="0.2">
      <c r="A48" s="108" t="s">
        <v>2590</v>
      </c>
      <c r="B48" s="108" t="s">
        <v>2577</v>
      </c>
      <c r="C48" s="52" t="s">
        <v>787</v>
      </c>
      <c r="D48" s="108" t="s">
        <v>739</v>
      </c>
      <c r="E48" s="108" t="s">
        <v>204</v>
      </c>
      <c r="F48" s="109">
        <v>67.038340572999999</v>
      </c>
      <c r="G48" s="109">
        <v>92.246664455000001</v>
      </c>
      <c r="H48" s="67">
        <f t="shared" si="0"/>
        <v>-0.27327084432735438</v>
      </c>
      <c r="I48" s="110">
        <f t="shared" si="1"/>
        <v>3.8552542566243453E-3</v>
      </c>
      <c r="J48" s="111">
        <v>5506.7591604199997</v>
      </c>
      <c r="K48" s="111">
        <v>8.9714999999999989</v>
      </c>
    </row>
    <row r="49" spans="1:11" x14ac:dyDescent="0.2">
      <c r="A49" s="108" t="s">
        <v>1503</v>
      </c>
      <c r="B49" s="108" t="s">
        <v>319</v>
      </c>
      <c r="C49" s="108" t="s">
        <v>611</v>
      </c>
      <c r="D49" s="108" t="s">
        <v>202</v>
      </c>
      <c r="E49" s="108" t="s">
        <v>905</v>
      </c>
      <c r="F49" s="109">
        <v>66.026408915000005</v>
      </c>
      <c r="G49" s="109">
        <v>69.019593213999997</v>
      </c>
      <c r="H49" s="67">
        <f t="shared" si="0"/>
        <v>-4.3367168069499029E-2</v>
      </c>
      <c r="I49" s="110">
        <f t="shared" si="1"/>
        <v>3.7970598890643484E-3</v>
      </c>
      <c r="J49" s="111">
        <v>1698.0709979773439</v>
      </c>
      <c r="K49" s="111">
        <v>11.4641</v>
      </c>
    </row>
    <row r="50" spans="1:11" x14ac:dyDescent="0.2">
      <c r="A50" s="108" t="s">
        <v>2318</v>
      </c>
      <c r="B50" s="52" t="s">
        <v>609</v>
      </c>
      <c r="C50" s="52" t="s">
        <v>788</v>
      </c>
      <c r="D50" s="108" t="s">
        <v>202</v>
      </c>
      <c r="E50" s="108" t="s">
        <v>905</v>
      </c>
      <c r="F50" s="109">
        <v>63.961608654999999</v>
      </c>
      <c r="G50" s="109">
        <v>34.308095258000002</v>
      </c>
      <c r="H50" s="67">
        <f t="shared" si="0"/>
        <v>0.86432992487641402</v>
      </c>
      <c r="I50" s="110">
        <f t="shared" si="1"/>
        <v>3.6783169440062764E-3</v>
      </c>
      <c r="J50" s="111">
        <v>111.13599499999999</v>
      </c>
      <c r="K50" s="111">
        <v>24.08935</v>
      </c>
    </row>
    <row r="51" spans="1:11" x14ac:dyDescent="0.2">
      <c r="A51" s="108" t="s">
        <v>2430</v>
      </c>
      <c r="B51" s="52" t="s">
        <v>514</v>
      </c>
      <c r="C51" s="52" t="s">
        <v>786</v>
      </c>
      <c r="D51" s="108" t="s">
        <v>202</v>
      </c>
      <c r="E51" s="108" t="s">
        <v>905</v>
      </c>
      <c r="F51" s="109">
        <v>63.788964068999995</v>
      </c>
      <c r="G51" s="109">
        <v>70.315977194000013</v>
      </c>
      <c r="H51" s="67">
        <f t="shared" si="0"/>
        <v>-9.2824040644306938E-2</v>
      </c>
      <c r="I51" s="110">
        <f t="shared" si="1"/>
        <v>3.6683884647305269E-3</v>
      </c>
      <c r="J51" s="111">
        <v>63.41841642</v>
      </c>
      <c r="K51" s="111">
        <v>19.61</v>
      </c>
    </row>
    <row r="52" spans="1:11" x14ac:dyDescent="0.2">
      <c r="A52" s="108" t="s">
        <v>2025</v>
      </c>
      <c r="B52" s="52" t="s">
        <v>480</v>
      </c>
      <c r="C52" s="52" t="s">
        <v>787</v>
      </c>
      <c r="D52" s="108" t="s">
        <v>203</v>
      </c>
      <c r="E52" s="108" t="s">
        <v>905</v>
      </c>
      <c r="F52" s="109">
        <v>63.631640494999999</v>
      </c>
      <c r="G52" s="109">
        <v>46.825545894000001</v>
      </c>
      <c r="H52" s="67">
        <f t="shared" si="0"/>
        <v>0.35890867431731222</v>
      </c>
      <c r="I52" s="110">
        <f t="shared" si="1"/>
        <v>3.6593410692677712E-3</v>
      </c>
      <c r="J52" s="111">
        <v>328.55106662000003</v>
      </c>
      <c r="K52" s="111">
        <v>25.413150000000002</v>
      </c>
    </row>
    <row r="53" spans="1:11" x14ac:dyDescent="0.2">
      <c r="A53" s="108" t="s">
        <v>2431</v>
      </c>
      <c r="B53" s="52" t="s">
        <v>515</v>
      </c>
      <c r="C53" s="52" t="s">
        <v>786</v>
      </c>
      <c r="D53" s="108" t="s">
        <v>202</v>
      </c>
      <c r="E53" s="108" t="s">
        <v>905</v>
      </c>
      <c r="F53" s="109">
        <v>61.857036284000003</v>
      </c>
      <c r="G53" s="109">
        <v>27.196967797999999</v>
      </c>
      <c r="H53" s="67">
        <f t="shared" si="0"/>
        <v>1.2744092923678361</v>
      </c>
      <c r="I53" s="110">
        <f t="shared" si="1"/>
        <v>3.55728677645855E-3</v>
      </c>
      <c r="J53" s="111">
        <v>63.534085560000001</v>
      </c>
      <c r="K53" s="111">
        <v>17.060749999999999</v>
      </c>
    </row>
    <row r="54" spans="1:11" x14ac:dyDescent="0.2">
      <c r="A54" s="108" t="s">
        <v>2017</v>
      </c>
      <c r="B54" s="108" t="s">
        <v>291</v>
      </c>
      <c r="C54" s="108" t="s">
        <v>611</v>
      </c>
      <c r="D54" s="108" t="s">
        <v>203</v>
      </c>
      <c r="E54" s="108" t="s">
        <v>905</v>
      </c>
      <c r="F54" s="109">
        <v>59.076465961000004</v>
      </c>
      <c r="G54" s="109">
        <v>80.626917370000001</v>
      </c>
      <c r="H54" s="67">
        <f t="shared" si="0"/>
        <v>-0.26728606415775702</v>
      </c>
      <c r="I54" s="110">
        <f t="shared" si="1"/>
        <v>3.3973811838981858E-3</v>
      </c>
      <c r="J54" s="111">
        <v>2693.538790169086</v>
      </c>
      <c r="K54" s="111">
        <v>13.192600000000001</v>
      </c>
    </row>
    <row r="55" spans="1:11" x14ac:dyDescent="0.2">
      <c r="A55" s="108" t="s">
        <v>2064</v>
      </c>
      <c r="B55" s="52" t="s">
        <v>277</v>
      </c>
      <c r="C55" s="52" t="s">
        <v>784</v>
      </c>
      <c r="D55" s="108" t="s">
        <v>202</v>
      </c>
      <c r="E55" s="108" t="s">
        <v>905</v>
      </c>
      <c r="F55" s="109">
        <v>57.833084549999995</v>
      </c>
      <c r="G55" s="109">
        <v>29.387428679999999</v>
      </c>
      <c r="H55" s="67">
        <f t="shared" si="0"/>
        <v>0.96795320814709651</v>
      </c>
      <c r="I55" s="110">
        <f t="shared" si="1"/>
        <v>3.3258765577932848E-3</v>
      </c>
      <c r="J55" s="111">
        <v>513.10562124</v>
      </c>
      <c r="K55" s="111">
        <v>9.1593999999999998</v>
      </c>
    </row>
    <row r="56" spans="1:11" x14ac:dyDescent="0.2">
      <c r="A56" s="108" t="s">
        <v>2011</v>
      </c>
      <c r="B56" s="108" t="s">
        <v>1429</v>
      </c>
      <c r="C56" s="108" t="s">
        <v>611</v>
      </c>
      <c r="D56" s="108" t="s">
        <v>203</v>
      </c>
      <c r="E56" s="108" t="s">
        <v>204</v>
      </c>
      <c r="F56" s="109">
        <v>56.627960541</v>
      </c>
      <c r="G56" s="109">
        <v>43.357922835000004</v>
      </c>
      <c r="H56" s="67">
        <f t="shared" si="0"/>
        <v>0.30605796676421892</v>
      </c>
      <c r="I56" s="110">
        <f t="shared" si="1"/>
        <v>3.2565720459908454E-3</v>
      </c>
      <c r="J56" s="111">
        <v>548.13181499999996</v>
      </c>
      <c r="K56" s="111">
        <v>6.4859000000000009</v>
      </c>
    </row>
    <row r="57" spans="1:11" x14ac:dyDescent="0.2">
      <c r="A57" s="108" t="s">
        <v>1511</v>
      </c>
      <c r="B57" s="52" t="s">
        <v>320</v>
      </c>
      <c r="C57" s="108" t="s">
        <v>611</v>
      </c>
      <c r="D57" s="108" t="s">
        <v>202</v>
      </c>
      <c r="E57" s="108" t="s">
        <v>905</v>
      </c>
      <c r="F57" s="109">
        <v>53.970698741</v>
      </c>
      <c r="G57" s="109">
        <v>9.2978605850000005</v>
      </c>
      <c r="H57" s="67">
        <f t="shared" si="0"/>
        <v>4.8046362652575736</v>
      </c>
      <c r="I57" s="110">
        <f t="shared" si="1"/>
        <v>3.1037577045579779E-3</v>
      </c>
      <c r="J57" s="111">
        <v>367.49853731720697</v>
      </c>
      <c r="K57" s="111">
        <v>9.3852000000000011</v>
      </c>
    </row>
    <row r="58" spans="1:11" x14ac:dyDescent="0.2">
      <c r="A58" s="108" t="s">
        <v>1917</v>
      </c>
      <c r="B58" s="52" t="s">
        <v>794</v>
      </c>
      <c r="C58" s="108" t="s">
        <v>783</v>
      </c>
      <c r="D58" s="108" t="s">
        <v>202</v>
      </c>
      <c r="E58" s="108" t="s">
        <v>905</v>
      </c>
      <c r="F58" s="109">
        <v>51.205702457000001</v>
      </c>
      <c r="G58" s="109">
        <v>34.649918874000001</v>
      </c>
      <c r="H58" s="67">
        <f t="shared" si="0"/>
        <v>0.47780151068182852</v>
      </c>
      <c r="I58" s="110">
        <f t="shared" si="1"/>
        <v>2.9447477469377748E-3</v>
      </c>
      <c r="J58" s="111">
        <v>95.112677059999996</v>
      </c>
      <c r="K58" s="111">
        <v>14.46245</v>
      </c>
    </row>
    <row r="59" spans="1:11" x14ac:dyDescent="0.2">
      <c r="A59" s="108" t="s">
        <v>1483</v>
      </c>
      <c r="B59" s="108" t="s">
        <v>800</v>
      </c>
      <c r="C59" s="108" t="s">
        <v>611</v>
      </c>
      <c r="D59" s="108" t="s">
        <v>202</v>
      </c>
      <c r="E59" s="108" t="s">
        <v>905</v>
      </c>
      <c r="F59" s="109">
        <v>50.550030832000004</v>
      </c>
      <c r="G59" s="109">
        <v>44.9556088</v>
      </c>
      <c r="H59" s="67">
        <f t="shared" si="0"/>
        <v>0.1244432492703782</v>
      </c>
      <c r="I59" s="110">
        <f t="shared" si="1"/>
        <v>2.907041252391173E-3</v>
      </c>
      <c r="J59" s="111">
        <v>1926.5876875611839</v>
      </c>
      <c r="K59" s="111">
        <v>6.7760999999999996</v>
      </c>
    </row>
    <row r="60" spans="1:11" x14ac:dyDescent="0.2">
      <c r="A60" s="108" t="s">
        <v>1974</v>
      </c>
      <c r="B60" s="52" t="s">
        <v>380</v>
      </c>
      <c r="C60" s="52" t="s">
        <v>787</v>
      </c>
      <c r="D60" s="108" t="s">
        <v>203</v>
      </c>
      <c r="E60" s="108" t="s">
        <v>204</v>
      </c>
      <c r="F60" s="109">
        <v>48.026478795999999</v>
      </c>
      <c r="G60" s="109">
        <v>57.657376678000006</v>
      </c>
      <c r="H60" s="67">
        <f t="shared" si="0"/>
        <v>-0.16703669915101793</v>
      </c>
      <c r="I60" s="110">
        <f t="shared" si="1"/>
        <v>2.7619163187271615E-3</v>
      </c>
      <c r="J60" s="111">
        <v>366.42450241</v>
      </c>
      <c r="K60" s="111">
        <v>12.774150000000001</v>
      </c>
    </row>
    <row r="61" spans="1:11" x14ac:dyDescent="0.2">
      <c r="A61" s="108" t="s">
        <v>2437</v>
      </c>
      <c r="B61" s="52" t="s">
        <v>162</v>
      </c>
      <c r="C61" s="52" t="s">
        <v>787</v>
      </c>
      <c r="D61" s="108" t="s">
        <v>203</v>
      </c>
      <c r="E61" s="108" t="s">
        <v>905</v>
      </c>
      <c r="F61" s="109">
        <v>45.773900132000001</v>
      </c>
      <c r="G61" s="109">
        <v>91.390942010000003</v>
      </c>
      <c r="H61" s="67">
        <f t="shared" si="0"/>
        <v>-0.49914182822416453</v>
      </c>
      <c r="I61" s="110">
        <f t="shared" si="1"/>
        <v>2.6323745757702243E-3</v>
      </c>
      <c r="J61" s="111">
        <v>1448.6897496700001</v>
      </c>
      <c r="K61" s="111">
        <v>18.657499999999999</v>
      </c>
    </row>
    <row r="62" spans="1:11" x14ac:dyDescent="0.2">
      <c r="A62" s="108" t="s">
        <v>2605</v>
      </c>
      <c r="B62" s="108" t="s">
        <v>295</v>
      </c>
      <c r="C62" s="108" t="s">
        <v>782</v>
      </c>
      <c r="D62" s="108" t="s">
        <v>202</v>
      </c>
      <c r="E62" s="108" t="s">
        <v>2687</v>
      </c>
      <c r="F62" s="109">
        <v>45.419768265000002</v>
      </c>
      <c r="G62" s="109">
        <v>61.410390401000001</v>
      </c>
      <c r="H62" s="67">
        <f t="shared" si="0"/>
        <v>-0.26038952091956757</v>
      </c>
      <c r="I62" s="110">
        <f t="shared" si="1"/>
        <v>2.6120090897514977E-3</v>
      </c>
      <c r="J62" s="111">
        <v>691.10250167999993</v>
      </c>
      <c r="K62" s="111">
        <v>7.9133500000000012</v>
      </c>
    </row>
    <row r="63" spans="1:11" x14ac:dyDescent="0.2">
      <c r="A63" s="108" t="s">
        <v>2652</v>
      </c>
      <c r="B63" s="52" t="s">
        <v>1431</v>
      </c>
      <c r="C63" s="108" t="s">
        <v>611</v>
      </c>
      <c r="D63" s="108" t="s">
        <v>203</v>
      </c>
      <c r="E63" s="108" t="s">
        <v>204</v>
      </c>
      <c r="F63" s="109">
        <v>45.261991292000005</v>
      </c>
      <c r="G63" s="109">
        <v>45.06205722</v>
      </c>
      <c r="H63" s="67">
        <f t="shared" si="0"/>
        <v>4.4368607279490213E-3</v>
      </c>
      <c r="I63" s="110">
        <f t="shared" si="1"/>
        <v>2.6029356201286453E-3</v>
      </c>
      <c r="J63" s="111">
        <v>650.02444925719999</v>
      </c>
      <c r="K63" s="111">
        <v>18.2441</v>
      </c>
    </row>
    <row r="64" spans="1:11" x14ac:dyDescent="0.2">
      <c r="A64" s="108" t="s">
        <v>1501</v>
      </c>
      <c r="B64" s="108" t="s">
        <v>318</v>
      </c>
      <c r="C64" s="108" t="s">
        <v>611</v>
      </c>
      <c r="D64" s="108" t="s">
        <v>202</v>
      </c>
      <c r="E64" s="108" t="s">
        <v>905</v>
      </c>
      <c r="F64" s="109">
        <v>44.618820295999996</v>
      </c>
      <c r="G64" s="109">
        <v>37.888163975000005</v>
      </c>
      <c r="H64" s="67">
        <f t="shared" si="0"/>
        <v>0.17764535450810248</v>
      </c>
      <c r="I64" s="110">
        <f t="shared" si="1"/>
        <v>2.5659480142471085E-3</v>
      </c>
      <c r="J64" s="111">
        <v>1567.962863925711</v>
      </c>
      <c r="K64" s="111">
        <v>11.936500000000001</v>
      </c>
    </row>
    <row r="65" spans="1:11" x14ac:dyDescent="0.2">
      <c r="A65" s="108" t="s">
        <v>2058</v>
      </c>
      <c r="B65" s="52" t="s">
        <v>439</v>
      </c>
      <c r="C65" s="108" t="s">
        <v>783</v>
      </c>
      <c r="D65" s="108" t="s">
        <v>202</v>
      </c>
      <c r="E65" s="108" t="s">
        <v>905</v>
      </c>
      <c r="F65" s="109">
        <v>43.938897545000003</v>
      </c>
      <c r="G65" s="109">
        <v>21.089980521000001</v>
      </c>
      <c r="H65" s="67">
        <f t="shared" si="0"/>
        <v>1.0834015233560113</v>
      </c>
      <c r="I65" s="110">
        <f t="shared" si="1"/>
        <v>2.5268468811110029E-3</v>
      </c>
      <c r="J65" s="111">
        <v>179.42854344999998</v>
      </c>
      <c r="K65" s="111">
        <v>11.2645</v>
      </c>
    </row>
    <row r="66" spans="1:11" x14ac:dyDescent="0.2">
      <c r="A66" s="108" t="s">
        <v>1475</v>
      </c>
      <c r="B66" s="52" t="s">
        <v>1476</v>
      </c>
      <c r="C66" s="52" t="s">
        <v>140</v>
      </c>
      <c r="D66" s="108" t="s">
        <v>203</v>
      </c>
      <c r="E66" s="108" t="s">
        <v>905</v>
      </c>
      <c r="F66" s="109">
        <v>42.144428850000004</v>
      </c>
      <c r="G66" s="109">
        <v>51.564483450000004</v>
      </c>
      <c r="H66" s="67">
        <f t="shared" si="0"/>
        <v>-0.18268494067499474</v>
      </c>
      <c r="I66" s="110">
        <f t="shared" si="1"/>
        <v>2.4236502175950777E-3</v>
      </c>
      <c r="J66" s="111">
        <v>221.50751721</v>
      </c>
      <c r="K66" s="111">
        <v>17.426100000000002</v>
      </c>
    </row>
    <row r="67" spans="1:11" x14ac:dyDescent="0.2">
      <c r="A67" s="108" t="s">
        <v>2028</v>
      </c>
      <c r="B67" s="52" t="s">
        <v>471</v>
      </c>
      <c r="C67" s="52" t="s">
        <v>787</v>
      </c>
      <c r="D67" s="108" t="s">
        <v>203</v>
      </c>
      <c r="E67" s="108" t="s">
        <v>204</v>
      </c>
      <c r="F67" s="109">
        <v>41.363239714000002</v>
      </c>
      <c r="G67" s="109">
        <v>44.559516684000002</v>
      </c>
      <c r="H67" s="67">
        <f t="shared" si="0"/>
        <v>-7.1730512533761059E-2</v>
      </c>
      <c r="I67" s="110">
        <f t="shared" si="1"/>
        <v>2.3787254369986191E-3</v>
      </c>
      <c r="J67" s="111">
        <v>787.46886669000003</v>
      </c>
      <c r="K67" s="111">
        <v>10.2646</v>
      </c>
    </row>
    <row r="68" spans="1:11" x14ac:dyDescent="0.2">
      <c r="A68" s="108" t="s">
        <v>1585</v>
      </c>
      <c r="B68" s="108" t="s">
        <v>728</v>
      </c>
      <c r="C68" s="108" t="s">
        <v>787</v>
      </c>
      <c r="D68" s="108" t="s">
        <v>739</v>
      </c>
      <c r="E68" s="108" t="s">
        <v>905</v>
      </c>
      <c r="F68" s="109">
        <v>40.665200779999999</v>
      </c>
      <c r="G68" s="109">
        <v>32.913425033000003</v>
      </c>
      <c r="H68" s="67">
        <f t="shared" si="0"/>
        <v>0.23552017874857545</v>
      </c>
      <c r="I68" s="110">
        <f t="shared" si="1"/>
        <v>2.3385824747983153E-3</v>
      </c>
      <c r="J68" s="111">
        <v>1039.8004380700002</v>
      </c>
      <c r="K68" s="111">
        <v>9.4954000000000001</v>
      </c>
    </row>
    <row r="69" spans="1:11" x14ac:dyDescent="0.2">
      <c r="A69" s="108" t="s">
        <v>1911</v>
      </c>
      <c r="B69" s="52" t="s">
        <v>489</v>
      </c>
      <c r="C69" s="108" t="s">
        <v>783</v>
      </c>
      <c r="D69" s="108" t="s">
        <v>202</v>
      </c>
      <c r="E69" s="108" t="s">
        <v>905</v>
      </c>
      <c r="F69" s="109">
        <v>40.562494438000002</v>
      </c>
      <c r="G69" s="109">
        <v>26.388999098999999</v>
      </c>
      <c r="H69" s="67">
        <f t="shared" si="0"/>
        <v>0.53709863287452619</v>
      </c>
      <c r="I69" s="110">
        <f t="shared" si="1"/>
        <v>2.3326760180036898E-3</v>
      </c>
      <c r="J69" s="111">
        <v>586.46960005999995</v>
      </c>
      <c r="K69" s="111">
        <v>7.7971000000000004</v>
      </c>
    </row>
    <row r="70" spans="1:11" x14ac:dyDescent="0.2">
      <c r="A70" s="108" t="s">
        <v>1617</v>
      </c>
      <c r="B70" s="108" t="s">
        <v>2627</v>
      </c>
      <c r="C70" s="52" t="s">
        <v>787</v>
      </c>
      <c r="D70" s="108" t="s">
        <v>739</v>
      </c>
      <c r="E70" s="108" t="s">
        <v>204</v>
      </c>
      <c r="F70" s="109">
        <v>39.899087899999998</v>
      </c>
      <c r="G70" s="109">
        <v>44.161593379999999</v>
      </c>
      <c r="H70" s="67">
        <f t="shared" si="0"/>
        <v>-9.6520645061924149E-2</v>
      </c>
      <c r="I70" s="110">
        <f t="shared" si="1"/>
        <v>2.2945247025379992E-3</v>
      </c>
      <c r="J70" s="111">
        <v>2836.2355111799998</v>
      </c>
      <c r="K70" s="111">
        <v>23.389199999999999</v>
      </c>
    </row>
    <row r="71" spans="1:11" x14ac:dyDescent="0.2">
      <c r="A71" s="108" t="s">
        <v>2282</v>
      </c>
      <c r="B71" s="108" t="s">
        <v>2628</v>
      </c>
      <c r="C71" s="52" t="s">
        <v>787</v>
      </c>
      <c r="D71" s="108" t="s">
        <v>739</v>
      </c>
      <c r="E71" s="108" t="s">
        <v>204</v>
      </c>
      <c r="F71" s="109">
        <v>38.019826754</v>
      </c>
      <c r="G71" s="109">
        <v>34.067129009999995</v>
      </c>
      <c r="H71" s="67">
        <f t="shared" ref="H71:H134" si="2">IF(ISERROR(F71/G71-1),"",IF((F71/G71-1)&gt;10000%,"",F71/G71-1))</f>
        <v>0.1160267348281605</v>
      </c>
      <c r="I71" s="110">
        <f t="shared" ref="I71:I134" si="3">F71/$F$1118</f>
        <v>2.1864517778429748E-3</v>
      </c>
      <c r="J71" s="111">
        <v>6099.0388398100004</v>
      </c>
      <c r="K71" s="111">
        <v>7.7565</v>
      </c>
    </row>
    <row r="72" spans="1:11" x14ac:dyDescent="0.2">
      <c r="A72" s="108" t="s">
        <v>1566</v>
      </c>
      <c r="B72" s="52" t="s">
        <v>341</v>
      </c>
      <c r="C72" s="52" t="s">
        <v>787</v>
      </c>
      <c r="D72" s="108" t="s">
        <v>739</v>
      </c>
      <c r="E72" s="108" t="s">
        <v>204</v>
      </c>
      <c r="F72" s="109">
        <v>37.713056805000001</v>
      </c>
      <c r="G72" s="109">
        <v>33.196712804999997</v>
      </c>
      <c r="H72" s="67">
        <f t="shared" si="2"/>
        <v>0.13604792819485922</v>
      </c>
      <c r="I72" s="110">
        <f t="shared" si="3"/>
        <v>2.1688099904482103E-3</v>
      </c>
      <c r="J72" s="111">
        <v>3841.85644267</v>
      </c>
      <c r="K72" s="111">
        <v>9.1186499999999988</v>
      </c>
    </row>
    <row r="73" spans="1:11" x14ac:dyDescent="0.2">
      <c r="A73" s="108" t="s">
        <v>1995</v>
      </c>
      <c r="B73" s="52" t="s">
        <v>806</v>
      </c>
      <c r="C73" s="52" t="s">
        <v>787</v>
      </c>
      <c r="D73" s="108" t="s">
        <v>203</v>
      </c>
      <c r="E73" s="108" t="s">
        <v>204</v>
      </c>
      <c r="F73" s="109">
        <v>36.682472992000001</v>
      </c>
      <c r="G73" s="109">
        <v>55.731715446999999</v>
      </c>
      <c r="H73" s="67">
        <f t="shared" si="2"/>
        <v>-0.34180254998817561</v>
      </c>
      <c r="I73" s="110">
        <f t="shared" si="3"/>
        <v>2.1095429710393703E-3</v>
      </c>
      <c r="J73" s="111">
        <v>469.46557358000001</v>
      </c>
      <c r="K73" s="111">
        <v>20.090499999999999</v>
      </c>
    </row>
    <row r="74" spans="1:11" x14ac:dyDescent="0.2">
      <c r="A74" s="108" t="s">
        <v>2255</v>
      </c>
      <c r="B74" s="108" t="s">
        <v>2249</v>
      </c>
      <c r="C74" s="108" t="s">
        <v>611</v>
      </c>
      <c r="D74" s="108" t="s">
        <v>203</v>
      </c>
      <c r="E74" s="108" t="s">
        <v>905</v>
      </c>
      <c r="F74" s="109">
        <v>36.346783240000001</v>
      </c>
      <c r="G74" s="109">
        <v>16.563788039999999</v>
      </c>
      <c r="H74" s="67">
        <f t="shared" si="2"/>
        <v>1.1943521102917956</v>
      </c>
      <c r="I74" s="110">
        <f t="shared" si="3"/>
        <v>2.0902380578472859E-3</v>
      </c>
      <c r="J74" s="111">
        <v>1560.0083694932621</v>
      </c>
      <c r="K74" s="111">
        <v>11.269500000000001</v>
      </c>
    </row>
    <row r="75" spans="1:11" x14ac:dyDescent="0.2">
      <c r="A75" s="108" t="s">
        <v>2326</v>
      </c>
      <c r="B75" s="108" t="s">
        <v>538</v>
      </c>
      <c r="C75" s="108" t="s">
        <v>788</v>
      </c>
      <c r="D75" s="108" t="s">
        <v>202</v>
      </c>
      <c r="E75" s="108" t="s">
        <v>905</v>
      </c>
      <c r="F75" s="109">
        <v>36.064788486000005</v>
      </c>
      <c r="G75" s="109">
        <v>36.167244119000003</v>
      </c>
      <c r="H75" s="67">
        <f t="shared" si="2"/>
        <v>-2.8328294150057332E-3</v>
      </c>
      <c r="I75" s="110">
        <f t="shared" si="3"/>
        <v>2.0740210473065733E-3</v>
      </c>
      <c r="J75" s="111">
        <v>586.17045199999995</v>
      </c>
      <c r="K75" s="111">
        <v>1.0575000000000001</v>
      </c>
    </row>
    <row r="76" spans="1:11" x14ac:dyDescent="0.2">
      <c r="A76" s="108" t="s">
        <v>2250</v>
      </c>
      <c r="B76" s="108" t="s">
        <v>2244</v>
      </c>
      <c r="C76" s="52" t="s">
        <v>1689</v>
      </c>
      <c r="D76" s="108" t="s">
        <v>203</v>
      </c>
      <c r="E76" s="108" t="s">
        <v>905</v>
      </c>
      <c r="F76" s="109">
        <v>35.815562929999999</v>
      </c>
      <c r="G76" s="109">
        <v>10.87756708</v>
      </c>
      <c r="H76" s="67">
        <f t="shared" si="2"/>
        <v>2.2926078659493769</v>
      </c>
      <c r="I76" s="110">
        <f t="shared" si="3"/>
        <v>2.0596885343383813E-3</v>
      </c>
      <c r="J76" s="111">
        <v>139.40773969</v>
      </c>
      <c r="K76" s="111">
        <v>12.333449999999999</v>
      </c>
    </row>
    <row r="77" spans="1:11" x14ac:dyDescent="0.2">
      <c r="A77" s="108" t="s">
        <v>1972</v>
      </c>
      <c r="B77" s="52" t="s">
        <v>573</v>
      </c>
      <c r="C77" s="52" t="s">
        <v>787</v>
      </c>
      <c r="D77" s="108" t="s">
        <v>203</v>
      </c>
      <c r="E77" s="108" t="s">
        <v>204</v>
      </c>
      <c r="F77" s="109">
        <v>35.487253306000206</v>
      </c>
      <c r="G77" s="109">
        <v>45.570552137</v>
      </c>
      <c r="H77" s="67">
        <f t="shared" si="2"/>
        <v>-0.22126786615808591</v>
      </c>
      <c r="I77" s="110">
        <f t="shared" si="3"/>
        <v>2.0408080390188757E-3</v>
      </c>
      <c r="J77" s="111">
        <v>368.32166469999999</v>
      </c>
      <c r="K77" s="111">
        <v>10.533200000000001</v>
      </c>
    </row>
    <row r="78" spans="1:11" x14ac:dyDescent="0.2">
      <c r="A78" s="108" t="s">
        <v>2073</v>
      </c>
      <c r="B78" s="52" t="s">
        <v>750</v>
      </c>
      <c r="C78" s="108" t="s">
        <v>783</v>
      </c>
      <c r="D78" s="108" t="s">
        <v>202</v>
      </c>
      <c r="E78" s="108" t="s">
        <v>905</v>
      </c>
      <c r="F78" s="109">
        <v>34.809103932999996</v>
      </c>
      <c r="G78" s="109">
        <v>6.4018793480000005</v>
      </c>
      <c r="H78" s="67">
        <f t="shared" si="2"/>
        <v>4.43732582899655</v>
      </c>
      <c r="I78" s="110">
        <f t="shared" si="3"/>
        <v>2.0018088896583803E-3</v>
      </c>
      <c r="J78" s="111">
        <v>59.915925310000006</v>
      </c>
      <c r="K78" s="111">
        <v>11.518000000000001</v>
      </c>
    </row>
    <row r="79" spans="1:11" x14ac:dyDescent="0.2">
      <c r="A79" s="108" t="s">
        <v>1997</v>
      </c>
      <c r="B79" s="52" t="s">
        <v>15</v>
      </c>
      <c r="C79" s="52" t="s">
        <v>787</v>
      </c>
      <c r="D79" s="108" t="s">
        <v>203</v>
      </c>
      <c r="E79" s="108" t="s">
        <v>204</v>
      </c>
      <c r="F79" s="109">
        <v>34.594507072999996</v>
      </c>
      <c r="G79" s="109">
        <v>32.323994833999997</v>
      </c>
      <c r="H79" s="67">
        <f t="shared" si="2"/>
        <v>7.0242315365418806E-2</v>
      </c>
      <c r="I79" s="110">
        <f t="shared" si="3"/>
        <v>1.9894678106444643E-3</v>
      </c>
      <c r="J79" s="111">
        <v>851.04918507000002</v>
      </c>
      <c r="K79" s="111">
        <v>28.946400000000001</v>
      </c>
    </row>
    <row r="80" spans="1:11" x14ac:dyDescent="0.2">
      <c r="A80" s="108" t="s">
        <v>2415</v>
      </c>
      <c r="B80" s="52" t="s">
        <v>215</v>
      </c>
      <c r="C80" s="52" t="s">
        <v>788</v>
      </c>
      <c r="D80" s="108" t="s">
        <v>202</v>
      </c>
      <c r="E80" s="108" t="s">
        <v>905</v>
      </c>
      <c r="F80" s="109">
        <v>33.486415104999999</v>
      </c>
      <c r="G80" s="109">
        <v>27.209700736999999</v>
      </c>
      <c r="H80" s="67">
        <f t="shared" si="2"/>
        <v>0.23067928709207997</v>
      </c>
      <c r="I80" s="110">
        <f t="shared" si="3"/>
        <v>1.9257434368033283E-3</v>
      </c>
      <c r="J80" s="111">
        <v>886.50718979999999</v>
      </c>
      <c r="K80" s="111">
        <v>26.957750000000001</v>
      </c>
    </row>
    <row r="81" spans="1:11" x14ac:dyDescent="0.2">
      <c r="A81" s="108" t="s">
        <v>1955</v>
      </c>
      <c r="B81" s="52" t="s">
        <v>325</v>
      </c>
      <c r="C81" s="108" t="s">
        <v>611</v>
      </c>
      <c r="D81" s="108" t="s">
        <v>203</v>
      </c>
      <c r="E81" s="108" t="s">
        <v>204</v>
      </c>
      <c r="F81" s="109">
        <v>33.401685585999999</v>
      </c>
      <c r="G81" s="109">
        <v>20.054652140000002</v>
      </c>
      <c r="H81" s="67">
        <f t="shared" si="2"/>
        <v>0.66553303207781278</v>
      </c>
      <c r="I81" s="110">
        <f t="shared" si="3"/>
        <v>1.9208707947302331E-3</v>
      </c>
      <c r="J81" s="111">
        <v>190.36269751679998</v>
      </c>
      <c r="K81" s="111">
        <v>12.673</v>
      </c>
    </row>
    <row r="82" spans="1:11" x14ac:dyDescent="0.2">
      <c r="A82" s="108" t="s">
        <v>1943</v>
      </c>
      <c r="B82" s="52" t="s">
        <v>243</v>
      </c>
      <c r="C82" s="108" t="s">
        <v>611</v>
      </c>
      <c r="D82" s="108" t="s">
        <v>202</v>
      </c>
      <c r="E82" s="108" t="s">
        <v>905</v>
      </c>
      <c r="F82" s="109">
        <v>32.397788665</v>
      </c>
      <c r="G82" s="109">
        <v>106.651756011</v>
      </c>
      <c r="H82" s="67">
        <f t="shared" si="2"/>
        <v>-0.69622826780593738</v>
      </c>
      <c r="I82" s="110">
        <f t="shared" si="3"/>
        <v>1.8631384904276996E-3</v>
      </c>
      <c r="J82" s="111">
        <v>2156.0811899820001</v>
      </c>
      <c r="K82" s="111">
        <v>6.9222500000000009</v>
      </c>
    </row>
    <row r="83" spans="1:11" x14ac:dyDescent="0.2">
      <c r="A83" s="108" t="s">
        <v>1706</v>
      </c>
      <c r="B83" s="52" t="s">
        <v>35</v>
      </c>
      <c r="C83" s="52" t="s">
        <v>1689</v>
      </c>
      <c r="D83" s="108" t="s">
        <v>203</v>
      </c>
      <c r="E83" s="108" t="s">
        <v>204</v>
      </c>
      <c r="F83" s="109">
        <v>31.887909399999998</v>
      </c>
      <c r="G83" s="109">
        <v>20.594063738000003</v>
      </c>
      <c r="H83" s="67">
        <f t="shared" si="2"/>
        <v>0.54840296726676052</v>
      </c>
      <c r="I83" s="110">
        <f t="shared" si="3"/>
        <v>1.8338162519899025E-3</v>
      </c>
      <c r="J83" s="111">
        <v>200.22672596000001</v>
      </c>
      <c r="K83" s="111">
        <v>22.64115</v>
      </c>
    </row>
    <row r="84" spans="1:11" x14ac:dyDescent="0.2">
      <c r="A84" s="108" t="s">
        <v>2304</v>
      </c>
      <c r="B84" s="108" t="s">
        <v>237</v>
      </c>
      <c r="C84" s="108" t="s">
        <v>788</v>
      </c>
      <c r="D84" s="108" t="s">
        <v>202</v>
      </c>
      <c r="E84" s="108" t="s">
        <v>204</v>
      </c>
      <c r="F84" s="109">
        <v>31.660387811</v>
      </c>
      <c r="G84" s="109">
        <v>60.358007817000001</v>
      </c>
      <c r="H84" s="67">
        <f t="shared" si="2"/>
        <v>-0.47545671310107818</v>
      </c>
      <c r="I84" s="110">
        <f t="shared" si="3"/>
        <v>1.8207318950835584E-3</v>
      </c>
      <c r="J84" s="111">
        <v>1015.437486</v>
      </c>
      <c r="K84" s="111">
        <v>12.05865</v>
      </c>
    </row>
    <row r="85" spans="1:11" x14ac:dyDescent="0.2">
      <c r="A85" s="108" t="s">
        <v>1496</v>
      </c>
      <c r="B85" s="52" t="s">
        <v>130</v>
      </c>
      <c r="C85" s="108" t="s">
        <v>611</v>
      </c>
      <c r="D85" s="108" t="s">
        <v>202</v>
      </c>
      <c r="E85" s="108" t="s">
        <v>905</v>
      </c>
      <c r="F85" s="109">
        <v>31.447335614</v>
      </c>
      <c r="G85" s="109">
        <v>43.661771842</v>
      </c>
      <c r="H85" s="67">
        <f t="shared" si="2"/>
        <v>-0.27975127239912989</v>
      </c>
      <c r="I85" s="110">
        <f t="shared" si="3"/>
        <v>1.8084796468574406E-3</v>
      </c>
      <c r="J85" s="111">
        <v>1554.7801000395</v>
      </c>
      <c r="K85" s="111">
        <v>7.1598500000000014</v>
      </c>
    </row>
    <row r="86" spans="1:11" x14ac:dyDescent="0.2">
      <c r="A86" s="108" t="s">
        <v>2227</v>
      </c>
      <c r="B86" s="52" t="s">
        <v>290</v>
      </c>
      <c r="C86" s="108" t="s">
        <v>611</v>
      </c>
      <c r="D86" s="108" t="s">
        <v>739</v>
      </c>
      <c r="E86" s="108" t="s">
        <v>905</v>
      </c>
      <c r="F86" s="109">
        <v>31.049298046000001</v>
      </c>
      <c r="G86" s="109">
        <v>33.151334562999999</v>
      </c>
      <c r="H86" s="67">
        <f t="shared" si="2"/>
        <v>-6.3407297012593511E-2</v>
      </c>
      <c r="I86" s="110">
        <f t="shared" si="3"/>
        <v>1.7855892230311319E-3</v>
      </c>
      <c r="J86" s="111">
        <v>592.05495914344101</v>
      </c>
      <c r="K86" s="111">
        <v>32.207299999999996</v>
      </c>
    </row>
    <row r="87" spans="1:11" x14ac:dyDescent="0.2">
      <c r="A87" s="108" t="s">
        <v>1908</v>
      </c>
      <c r="B87" s="52" t="s">
        <v>504</v>
      </c>
      <c r="C87" s="108" t="s">
        <v>783</v>
      </c>
      <c r="D87" s="108" t="s">
        <v>202</v>
      </c>
      <c r="E87" s="108" t="s">
        <v>905</v>
      </c>
      <c r="F87" s="109">
        <v>31.040844039</v>
      </c>
      <c r="G87" s="109">
        <v>22.335126435999999</v>
      </c>
      <c r="H87" s="67">
        <f t="shared" si="2"/>
        <v>0.38977695639851095</v>
      </c>
      <c r="I87" s="110">
        <f t="shared" si="3"/>
        <v>1.785103048310909E-3</v>
      </c>
      <c r="J87" s="111">
        <v>31.716544769999999</v>
      </c>
      <c r="K87" s="111">
        <v>31.355599999999999</v>
      </c>
    </row>
    <row r="88" spans="1:11" x14ac:dyDescent="0.2">
      <c r="A88" s="108" t="s">
        <v>1463</v>
      </c>
      <c r="B88" s="52" t="s">
        <v>1232</v>
      </c>
      <c r="C88" s="52" t="s">
        <v>140</v>
      </c>
      <c r="D88" s="108" t="s">
        <v>203</v>
      </c>
      <c r="E88" s="108" t="s">
        <v>204</v>
      </c>
      <c r="F88" s="109">
        <v>30.89930326</v>
      </c>
      <c r="G88" s="109">
        <v>32.760016319999998</v>
      </c>
      <c r="H88" s="67">
        <f t="shared" si="2"/>
        <v>-5.6798294659701765E-2</v>
      </c>
      <c r="I88" s="110">
        <f t="shared" si="3"/>
        <v>1.7769632929699863E-3</v>
      </c>
      <c r="J88" s="111">
        <v>691.08285827999998</v>
      </c>
      <c r="K88" s="111">
        <v>15.577400000000001</v>
      </c>
    </row>
    <row r="89" spans="1:11" x14ac:dyDescent="0.2">
      <c r="A89" s="108" t="s">
        <v>1975</v>
      </c>
      <c r="B89" s="52" t="s">
        <v>381</v>
      </c>
      <c r="C89" s="52" t="s">
        <v>787</v>
      </c>
      <c r="D89" s="108" t="s">
        <v>203</v>
      </c>
      <c r="E89" s="108" t="s">
        <v>204</v>
      </c>
      <c r="F89" s="109">
        <v>30.822792681999999</v>
      </c>
      <c r="G89" s="109">
        <v>39.526968893999999</v>
      </c>
      <c r="H89" s="67">
        <f t="shared" si="2"/>
        <v>-0.22020854256095646</v>
      </c>
      <c r="I89" s="110">
        <f t="shared" si="3"/>
        <v>1.7725633073947154E-3</v>
      </c>
      <c r="J89" s="111">
        <v>132.56179248999999</v>
      </c>
      <c r="K89" s="111">
        <v>31.101500000000001</v>
      </c>
    </row>
    <row r="90" spans="1:11" x14ac:dyDescent="0.2">
      <c r="A90" s="108" t="s">
        <v>2604</v>
      </c>
      <c r="B90" s="52" t="s">
        <v>1061</v>
      </c>
      <c r="C90" s="52" t="s">
        <v>782</v>
      </c>
      <c r="D90" s="108" t="s">
        <v>202</v>
      </c>
      <c r="E90" s="108" t="s">
        <v>2687</v>
      </c>
      <c r="F90" s="109">
        <v>30.598762019000002</v>
      </c>
      <c r="G90" s="109">
        <v>40.633341401000003</v>
      </c>
      <c r="H90" s="67">
        <f t="shared" si="2"/>
        <v>-0.24695432460184152</v>
      </c>
      <c r="I90" s="110">
        <f t="shared" si="3"/>
        <v>1.7596797073568444E-3</v>
      </c>
      <c r="J90" s="111">
        <v>400.21844821999997</v>
      </c>
      <c r="K90" s="111">
        <v>8.2924500000000005</v>
      </c>
    </row>
    <row r="91" spans="1:11" x14ac:dyDescent="0.2">
      <c r="A91" s="108" t="s">
        <v>1863</v>
      </c>
      <c r="B91" s="52" t="s">
        <v>438</v>
      </c>
      <c r="C91" s="108" t="s">
        <v>783</v>
      </c>
      <c r="D91" s="108" t="s">
        <v>202</v>
      </c>
      <c r="E91" s="108" t="s">
        <v>905</v>
      </c>
      <c r="F91" s="109">
        <v>29.862591828999999</v>
      </c>
      <c r="G91" s="109">
        <v>16.883726412999998</v>
      </c>
      <c r="H91" s="67">
        <f t="shared" si="2"/>
        <v>0.76872042927719075</v>
      </c>
      <c r="I91" s="110">
        <f t="shared" si="3"/>
        <v>1.7173438852834005E-3</v>
      </c>
      <c r="J91" s="111">
        <v>60.629239729999995</v>
      </c>
      <c r="K91" s="111">
        <v>15.744</v>
      </c>
    </row>
    <row r="92" spans="1:11" x14ac:dyDescent="0.2">
      <c r="A92" s="108" t="s">
        <v>1980</v>
      </c>
      <c r="B92" s="52" t="s">
        <v>386</v>
      </c>
      <c r="C92" s="52" t="s">
        <v>787</v>
      </c>
      <c r="D92" s="108" t="s">
        <v>203</v>
      </c>
      <c r="E92" s="108" t="s">
        <v>204</v>
      </c>
      <c r="F92" s="109">
        <v>29.844240359</v>
      </c>
      <c r="G92" s="109">
        <v>19.446706603999999</v>
      </c>
      <c r="H92" s="67">
        <f t="shared" si="2"/>
        <v>0.5346681043082806</v>
      </c>
      <c r="I92" s="110">
        <f t="shared" si="3"/>
        <v>1.7162885252874924E-3</v>
      </c>
      <c r="J92" s="111">
        <v>542.58897065999997</v>
      </c>
      <c r="K92" s="111">
        <v>14.596450000000001</v>
      </c>
    </row>
    <row r="93" spans="1:11" x14ac:dyDescent="0.2">
      <c r="A93" s="108" t="s">
        <v>2309</v>
      </c>
      <c r="B93" s="108" t="s">
        <v>516</v>
      </c>
      <c r="C93" s="108" t="s">
        <v>788</v>
      </c>
      <c r="D93" s="108" t="s">
        <v>202</v>
      </c>
      <c r="E93" s="108" t="s">
        <v>204</v>
      </c>
      <c r="F93" s="109">
        <v>29.804818035999997</v>
      </c>
      <c r="G93" s="109">
        <v>39.163386844999998</v>
      </c>
      <c r="H93" s="67">
        <f t="shared" si="2"/>
        <v>-0.2389621930820014</v>
      </c>
      <c r="I93" s="110">
        <f t="shared" si="3"/>
        <v>1.7140214184758868E-3</v>
      </c>
      <c r="J93" s="111">
        <v>7647.9527260000004</v>
      </c>
      <c r="K93" s="111">
        <v>11.260350000000001</v>
      </c>
    </row>
    <row r="94" spans="1:11" x14ac:dyDescent="0.2">
      <c r="A94" s="108" t="s">
        <v>1996</v>
      </c>
      <c r="B94" s="52" t="s">
        <v>809</v>
      </c>
      <c r="C94" s="52" t="s">
        <v>787</v>
      </c>
      <c r="D94" s="108" t="s">
        <v>203</v>
      </c>
      <c r="E94" s="108" t="s">
        <v>204</v>
      </c>
      <c r="F94" s="109">
        <v>29.480149179999998</v>
      </c>
      <c r="G94" s="109">
        <v>24.370395237</v>
      </c>
      <c r="H94" s="67">
        <f t="shared" si="2"/>
        <v>0.20967054055989154</v>
      </c>
      <c r="I94" s="110">
        <f t="shared" si="3"/>
        <v>1.6953502971684558E-3</v>
      </c>
      <c r="J94" s="111">
        <v>319.60853343999997</v>
      </c>
      <c r="K94" s="111">
        <v>23.371949999999998</v>
      </c>
    </row>
    <row r="95" spans="1:11" x14ac:dyDescent="0.2">
      <c r="A95" s="108" t="s">
        <v>1488</v>
      </c>
      <c r="B95" s="52" t="s">
        <v>144</v>
      </c>
      <c r="C95" s="108" t="s">
        <v>611</v>
      </c>
      <c r="D95" s="108" t="s">
        <v>202</v>
      </c>
      <c r="E95" s="108" t="s">
        <v>905</v>
      </c>
      <c r="F95" s="109">
        <v>28.835358535000001</v>
      </c>
      <c r="G95" s="109">
        <v>26.496028907000003</v>
      </c>
      <c r="H95" s="67">
        <f t="shared" si="2"/>
        <v>8.8289820191959745E-2</v>
      </c>
      <c r="I95" s="110">
        <f t="shared" si="3"/>
        <v>1.6582695481892817E-3</v>
      </c>
      <c r="J95" s="111">
        <v>502.440722289326</v>
      </c>
      <c r="K95" s="111">
        <v>21.36365</v>
      </c>
    </row>
    <row r="96" spans="1:11" x14ac:dyDescent="0.2">
      <c r="A96" s="108" t="s">
        <v>1610</v>
      </c>
      <c r="B96" s="52" t="s">
        <v>2452</v>
      </c>
      <c r="C96" s="52" t="s">
        <v>787</v>
      </c>
      <c r="D96" s="108" t="s">
        <v>739</v>
      </c>
      <c r="E96" s="108" t="s">
        <v>905</v>
      </c>
      <c r="F96" s="109">
        <v>27.35247412</v>
      </c>
      <c r="G96" s="109">
        <v>18.537429510000003</v>
      </c>
      <c r="H96" s="67">
        <f t="shared" si="2"/>
        <v>0.47552680403961767</v>
      </c>
      <c r="I96" s="110">
        <f t="shared" si="3"/>
        <v>1.5729915355752111E-3</v>
      </c>
      <c r="J96" s="111">
        <v>554.55310810000003</v>
      </c>
      <c r="K96" s="111">
        <v>16.883500000000002</v>
      </c>
    </row>
    <row r="97" spans="1:11" x14ac:dyDescent="0.2">
      <c r="A97" s="108" t="s">
        <v>2603</v>
      </c>
      <c r="B97" s="52" t="s">
        <v>70</v>
      </c>
      <c r="C97" s="52" t="s">
        <v>782</v>
      </c>
      <c r="D97" s="108" t="s">
        <v>202</v>
      </c>
      <c r="E97" s="108" t="s">
        <v>2687</v>
      </c>
      <c r="F97" s="109">
        <v>27.32865975</v>
      </c>
      <c r="G97" s="109">
        <v>8.0519517309999991</v>
      </c>
      <c r="H97" s="67">
        <f t="shared" si="2"/>
        <v>2.3940416762292194</v>
      </c>
      <c r="I97" s="110">
        <f t="shared" si="3"/>
        <v>1.5716220140368409E-3</v>
      </c>
      <c r="J97" s="111">
        <v>1284.05368047</v>
      </c>
      <c r="K97" s="111">
        <v>9.6906499999999998</v>
      </c>
    </row>
    <row r="98" spans="1:11" x14ac:dyDescent="0.2">
      <c r="A98" s="108" t="s">
        <v>2317</v>
      </c>
      <c r="B98" s="52" t="s">
        <v>482</v>
      </c>
      <c r="C98" s="52" t="s">
        <v>788</v>
      </c>
      <c r="D98" s="108" t="s">
        <v>202</v>
      </c>
      <c r="E98" s="108" t="s">
        <v>905</v>
      </c>
      <c r="F98" s="109">
        <v>27.003569723999998</v>
      </c>
      <c r="G98" s="109">
        <v>20.007812482999999</v>
      </c>
      <c r="H98" s="67">
        <f t="shared" si="2"/>
        <v>0.3496512798160254</v>
      </c>
      <c r="I98" s="110">
        <f t="shared" si="3"/>
        <v>1.5529266720010716E-3</v>
      </c>
      <c r="J98" s="111">
        <v>406.51240560000002</v>
      </c>
      <c r="K98" s="111">
        <v>24.322949999999999</v>
      </c>
    </row>
    <row r="99" spans="1:11" x14ac:dyDescent="0.2">
      <c r="A99" s="108" t="s">
        <v>2622</v>
      </c>
      <c r="B99" s="52" t="s">
        <v>1412</v>
      </c>
      <c r="C99" s="108" t="s">
        <v>611</v>
      </c>
      <c r="D99" s="108" t="s">
        <v>203</v>
      </c>
      <c r="E99" s="108" t="s">
        <v>905</v>
      </c>
      <c r="F99" s="109">
        <v>26.856581488000003</v>
      </c>
      <c r="G99" s="109">
        <v>17.589776451999999</v>
      </c>
      <c r="H99" s="67">
        <f t="shared" si="2"/>
        <v>0.5268290396576556</v>
      </c>
      <c r="I99" s="110">
        <f t="shared" si="3"/>
        <v>1.5444736432168101E-3</v>
      </c>
      <c r="J99" s="111">
        <v>479.44014635119999</v>
      </c>
      <c r="K99" s="111">
        <v>22.357749999999999</v>
      </c>
    </row>
    <row r="100" spans="1:11" x14ac:dyDescent="0.2">
      <c r="A100" s="108" t="s">
        <v>2593</v>
      </c>
      <c r="B100" s="52" t="s">
        <v>840</v>
      </c>
      <c r="C100" s="52" t="s">
        <v>787</v>
      </c>
      <c r="D100" s="108" t="s">
        <v>739</v>
      </c>
      <c r="E100" s="108" t="s">
        <v>204</v>
      </c>
      <c r="F100" s="109">
        <v>26.574925441000001</v>
      </c>
      <c r="G100" s="109">
        <v>40.055509075000003</v>
      </c>
      <c r="H100" s="67">
        <f t="shared" si="2"/>
        <v>-0.33654755476353915</v>
      </c>
      <c r="I100" s="110">
        <f t="shared" si="3"/>
        <v>1.5282761111057889E-3</v>
      </c>
      <c r="J100" s="111">
        <v>2701.57126346</v>
      </c>
      <c r="K100" s="111">
        <v>19.925799999999999</v>
      </c>
    </row>
    <row r="101" spans="1:11" x14ac:dyDescent="0.2">
      <c r="A101" s="108" t="s">
        <v>2623</v>
      </c>
      <c r="B101" s="52" t="s">
        <v>292</v>
      </c>
      <c r="C101" s="108" t="s">
        <v>611</v>
      </c>
      <c r="D101" s="108" t="s">
        <v>203</v>
      </c>
      <c r="E101" s="108" t="s">
        <v>905</v>
      </c>
      <c r="F101" s="109">
        <v>26.356436965</v>
      </c>
      <c r="G101" s="109">
        <v>23.981587676</v>
      </c>
      <c r="H101" s="67">
        <f t="shared" si="2"/>
        <v>9.9028026045859807E-2</v>
      </c>
      <c r="I101" s="110">
        <f t="shared" si="3"/>
        <v>1.515711232262985E-3</v>
      </c>
      <c r="J101" s="111">
        <v>1111.46656041695</v>
      </c>
      <c r="K101" s="111">
        <v>14.70495</v>
      </c>
    </row>
    <row r="102" spans="1:11" x14ac:dyDescent="0.2">
      <c r="A102" s="108" t="s">
        <v>2021</v>
      </c>
      <c r="B102" s="52" t="s">
        <v>554</v>
      </c>
      <c r="C102" s="52" t="s">
        <v>787</v>
      </c>
      <c r="D102" s="108" t="s">
        <v>203</v>
      </c>
      <c r="E102" s="108" t="s">
        <v>204</v>
      </c>
      <c r="F102" s="109">
        <v>26.354070883999999</v>
      </c>
      <c r="G102" s="109">
        <v>24.193131261000001</v>
      </c>
      <c r="H102" s="67">
        <f t="shared" si="2"/>
        <v>8.9320377742235113E-2</v>
      </c>
      <c r="I102" s="110">
        <f t="shared" si="3"/>
        <v>1.5155751632050577E-3</v>
      </c>
      <c r="J102" s="111">
        <v>494.64466941000001</v>
      </c>
      <c r="K102" s="111">
        <v>13.451549999999999</v>
      </c>
    </row>
    <row r="103" spans="1:11" x14ac:dyDescent="0.2">
      <c r="A103" s="108" t="s">
        <v>1695</v>
      </c>
      <c r="B103" s="52" t="s">
        <v>39</v>
      </c>
      <c r="C103" s="52" t="s">
        <v>1689</v>
      </c>
      <c r="D103" s="108" t="s">
        <v>203</v>
      </c>
      <c r="E103" s="108" t="s">
        <v>204</v>
      </c>
      <c r="F103" s="109">
        <v>26.330906003999999</v>
      </c>
      <c r="G103" s="109">
        <v>12.747896229</v>
      </c>
      <c r="H103" s="67">
        <f t="shared" si="2"/>
        <v>1.0655099108902544</v>
      </c>
      <c r="I103" s="110">
        <f t="shared" si="3"/>
        <v>1.5142429926671111E-3</v>
      </c>
      <c r="J103" s="111">
        <v>214.61341023982257</v>
      </c>
      <c r="K103" s="111">
        <v>16.123249999999999</v>
      </c>
    </row>
    <row r="104" spans="1:11" x14ac:dyDescent="0.2">
      <c r="A104" s="108" t="s">
        <v>2545</v>
      </c>
      <c r="B104" s="52" t="s">
        <v>1405</v>
      </c>
      <c r="C104" s="108" t="s">
        <v>611</v>
      </c>
      <c r="D104" s="108" t="s">
        <v>202</v>
      </c>
      <c r="E104" s="108" t="s">
        <v>905</v>
      </c>
      <c r="F104" s="109">
        <v>25.493429238000001</v>
      </c>
      <c r="G104" s="109">
        <v>9.6715446899999993</v>
      </c>
      <c r="H104" s="67">
        <f t="shared" si="2"/>
        <v>1.6359211537696985</v>
      </c>
      <c r="I104" s="110">
        <f t="shared" si="3"/>
        <v>1.4660812118212729E-3</v>
      </c>
      <c r="J104" s="111">
        <v>183.06136461136299</v>
      </c>
      <c r="K104" s="111">
        <v>75.522350000000003</v>
      </c>
    </row>
    <row r="105" spans="1:11" x14ac:dyDescent="0.2">
      <c r="A105" s="108" t="s">
        <v>1453</v>
      </c>
      <c r="B105" s="52" t="s">
        <v>751</v>
      </c>
      <c r="C105" s="52" t="s">
        <v>140</v>
      </c>
      <c r="D105" s="108" t="s">
        <v>739</v>
      </c>
      <c r="E105" s="108" t="s">
        <v>905</v>
      </c>
      <c r="F105" s="109">
        <v>25.235784002999999</v>
      </c>
      <c r="G105" s="109">
        <v>6.5458120199999996</v>
      </c>
      <c r="H105" s="67">
        <f t="shared" si="2"/>
        <v>2.8552564488400938</v>
      </c>
      <c r="I105" s="110">
        <f t="shared" si="3"/>
        <v>1.451264498274327E-3</v>
      </c>
      <c r="J105" s="111">
        <v>327.80552570250001</v>
      </c>
      <c r="K105" s="111">
        <v>23.01615</v>
      </c>
    </row>
    <row r="106" spans="1:11" x14ac:dyDescent="0.2">
      <c r="A106" s="108" t="s">
        <v>2046</v>
      </c>
      <c r="B106" s="52" t="s">
        <v>142</v>
      </c>
      <c r="C106" s="108" t="s">
        <v>611</v>
      </c>
      <c r="D106" s="108" t="s">
        <v>202</v>
      </c>
      <c r="E106" s="108" t="s">
        <v>905</v>
      </c>
      <c r="F106" s="109">
        <v>24.987500949999998</v>
      </c>
      <c r="G106" s="109">
        <v>9.8629643070000004</v>
      </c>
      <c r="H106" s="67">
        <f t="shared" si="2"/>
        <v>1.5334676444348201</v>
      </c>
      <c r="I106" s="110">
        <f t="shared" si="3"/>
        <v>1.4369861869565875E-3</v>
      </c>
      <c r="J106" s="111">
        <v>159.72911343480001</v>
      </c>
      <c r="K106" s="111">
        <v>34.743000000000002</v>
      </c>
    </row>
    <row r="107" spans="1:11" x14ac:dyDescent="0.2">
      <c r="A107" s="108" t="s">
        <v>1437</v>
      </c>
      <c r="B107" s="52" t="s">
        <v>1055</v>
      </c>
      <c r="C107" s="52" t="s">
        <v>140</v>
      </c>
      <c r="D107" s="108" t="s">
        <v>739</v>
      </c>
      <c r="E107" s="108" t="s">
        <v>204</v>
      </c>
      <c r="F107" s="109">
        <v>24.340439489999998</v>
      </c>
      <c r="G107" s="109">
        <v>5.0432087399999999</v>
      </c>
      <c r="H107" s="67">
        <f t="shared" si="2"/>
        <v>3.8263795422435756</v>
      </c>
      <c r="I107" s="110">
        <f t="shared" si="3"/>
        <v>1.3997748474956094E-3</v>
      </c>
      <c r="J107" s="111">
        <v>210.08419182</v>
      </c>
      <c r="K107" s="111">
        <v>6.6572500000000003</v>
      </c>
    </row>
    <row r="108" spans="1:11" x14ac:dyDescent="0.2">
      <c r="A108" s="108" t="s">
        <v>1584</v>
      </c>
      <c r="B108" s="52" t="s">
        <v>355</v>
      </c>
      <c r="C108" s="52" t="s">
        <v>787</v>
      </c>
      <c r="D108" s="108" t="s">
        <v>739</v>
      </c>
      <c r="E108" s="108" t="s">
        <v>204</v>
      </c>
      <c r="F108" s="109">
        <v>24.300107135000001</v>
      </c>
      <c r="G108" s="109">
        <v>22.301256876</v>
      </c>
      <c r="H108" s="67">
        <f t="shared" si="2"/>
        <v>8.9629489051404443E-2</v>
      </c>
      <c r="I108" s="110">
        <f t="shared" si="3"/>
        <v>1.3974554063822945E-3</v>
      </c>
      <c r="J108" s="111">
        <v>1383.53180187</v>
      </c>
      <c r="K108" s="111">
        <v>9.7219999999999995</v>
      </c>
    </row>
    <row r="109" spans="1:11" x14ac:dyDescent="0.2">
      <c r="A109" s="108" t="s">
        <v>2030</v>
      </c>
      <c r="B109" s="108" t="s">
        <v>816</v>
      </c>
      <c r="C109" s="108" t="s">
        <v>787</v>
      </c>
      <c r="D109" s="108" t="s">
        <v>203</v>
      </c>
      <c r="E109" s="108" t="s">
        <v>204</v>
      </c>
      <c r="F109" s="109">
        <v>23.966065706999998</v>
      </c>
      <c r="G109" s="109">
        <v>30.961222114999998</v>
      </c>
      <c r="H109" s="67">
        <f t="shared" si="2"/>
        <v>-0.22593282597236397</v>
      </c>
      <c r="I109" s="110">
        <f t="shared" si="3"/>
        <v>1.3782452853354655E-3</v>
      </c>
      <c r="J109" s="111">
        <v>350.95854774000003</v>
      </c>
      <c r="K109" s="111">
        <v>4.6381999999999994</v>
      </c>
    </row>
    <row r="110" spans="1:11" x14ac:dyDescent="0.2">
      <c r="A110" s="108" t="s">
        <v>1979</v>
      </c>
      <c r="B110" s="52" t="s">
        <v>385</v>
      </c>
      <c r="C110" s="52" t="s">
        <v>787</v>
      </c>
      <c r="D110" s="108" t="s">
        <v>203</v>
      </c>
      <c r="E110" s="108" t="s">
        <v>204</v>
      </c>
      <c r="F110" s="109">
        <v>23.575899578000001</v>
      </c>
      <c r="G110" s="109">
        <v>22.356463991000002</v>
      </c>
      <c r="H110" s="67">
        <f t="shared" si="2"/>
        <v>5.4545101027197562E-2</v>
      </c>
      <c r="I110" s="110">
        <f t="shared" si="3"/>
        <v>1.355807533792676E-3</v>
      </c>
      <c r="J110" s="111">
        <v>165.98891189</v>
      </c>
      <c r="K110" s="111">
        <v>16.915500000000002</v>
      </c>
    </row>
    <row r="111" spans="1:11" x14ac:dyDescent="0.2">
      <c r="A111" s="108" t="s">
        <v>2014</v>
      </c>
      <c r="B111" s="52" t="s">
        <v>218</v>
      </c>
      <c r="C111" s="52" t="s">
        <v>784</v>
      </c>
      <c r="D111" s="108" t="s">
        <v>202</v>
      </c>
      <c r="E111" s="108" t="s">
        <v>905</v>
      </c>
      <c r="F111" s="109">
        <v>23.489316489999997</v>
      </c>
      <c r="G111" s="109">
        <v>35.919367569999999</v>
      </c>
      <c r="H111" s="67">
        <f t="shared" si="2"/>
        <v>-0.34605428549865758</v>
      </c>
      <c r="I111" s="110">
        <f t="shared" si="3"/>
        <v>1.3508282963039405E-3</v>
      </c>
      <c r="J111" s="111">
        <v>7.1696823499999995</v>
      </c>
      <c r="K111" s="111">
        <v>16.174600000000002</v>
      </c>
    </row>
    <row r="112" spans="1:11" x14ac:dyDescent="0.2">
      <c r="A112" s="108" t="s">
        <v>1581</v>
      </c>
      <c r="B112" s="52" t="s">
        <v>1545</v>
      </c>
      <c r="C112" s="52" t="s">
        <v>787</v>
      </c>
      <c r="D112" s="108" t="s">
        <v>739</v>
      </c>
      <c r="E112" s="108" t="s">
        <v>905</v>
      </c>
      <c r="F112" s="109">
        <v>23.319736579999997</v>
      </c>
      <c r="G112" s="109">
        <v>13.501303380000001</v>
      </c>
      <c r="H112" s="67">
        <f t="shared" si="2"/>
        <v>0.72722113737140504</v>
      </c>
      <c r="I112" s="110">
        <f t="shared" si="3"/>
        <v>1.3410760610266732E-3</v>
      </c>
      <c r="J112" s="111">
        <v>831.41676114999996</v>
      </c>
      <c r="K112" s="111">
        <v>27.190049999999999</v>
      </c>
    </row>
    <row r="113" spans="1:11" x14ac:dyDescent="0.2">
      <c r="A113" s="108" t="s">
        <v>1595</v>
      </c>
      <c r="B113" s="52" t="s">
        <v>340</v>
      </c>
      <c r="C113" s="52" t="s">
        <v>787</v>
      </c>
      <c r="D113" s="108" t="s">
        <v>203</v>
      </c>
      <c r="E113" s="108" t="s">
        <v>204</v>
      </c>
      <c r="F113" s="109">
        <v>22.531148162000001</v>
      </c>
      <c r="G113" s="109">
        <v>13.373961710000001</v>
      </c>
      <c r="H113" s="67">
        <f t="shared" si="2"/>
        <v>0.68470260724262233</v>
      </c>
      <c r="I113" s="110">
        <f t="shared" si="3"/>
        <v>1.2957257610455963E-3</v>
      </c>
      <c r="J113" s="111">
        <v>2170.3971132299998</v>
      </c>
      <c r="K113" s="111">
        <v>8.5885499999999997</v>
      </c>
    </row>
    <row r="114" spans="1:11" x14ac:dyDescent="0.2">
      <c r="A114" s="108" t="s">
        <v>2053</v>
      </c>
      <c r="B114" s="108" t="s">
        <v>282</v>
      </c>
      <c r="C114" s="108" t="s">
        <v>784</v>
      </c>
      <c r="D114" s="108" t="s">
        <v>202</v>
      </c>
      <c r="E114" s="108" t="s">
        <v>905</v>
      </c>
      <c r="F114" s="109">
        <v>22.213593660000001</v>
      </c>
      <c r="G114" s="109">
        <v>9.7385614399999998</v>
      </c>
      <c r="H114" s="67">
        <f t="shared" si="2"/>
        <v>1.2809933270801444</v>
      </c>
      <c r="I114" s="110">
        <f t="shared" si="3"/>
        <v>1.2774637734265471E-3</v>
      </c>
      <c r="J114" s="111">
        <v>101.242778139365</v>
      </c>
      <c r="K114" s="111">
        <v>10.550800000000001</v>
      </c>
    </row>
    <row r="115" spans="1:11" x14ac:dyDescent="0.2">
      <c r="A115" s="108" t="s">
        <v>1910</v>
      </c>
      <c r="B115" s="52" t="s">
        <v>499</v>
      </c>
      <c r="C115" s="108" t="s">
        <v>783</v>
      </c>
      <c r="D115" s="108" t="s">
        <v>202</v>
      </c>
      <c r="E115" s="108" t="s">
        <v>905</v>
      </c>
      <c r="F115" s="109">
        <v>22.188973787999998</v>
      </c>
      <c r="G115" s="109">
        <v>18.812213193999998</v>
      </c>
      <c r="H115" s="67">
        <f t="shared" si="2"/>
        <v>0.17949831628938751</v>
      </c>
      <c r="I115" s="110">
        <f t="shared" si="3"/>
        <v>1.2760479289185495E-3</v>
      </c>
      <c r="J115" s="111">
        <v>327.71030618999998</v>
      </c>
      <c r="K115" s="111">
        <v>11.441850000000001</v>
      </c>
    </row>
    <row r="116" spans="1:11" x14ac:dyDescent="0.2">
      <c r="A116" s="108" t="s">
        <v>2020</v>
      </c>
      <c r="B116" s="52" t="s">
        <v>472</v>
      </c>
      <c r="C116" s="52" t="s">
        <v>787</v>
      </c>
      <c r="D116" s="108" t="s">
        <v>203</v>
      </c>
      <c r="E116" s="108" t="s">
        <v>204</v>
      </c>
      <c r="F116" s="109">
        <v>21.767654518000001</v>
      </c>
      <c r="G116" s="109">
        <v>9.0349476679999992</v>
      </c>
      <c r="H116" s="67">
        <f t="shared" si="2"/>
        <v>1.4092728943075934</v>
      </c>
      <c r="I116" s="110">
        <f t="shared" si="3"/>
        <v>1.2518186163314247E-3</v>
      </c>
      <c r="J116" s="111">
        <v>215.40060914712001</v>
      </c>
      <c r="K116" s="111">
        <v>32.442999999999998</v>
      </c>
    </row>
    <row r="117" spans="1:11" x14ac:dyDescent="0.2">
      <c r="A117" s="108" t="s">
        <v>2311</v>
      </c>
      <c r="B117" s="52" t="s">
        <v>152</v>
      </c>
      <c r="C117" s="52" t="s">
        <v>788</v>
      </c>
      <c r="D117" s="108" t="s">
        <v>202</v>
      </c>
      <c r="E117" s="108" t="s">
        <v>905</v>
      </c>
      <c r="F117" s="109">
        <v>21.691577850999998</v>
      </c>
      <c r="G117" s="109">
        <v>39.579278395000003</v>
      </c>
      <c r="H117" s="67">
        <f t="shared" si="2"/>
        <v>-0.45194610082279152</v>
      </c>
      <c r="I117" s="110">
        <f t="shared" si="3"/>
        <v>1.2474435841964605E-3</v>
      </c>
      <c r="J117" s="111">
        <v>272.55322269999999</v>
      </c>
      <c r="K117" s="111">
        <v>24.858599999999999</v>
      </c>
    </row>
    <row r="118" spans="1:11" x14ac:dyDescent="0.2">
      <c r="A118" s="108" t="s">
        <v>1646</v>
      </c>
      <c r="B118" s="52" t="s">
        <v>171</v>
      </c>
      <c r="C118" s="52" t="s">
        <v>787</v>
      </c>
      <c r="D118" s="108" t="s">
        <v>203</v>
      </c>
      <c r="E118" s="108" t="s">
        <v>905</v>
      </c>
      <c r="F118" s="109">
        <v>21.625071666</v>
      </c>
      <c r="G118" s="109">
        <v>27.847890595999999</v>
      </c>
      <c r="H118" s="67">
        <f t="shared" si="2"/>
        <v>-0.22345746111534315</v>
      </c>
      <c r="I118" s="110">
        <f t="shared" si="3"/>
        <v>1.2436189332486363E-3</v>
      </c>
      <c r="J118" s="111">
        <v>430.01610092999999</v>
      </c>
      <c r="K118" s="111">
        <v>22.2332</v>
      </c>
    </row>
    <row r="119" spans="1:11" x14ac:dyDescent="0.2">
      <c r="A119" s="108" t="s">
        <v>2068</v>
      </c>
      <c r="B119" s="52" t="s">
        <v>328</v>
      </c>
      <c r="C119" s="108" t="s">
        <v>611</v>
      </c>
      <c r="D119" s="108" t="s">
        <v>203</v>
      </c>
      <c r="E119" s="108" t="s">
        <v>204</v>
      </c>
      <c r="F119" s="109">
        <v>21.484333886000002</v>
      </c>
      <c r="G119" s="109">
        <v>10.32490859</v>
      </c>
      <c r="H119" s="67">
        <f t="shared" si="2"/>
        <v>1.0808255781371527</v>
      </c>
      <c r="I119" s="110">
        <f t="shared" si="3"/>
        <v>1.2355253569343175E-3</v>
      </c>
      <c r="J119" s="111">
        <v>780.62006312211599</v>
      </c>
      <c r="K119" s="111">
        <v>10.216749999999999</v>
      </c>
    </row>
    <row r="120" spans="1:11" x14ac:dyDescent="0.2">
      <c r="A120" s="108" t="s">
        <v>1869</v>
      </c>
      <c r="B120" s="52" t="s">
        <v>578</v>
      </c>
      <c r="C120" s="108" t="s">
        <v>783</v>
      </c>
      <c r="D120" s="108" t="s">
        <v>203</v>
      </c>
      <c r="E120" s="108" t="s">
        <v>204</v>
      </c>
      <c r="F120" s="109">
        <v>21.374927660000001</v>
      </c>
      <c r="G120" s="109">
        <v>5.7648703600000006</v>
      </c>
      <c r="H120" s="67">
        <f t="shared" si="2"/>
        <v>2.7077898244358782</v>
      </c>
      <c r="I120" s="110">
        <f t="shared" si="3"/>
        <v>1.2292336018747123E-3</v>
      </c>
      <c r="J120" s="111">
        <v>93.389043629999989</v>
      </c>
      <c r="K120" s="111">
        <v>9.7251500000000011</v>
      </c>
    </row>
    <row r="121" spans="1:11" x14ac:dyDescent="0.2">
      <c r="A121" s="108" t="s">
        <v>1571</v>
      </c>
      <c r="B121" s="52" t="s">
        <v>30</v>
      </c>
      <c r="C121" s="52" t="s">
        <v>787</v>
      </c>
      <c r="D121" s="108" t="s">
        <v>203</v>
      </c>
      <c r="E121" s="108" t="s">
        <v>204</v>
      </c>
      <c r="F121" s="109">
        <v>20.743297964</v>
      </c>
      <c r="G121" s="109">
        <v>26.238136146000002</v>
      </c>
      <c r="H121" s="67">
        <f t="shared" si="2"/>
        <v>-0.2094218183572345</v>
      </c>
      <c r="I121" s="110">
        <f t="shared" si="3"/>
        <v>1.1929097153748267E-3</v>
      </c>
      <c r="J121" s="111">
        <v>1124.2677355000001</v>
      </c>
      <c r="K121" s="111">
        <v>11.373900000000001</v>
      </c>
    </row>
    <row r="122" spans="1:11" x14ac:dyDescent="0.2">
      <c r="A122" s="108" t="s">
        <v>1567</v>
      </c>
      <c r="B122" s="52" t="s">
        <v>466</v>
      </c>
      <c r="C122" s="52" t="s">
        <v>787</v>
      </c>
      <c r="D122" s="108" t="s">
        <v>739</v>
      </c>
      <c r="E122" s="108" t="s">
        <v>204</v>
      </c>
      <c r="F122" s="109">
        <v>20.701277722</v>
      </c>
      <c r="G122" s="109">
        <v>39.707373387000004</v>
      </c>
      <c r="H122" s="67">
        <f t="shared" si="2"/>
        <v>-0.47865406456782922</v>
      </c>
      <c r="I122" s="110">
        <f t="shared" si="3"/>
        <v>1.1904932069193633E-3</v>
      </c>
      <c r="J122" s="111">
        <v>1853.33184581</v>
      </c>
      <c r="K122" s="111">
        <v>12.717700000000001</v>
      </c>
    </row>
    <row r="123" spans="1:11" x14ac:dyDescent="0.2">
      <c r="A123" s="108" t="s">
        <v>1739</v>
      </c>
      <c r="B123" s="52" t="s">
        <v>253</v>
      </c>
      <c r="C123" s="52" t="s">
        <v>265</v>
      </c>
      <c r="D123" s="108" t="s">
        <v>203</v>
      </c>
      <c r="E123" s="108" t="s">
        <v>204</v>
      </c>
      <c r="F123" s="109">
        <v>20.679960169000001</v>
      </c>
      <c r="G123" s="109">
        <v>28.523661309999998</v>
      </c>
      <c r="H123" s="67">
        <f t="shared" si="2"/>
        <v>-0.27498928190716188</v>
      </c>
      <c r="I123" s="110">
        <f t="shared" si="3"/>
        <v>1.1892672728308759E-3</v>
      </c>
      <c r="J123" s="111">
        <v>1667.3082125129999</v>
      </c>
      <c r="K123" s="111">
        <v>9.0893499999999996</v>
      </c>
    </row>
    <row r="124" spans="1:11" x14ac:dyDescent="0.2">
      <c r="A124" s="108" t="s">
        <v>2050</v>
      </c>
      <c r="B124" s="52" t="s">
        <v>233</v>
      </c>
      <c r="C124" s="52" t="s">
        <v>784</v>
      </c>
      <c r="D124" s="108" t="s">
        <v>202</v>
      </c>
      <c r="E124" s="108" t="s">
        <v>905</v>
      </c>
      <c r="F124" s="109">
        <v>20.56352897</v>
      </c>
      <c r="G124" s="109">
        <v>20.554800100000001</v>
      </c>
      <c r="H124" s="67">
        <f t="shared" si="2"/>
        <v>4.2466333691071334E-4</v>
      </c>
      <c r="I124" s="110">
        <f t="shared" si="3"/>
        <v>1.1825715242232589E-3</v>
      </c>
      <c r="J124" s="111">
        <v>95.707496030000001</v>
      </c>
      <c r="K124" s="111">
        <v>14.7644</v>
      </c>
    </row>
    <row r="125" spans="1:11" x14ac:dyDescent="0.2">
      <c r="A125" s="108" t="s">
        <v>2319</v>
      </c>
      <c r="B125" s="52" t="s">
        <v>150</v>
      </c>
      <c r="C125" s="52" t="s">
        <v>788</v>
      </c>
      <c r="D125" s="108" t="s">
        <v>202</v>
      </c>
      <c r="E125" s="108" t="s">
        <v>204</v>
      </c>
      <c r="F125" s="109">
        <v>20.518023135</v>
      </c>
      <c r="G125" s="109">
        <v>13.647456248999999</v>
      </c>
      <c r="H125" s="67">
        <f t="shared" si="2"/>
        <v>0.50343205068002561</v>
      </c>
      <c r="I125" s="110">
        <f t="shared" si="3"/>
        <v>1.1799545655905499E-3</v>
      </c>
      <c r="J125" s="111">
        <v>904.39304129999994</v>
      </c>
      <c r="K125" s="111">
        <v>14.193049999999999</v>
      </c>
    </row>
    <row r="126" spans="1:11" x14ac:dyDescent="0.2">
      <c r="A126" s="108" t="s">
        <v>2322</v>
      </c>
      <c r="B126" s="108" t="s">
        <v>803</v>
      </c>
      <c r="C126" s="108" t="s">
        <v>788</v>
      </c>
      <c r="D126" s="108" t="s">
        <v>202</v>
      </c>
      <c r="E126" s="108" t="s">
        <v>204</v>
      </c>
      <c r="F126" s="109">
        <v>20.442045574999998</v>
      </c>
      <c r="G126" s="109">
        <v>16.979201825000001</v>
      </c>
      <c r="H126" s="67">
        <f t="shared" si="2"/>
        <v>0.20394620346059744</v>
      </c>
      <c r="I126" s="110">
        <f t="shared" si="3"/>
        <v>1.1755852329207027E-3</v>
      </c>
      <c r="J126" s="111">
        <v>1329.445837</v>
      </c>
      <c r="K126" s="111">
        <v>11.4217</v>
      </c>
    </row>
    <row r="127" spans="1:11" x14ac:dyDescent="0.2">
      <c r="A127" s="108" t="s">
        <v>1994</v>
      </c>
      <c r="B127" s="52" t="s">
        <v>808</v>
      </c>
      <c r="C127" s="52" t="s">
        <v>787</v>
      </c>
      <c r="D127" s="108" t="s">
        <v>203</v>
      </c>
      <c r="E127" s="108" t="s">
        <v>204</v>
      </c>
      <c r="F127" s="109">
        <v>20.352817872000003</v>
      </c>
      <c r="G127" s="109">
        <v>18.709875973999999</v>
      </c>
      <c r="H127" s="67">
        <f t="shared" si="2"/>
        <v>8.7811479898803224E-2</v>
      </c>
      <c r="I127" s="110">
        <f t="shared" si="3"/>
        <v>1.1704539083852311E-3</v>
      </c>
      <c r="J127" s="111">
        <v>309.07573324999998</v>
      </c>
      <c r="K127" s="111">
        <v>12.89555</v>
      </c>
    </row>
    <row r="128" spans="1:11" x14ac:dyDescent="0.2">
      <c r="A128" s="108" t="s">
        <v>2283</v>
      </c>
      <c r="B128" s="52" t="s">
        <v>358</v>
      </c>
      <c r="C128" s="52" t="s">
        <v>787</v>
      </c>
      <c r="D128" s="108" t="s">
        <v>739</v>
      </c>
      <c r="E128" s="108" t="s">
        <v>204</v>
      </c>
      <c r="F128" s="109">
        <v>20.196541368999998</v>
      </c>
      <c r="G128" s="109">
        <v>37.497319771999997</v>
      </c>
      <c r="H128" s="67">
        <f t="shared" si="2"/>
        <v>-0.46138706734764645</v>
      </c>
      <c r="I128" s="110">
        <f t="shared" si="3"/>
        <v>1.161466728090321E-3</v>
      </c>
      <c r="J128" s="111">
        <v>1585.4763770100001</v>
      </c>
      <c r="K128" s="111">
        <v>6.7730000000000006</v>
      </c>
    </row>
    <row r="129" spans="1:11" x14ac:dyDescent="0.2">
      <c r="A129" s="108" t="s">
        <v>1574</v>
      </c>
      <c r="B129" s="52" t="s">
        <v>29</v>
      </c>
      <c r="C129" s="52" t="s">
        <v>787</v>
      </c>
      <c r="D129" s="108" t="s">
        <v>739</v>
      </c>
      <c r="E129" s="108" t="s">
        <v>204</v>
      </c>
      <c r="F129" s="109">
        <v>20.158115859000002</v>
      </c>
      <c r="G129" s="109">
        <v>18.526594804999998</v>
      </c>
      <c r="H129" s="67">
        <f t="shared" si="2"/>
        <v>8.806373060848105E-2</v>
      </c>
      <c r="I129" s="110">
        <f t="shared" si="3"/>
        <v>1.1592569461994771E-3</v>
      </c>
      <c r="J129" s="111">
        <v>3849.9018257199996</v>
      </c>
      <c r="K129" s="111">
        <v>21.43815</v>
      </c>
    </row>
    <row r="130" spans="1:11" x14ac:dyDescent="0.2">
      <c r="A130" s="108" t="s">
        <v>1497</v>
      </c>
      <c r="B130" s="52" t="s">
        <v>124</v>
      </c>
      <c r="C130" s="108" t="s">
        <v>611</v>
      </c>
      <c r="D130" s="108" t="s">
        <v>202</v>
      </c>
      <c r="E130" s="108" t="s">
        <v>905</v>
      </c>
      <c r="F130" s="109">
        <v>20.088161283000002</v>
      </c>
      <c r="G130" s="109">
        <v>18.659879964999998</v>
      </c>
      <c r="H130" s="67">
        <f t="shared" si="2"/>
        <v>7.6542899562001665E-2</v>
      </c>
      <c r="I130" s="110">
        <f t="shared" si="3"/>
        <v>1.1552339844944409E-3</v>
      </c>
      <c r="J130" s="111">
        <v>438.85395156199996</v>
      </c>
      <c r="K130" s="111">
        <v>4.4665999999999997</v>
      </c>
    </row>
    <row r="131" spans="1:11" x14ac:dyDescent="0.2">
      <c r="A131" s="108" t="s">
        <v>2035</v>
      </c>
      <c r="B131" s="52" t="s">
        <v>99</v>
      </c>
      <c r="C131" s="108" t="s">
        <v>611</v>
      </c>
      <c r="D131" s="108" t="s">
        <v>202</v>
      </c>
      <c r="E131" s="108" t="s">
        <v>905</v>
      </c>
      <c r="F131" s="109">
        <v>19.976352335000001</v>
      </c>
      <c r="G131" s="109">
        <v>7.1534637759999997</v>
      </c>
      <c r="H131" s="67">
        <f t="shared" si="2"/>
        <v>1.7925426004142251</v>
      </c>
      <c r="I131" s="110">
        <f t="shared" si="3"/>
        <v>1.1488040532189746E-3</v>
      </c>
      <c r="J131" s="111">
        <v>175.08608485920001</v>
      </c>
      <c r="K131" s="111">
        <v>15.652799999999999</v>
      </c>
    </row>
    <row r="132" spans="1:11" x14ac:dyDescent="0.2">
      <c r="A132" s="108" t="s">
        <v>1583</v>
      </c>
      <c r="B132" s="52" t="s">
        <v>353</v>
      </c>
      <c r="C132" s="52" t="s">
        <v>787</v>
      </c>
      <c r="D132" s="108" t="s">
        <v>203</v>
      </c>
      <c r="E132" s="108" t="s">
        <v>204</v>
      </c>
      <c r="F132" s="109">
        <v>19.905866460000002</v>
      </c>
      <c r="G132" s="109">
        <v>60.486501262999994</v>
      </c>
      <c r="H132" s="67">
        <f t="shared" si="2"/>
        <v>-0.67090398610678847</v>
      </c>
      <c r="I132" s="110">
        <f t="shared" si="3"/>
        <v>1.1447505374651095E-3</v>
      </c>
      <c r="J132" s="111">
        <v>2368.03783742</v>
      </c>
      <c r="K132" s="111">
        <v>11.26695</v>
      </c>
    </row>
    <row r="133" spans="1:11" x14ac:dyDescent="0.2">
      <c r="A133" s="108" t="s">
        <v>2525</v>
      </c>
      <c r="B133" s="52" t="s">
        <v>1728</v>
      </c>
      <c r="C133" s="108" t="s">
        <v>611</v>
      </c>
      <c r="D133" s="108" t="s">
        <v>202</v>
      </c>
      <c r="E133" s="108" t="s">
        <v>905</v>
      </c>
      <c r="F133" s="109">
        <v>19.86432679</v>
      </c>
      <c r="G133" s="109">
        <v>36.425184039999998</v>
      </c>
      <c r="H133" s="67">
        <f t="shared" si="2"/>
        <v>-0.45465404462510983</v>
      </c>
      <c r="I133" s="110">
        <f t="shared" si="3"/>
        <v>1.1423616658400445E-3</v>
      </c>
      <c r="J133" s="111">
        <v>1234.655133019</v>
      </c>
      <c r="K133" s="111">
        <v>6.0359500000000006</v>
      </c>
    </row>
    <row r="134" spans="1:11" x14ac:dyDescent="0.2">
      <c r="A134" s="108" t="s">
        <v>1600</v>
      </c>
      <c r="B134" s="52" t="s">
        <v>1352</v>
      </c>
      <c r="C134" s="52" t="s">
        <v>787</v>
      </c>
      <c r="D134" s="108" t="s">
        <v>739</v>
      </c>
      <c r="E134" s="108" t="s">
        <v>905</v>
      </c>
      <c r="F134" s="109">
        <v>19.778585589999999</v>
      </c>
      <c r="G134" s="109">
        <v>50.784168219999998</v>
      </c>
      <c r="H134" s="67">
        <f t="shared" si="2"/>
        <v>-0.6105363879483463</v>
      </c>
      <c r="I134" s="110">
        <f t="shared" si="3"/>
        <v>1.1374308438142793E-3</v>
      </c>
      <c r="J134" s="111">
        <v>280.50187255999998</v>
      </c>
      <c r="K134" s="111">
        <v>78.102650000000011</v>
      </c>
    </row>
    <row r="135" spans="1:11" x14ac:dyDescent="0.2">
      <c r="A135" s="108" t="s">
        <v>1959</v>
      </c>
      <c r="B135" s="52" t="s">
        <v>567</v>
      </c>
      <c r="C135" s="52" t="s">
        <v>787</v>
      </c>
      <c r="D135" s="108" t="s">
        <v>203</v>
      </c>
      <c r="E135" s="108" t="s">
        <v>204</v>
      </c>
      <c r="F135" s="109">
        <v>19.766314715999997</v>
      </c>
      <c r="G135" s="109">
        <v>9.8777886479999992</v>
      </c>
      <c r="H135" s="67">
        <f t="shared" ref="H135:H198" si="4">IF(ISERROR(F135/G135-1),"",IF((F135/G135-1)&gt;10000%,"",F135/G135-1))</f>
        <v>1.0010870267002696</v>
      </c>
      <c r="I135" s="110">
        <f t="shared" ref="I135:I198" si="5">F135/$F$1118</f>
        <v>1.1367251679455653E-3</v>
      </c>
      <c r="J135" s="111">
        <v>117.06919048</v>
      </c>
      <c r="K135" s="111">
        <v>29.199200000000001</v>
      </c>
    </row>
    <row r="136" spans="1:11" x14ac:dyDescent="0.2">
      <c r="A136" s="108" t="s">
        <v>1588</v>
      </c>
      <c r="B136" s="52" t="s">
        <v>1401</v>
      </c>
      <c r="C136" s="52" t="s">
        <v>787</v>
      </c>
      <c r="D136" s="108" t="s">
        <v>739</v>
      </c>
      <c r="E136" s="108" t="s">
        <v>204</v>
      </c>
      <c r="F136" s="109">
        <v>19.662979224000001</v>
      </c>
      <c r="G136" s="109">
        <v>15.605694215</v>
      </c>
      <c r="H136" s="67">
        <f t="shared" si="4"/>
        <v>0.25998747336085759</v>
      </c>
      <c r="I136" s="110">
        <f t="shared" si="5"/>
        <v>1.1307825298672921E-3</v>
      </c>
      <c r="J136" s="111">
        <v>1093.56880043</v>
      </c>
      <c r="K136" s="111">
        <v>10.81775</v>
      </c>
    </row>
    <row r="137" spans="1:11" x14ac:dyDescent="0.2">
      <c r="A137" s="108" t="s">
        <v>2059</v>
      </c>
      <c r="B137" s="52" t="s">
        <v>133</v>
      </c>
      <c r="C137" s="108" t="s">
        <v>611</v>
      </c>
      <c r="D137" s="108" t="s">
        <v>202</v>
      </c>
      <c r="E137" s="108" t="s">
        <v>905</v>
      </c>
      <c r="F137" s="109">
        <v>19.428508319999999</v>
      </c>
      <c r="G137" s="109">
        <v>24.182492489999998</v>
      </c>
      <c r="H137" s="67">
        <f t="shared" si="4"/>
        <v>-0.19658784850097144</v>
      </c>
      <c r="I137" s="110">
        <f t="shared" si="5"/>
        <v>1.1172985303682854E-3</v>
      </c>
      <c r="J137" s="111">
        <v>251.99622461340002</v>
      </c>
      <c r="K137" s="111">
        <v>21.34985</v>
      </c>
    </row>
    <row r="138" spans="1:11" x14ac:dyDescent="0.2">
      <c r="A138" s="108" t="s">
        <v>2537</v>
      </c>
      <c r="B138" s="52" t="s">
        <v>601</v>
      </c>
      <c r="C138" s="108" t="s">
        <v>611</v>
      </c>
      <c r="D138" s="108" t="s">
        <v>202</v>
      </c>
      <c r="E138" s="108" t="s">
        <v>905</v>
      </c>
      <c r="F138" s="109">
        <v>19.116152804999999</v>
      </c>
      <c r="G138" s="109">
        <v>12.300733318000001</v>
      </c>
      <c r="H138" s="67">
        <f t="shared" si="4"/>
        <v>0.55406611222331015</v>
      </c>
      <c r="I138" s="110">
        <f t="shared" si="5"/>
        <v>1.0993355271302721E-3</v>
      </c>
      <c r="J138" s="111">
        <v>447.54064382429999</v>
      </c>
      <c r="K138" s="111">
        <v>40.530799999999999</v>
      </c>
    </row>
    <row r="139" spans="1:11" x14ac:dyDescent="0.2">
      <c r="A139" s="108" t="s">
        <v>2084</v>
      </c>
      <c r="B139" s="52" t="s">
        <v>351</v>
      </c>
      <c r="C139" s="52" t="s">
        <v>784</v>
      </c>
      <c r="D139" s="108" t="s">
        <v>202</v>
      </c>
      <c r="E139" s="108" t="s">
        <v>204</v>
      </c>
      <c r="F139" s="109">
        <v>19.034427699999998</v>
      </c>
      <c r="G139" s="109">
        <v>37.162477615</v>
      </c>
      <c r="H139" s="67">
        <f t="shared" si="4"/>
        <v>-0.48780520240886538</v>
      </c>
      <c r="I139" s="110">
        <f t="shared" si="5"/>
        <v>1.094635663496547E-3</v>
      </c>
      <c r="J139" s="111">
        <v>31.237268074999999</v>
      </c>
      <c r="K139" s="111">
        <v>12.64495</v>
      </c>
    </row>
    <row r="140" spans="1:11" x14ac:dyDescent="0.2">
      <c r="A140" s="108" t="s">
        <v>2047</v>
      </c>
      <c r="B140" s="52" t="s">
        <v>164</v>
      </c>
      <c r="C140" s="52" t="s">
        <v>787</v>
      </c>
      <c r="D140" s="108" t="s">
        <v>203</v>
      </c>
      <c r="E140" s="108" t="s">
        <v>905</v>
      </c>
      <c r="F140" s="109">
        <v>18.993680506</v>
      </c>
      <c r="G140" s="109">
        <v>14.504219502</v>
      </c>
      <c r="H140" s="67">
        <f t="shared" si="4"/>
        <v>0.30952792760623526</v>
      </c>
      <c r="I140" s="110">
        <f t="shared" si="5"/>
        <v>1.0922923657393042E-3</v>
      </c>
      <c r="J140" s="111">
        <v>848.51735617999998</v>
      </c>
      <c r="K140" s="111">
        <v>8.4445999999999994</v>
      </c>
    </row>
    <row r="141" spans="1:11" x14ac:dyDescent="0.2">
      <c r="A141" s="108" t="s">
        <v>1971</v>
      </c>
      <c r="B141" s="52" t="s">
        <v>817</v>
      </c>
      <c r="C141" s="52" t="s">
        <v>787</v>
      </c>
      <c r="D141" s="108" t="s">
        <v>739</v>
      </c>
      <c r="E141" s="108" t="s">
        <v>204</v>
      </c>
      <c r="F141" s="109">
        <v>18.963088825</v>
      </c>
      <c r="G141" s="109">
        <v>48.649231538000002</v>
      </c>
      <c r="H141" s="67">
        <f t="shared" si="4"/>
        <v>-0.61020784449209864</v>
      </c>
      <c r="I141" s="110">
        <f t="shared" si="5"/>
        <v>1.0905330932485999E-3</v>
      </c>
      <c r="J141" s="111">
        <v>1003.94095863</v>
      </c>
      <c r="K141" s="111">
        <v>7.6639000000000008</v>
      </c>
    </row>
    <row r="142" spans="1:11" x14ac:dyDescent="0.2">
      <c r="A142" s="108" t="s">
        <v>1577</v>
      </c>
      <c r="B142" s="52" t="s">
        <v>886</v>
      </c>
      <c r="C142" s="52" t="s">
        <v>787</v>
      </c>
      <c r="D142" s="108" t="s">
        <v>203</v>
      </c>
      <c r="E142" s="108" t="s">
        <v>204</v>
      </c>
      <c r="F142" s="109">
        <v>18.907953750000001</v>
      </c>
      <c r="G142" s="109">
        <v>11.68535801</v>
      </c>
      <c r="H142" s="67">
        <f t="shared" si="4"/>
        <v>0.61808938449460493</v>
      </c>
      <c r="I142" s="110">
        <f t="shared" si="5"/>
        <v>1.0873623743619712E-3</v>
      </c>
      <c r="J142" s="111">
        <v>1975.02657353</v>
      </c>
      <c r="K142" s="111">
        <v>26.588550000000001</v>
      </c>
    </row>
    <row r="143" spans="1:11" x14ac:dyDescent="0.2">
      <c r="A143" s="108" t="s">
        <v>1512</v>
      </c>
      <c r="B143" s="52" t="s">
        <v>502</v>
      </c>
      <c r="C143" s="108" t="s">
        <v>611</v>
      </c>
      <c r="D143" s="108" t="s">
        <v>202</v>
      </c>
      <c r="E143" s="108" t="s">
        <v>905</v>
      </c>
      <c r="F143" s="109">
        <v>18.856475605</v>
      </c>
      <c r="G143" s="109">
        <v>30.219513328000001</v>
      </c>
      <c r="H143" s="67">
        <f t="shared" si="4"/>
        <v>-0.37601656915075254</v>
      </c>
      <c r="I143" s="110">
        <f t="shared" si="5"/>
        <v>1.0844019589349475E-3</v>
      </c>
      <c r="J143" s="111">
        <v>638.31286888899103</v>
      </c>
      <c r="K143" s="111">
        <v>20.508199999999999</v>
      </c>
    </row>
    <row r="144" spans="1:11" x14ac:dyDescent="0.2">
      <c r="A144" s="108" t="s">
        <v>1587</v>
      </c>
      <c r="B144" s="52" t="s">
        <v>17</v>
      </c>
      <c r="C144" s="52" t="s">
        <v>787</v>
      </c>
      <c r="D144" s="108" t="s">
        <v>203</v>
      </c>
      <c r="E144" s="108" t="s">
        <v>204</v>
      </c>
      <c r="F144" s="109">
        <v>18.777900633999998</v>
      </c>
      <c r="G144" s="109">
        <v>20.181792923</v>
      </c>
      <c r="H144" s="67">
        <f t="shared" si="4"/>
        <v>-6.9562317597663403E-2</v>
      </c>
      <c r="I144" s="110">
        <f t="shared" si="5"/>
        <v>1.079883253835408E-3</v>
      </c>
      <c r="J144" s="111">
        <v>1953.9531216400001</v>
      </c>
      <c r="K144" s="111">
        <v>7.6373500000000014</v>
      </c>
    </row>
    <row r="145" spans="1:11" x14ac:dyDescent="0.2">
      <c r="A145" s="108" t="s">
        <v>2538</v>
      </c>
      <c r="B145" s="52" t="s">
        <v>345</v>
      </c>
      <c r="C145" s="108" t="s">
        <v>611</v>
      </c>
      <c r="D145" s="108" t="s">
        <v>202</v>
      </c>
      <c r="E145" s="108" t="s">
        <v>905</v>
      </c>
      <c r="F145" s="109">
        <v>18.704276629999999</v>
      </c>
      <c r="G145" s="109">
        <v>7.039330026</v>
      </c>
      <c r="H145" s="67">
        <f t="shared" si="4"/>
        <v>1.6571103444383386</v>
      </c>
      <c r="I145" s="110">
        <f t="shared" si="5"/>
        <v>1.0756492699332909E-3</v>
      </c>
      <c r="J145" s="111">
        <v>258.90466537409998</v>
      </c>
      <c r="K145" s="111">
        <v>71.985399999999998</v>
      </c>
    </row>
    <row r="146" spans="1:11" x14ac:dyDescent="0.2">
      <c r="A146" s="108" t="s">
        <v>2519</v>
      </c>
      <c r="B146" s="52" t="s">
        <v>900</v>
      </c>
      <c r="C146" s="108" t="s">
        <v>611</v>
      </c>
      <c r="D146" s="108" t="s">
        <v>202</v>
      </c>
      <c r="E146" s="108" t="s">
        <v>905</v>
      </c>
      <c r="F146" s="109">
        <v>18.399365853999999</v>
      </c>
      <c r="G146" s="109">
        <v>12.230601413</v>
      </c>
      <c r="H146" s="67">
        <f t="shared" si="4"/>
        <v>0.50437130871121116</v>
      </c>
      <c r="I146" s="110">
        <f t="shared" si="5"/>
        <v>1.0581144002301157E-3</v>
      </c>
      <c r="J146" s="111">
        <v>10.326359205899001</v>
      </c>
      <c r="K146" s="111">
        <v>50.134</v>
      </c>
    </row>
    <row r="147" spans="1:11" x14ac:dyDescent="0.2">
      <c r="A147" s="108" t="s">
        <v>2192</v>
      </c>
      <c r="B147" s="52" t="s">
        <v>1549</v>
      </c>
      <c r="C147" s="52" t="s">
        <v>782</v>
      </c>
      <c r="D147" s="108" t="s">
        <v>202</v>
      </c>
      <c r="E147" s="108" t="s">
        <v>2687</v>
      </c>
      <c r="F147" s="109">
        <v>18.205431899999997</v>
      </c>
      <c r="G147" s="109">
        <v>16.950087681000003</v>
      </c>
      <c r="H147" s="67">
        <f t="shared" si="4"/>
        <v>7.4061222727901166E-2</v>
      </c>
      <c r="I147" s="110">
        <f t="shared" si="5"/>
        <v>1.046961607734479E-3</v>
      </c>
      <c r="J147" s="111">
        <v>845.59093080000002</v>
      </c>
      <c r="K147" s="111">
        <v>15.5465</v>
      </c>
    </row>
    <row r="148" spans="1:11" x14ac:dyDescent="0.2">
      <c r="A148" s="108" t="s">
        <v>1572</v>
      </c>
      <c r="B148" s="52" t="s">
        <v>839</v>
      </c>
      <c r="C148" s="52" t="s">
        <v>787</v>
      </c>
      <c r="D148" s="108" t="s">
        <v>739</v>
      </c>
      <c r="E148" s="108" t="s">
        <v>204</v>
      </c>
      <c r="F148" s="109">
        <v>17.974662809999998</v>
      </c>
      <c r="G148" s="109">
        <v>48.905342243</v>
      </c>
      <c r="H148" s="67">
        <f t="shared" si="4"/>
        <v>-0.6324601365493403</v>
      </c>
      <c r="I148" s="110">
        <f t="shared" si="5"/>
        <v>1.033690492893099E-3</v>
      </c>
      <c r="J148" s="111">
        <v>1482.9789219100001</v>
      </c>
      <c r="K148" s="111">
        <v>20.70025</v>
      </c>
    </row>
    <row r="149" spans="1:11" x14ac:dyDescent="0.2">
      <c r="A149" s="108" t="s">
        <v>1807</v>
      </c>
      <c r="B149" s="52" t="s">
        <v>350</v>
      </c>
      <c r="C149" s="52" t="s">
        <v>861</v>
      </c>
      <c r="D149" s="108" t="s">
        <v>739</v>
      </c>
      <c r="E149" s="108" t="s">
        <v>204</v>
      </c>
      <c r="F149" s="109">
        <v>17.699132166000002</v>
      </c>
      <c r="G149" s="109">
        <v>7.1239937250000001</v>
      </c>
      <c r="H149" s="67">
        <f t="shared" si="4"/>
        <v>1.4844396063810406</v>
      </c>
      <c r="I149" s="110">
        <f t="shared" si="5"/>
        <v>1.0178452216791625E-3</v>
      </c>
      <c r="J149" s="111">
        <v>913.30390577999992</v>
      </c>
      <c r="K149" s="111">
        <v>8.8992499999999986</v>
      </c>
    </row>
    <row r="150" spans="1:11" x14ac:dyDescent="0.2">
      <c r="A150" s="108" t="s">
        <v>2042</v>
      </c>
      <c r="B150" s="52" t="s">
        <v>273</v>
      </c>
      <c r="C150" s="52" t="s">
        <v>1689</v>
      </c>
      <c r="D150" s="108" t="s">
        <v>203</v>
      </c>
      <c r="E150" s="108" t="s">
        <v>204</v>
      </c>
      <c r="F150" s="109">
        <v>17.630431344000002</v>
      </c>
      <c r="G150" s="109">
        <v>12.574064043</v>
      </c>
      <c r="H150" s="67">
        <f t="shared" si="4"/>
        <v>0.40212673354522077</v>
      </c>
      <c r="I150" s="110">
        <f t="shared" si="5"/>
        <v>1.0138943611091476E-3</v>
      </c>
      <c r="J150" s="111">
        <v>301.29711744000002</v>
      </c>
      <c r="K150" s="111">
        <v>29.852049999999998</v>
      </c>
    </row>
    <row r="151" spans="1:11" x14ac:dyDescent="0.2">
      <c r="A151" s="108" t="s">
        <v>1650</v>
      </c>
      <c r="B151" s="52" t="s">
        <v>163</v>
      </c>
      <c r="C151" s="52" t="s">
        <v>787</v>
      </c>
      <c r="D151" s="108" t="s">
        <v>203</v>
      </c>
      <c r="E151" s="108" t="s">
        <v>905</v>
      </c>
      <c r="F151" s="109">
        <v>17.443315120000001</v>
      </c>
      <c r="G151" s="109">
        <v>10.53501243</v>
      </c>
      <c r="H151" s="67">
        <f t="shared" si="4"/>
        <v>0.65574698994446279</v>
      </c>
      <c r="I151" s="110">
        <f t="shared" si="5"/>
        <v>1.0031336439897563E-3</v>
      </c>
      <c r="J151" s="111">
        <v>201.50747586000003</v>
      </c>
      <c r="K151" s="111">
        <v>16.907299999999999</v>
      </c>
    </row>
    <row r="152" spans="1:11" x14ac:dyDescent="0.2">
      <c r="A152" s="108" t="s">
        <v>2695</v>
      </c>
      <c r="B152" s="52" t="s">
        <v>2696</v>
      </c>
      <c r="C152" s="108" t="s">
        <v>611</v>
      </c>
      <c r="D152" s="108" t="s">
        <v>202</v>
      </c>
      <c r="E152" s="108" t="s">
        <v>905</v>
      </c>
      <c r="F152" s="109">
        <v>17.370261840000001</v>
      </c>
      <c r="G152" s="109">
        <v>8.3586931999999994</v>
      </c>
      <c r="H152" s="67">
        <f t="shared" si="4"/>
        <v>1.0781073577386477</v>
      </c>
      <c r="I152" s="110">
        <f t="shared" si="5"/>
        <v>9.9893248139722927E-4</v>
      </c>
      <c r="J152" s="111">
        <v>3.8932987248000002</v>
      </c>
      <c r="K152" s="111">
        <v>68.423700000000011</v>
      </c>
    </row>
    <row r="153" spans="1:11" x14ac:dyDescent="0.2">
      <c r="A153" s="108" t="s">
        <v>2529</v>
      </c>
      <c r="B153" s="52" t="s">
        <v>131</v>
      </c>
      <c r="C153" s="108" t="s">
        <v>611</v>
      </c>
      <c r="D153" s="108" t="s">
        <v>202</v>
      </c>
      <c r="E153" s="108" t="s">
        <v>905</v>
      </c>
      <c r="F153" s="109">
        <v>17.362666732000001</v>
      </c>
      <c r="G153" s="109">
        <v>8.2345508039999995</v>
      </c>
      <c r="H153" s="67">
        <f t="shared" si="4"/>
        <v>1.1085141309184645</v>
      </c>
      <c r="I153" s="110">
        <f t="shared" si="5"/>
        <v>9.9849570041195658E-4</v>
      </c>
      <c r="J153" s="111">
        <v>466.34824822079997</v>
      </c>
      <c r="K153" s="111">
        <v>37.342700000000001</v>
      </c>
    </row>
    <row r="154" spans="1:11" x14ac:dyDescent="0.2">
      <c r="A154" s="108" t="s">
        <v>2439</v>
      </c>
      <c r="B154" s="52" t="s">
        <v>360</v>
      </c>
      <c r="C154" s="52" t="s">
        <v>787</v>
      </c>
      <c r="D154" s="108" t="s">
        <v>739</v>
      </c>
      <c r="E154" s="108" t="s">
        <v>905</v>
      </c>
      <c r="F154" s="109">
        <v>17.262970113000002</v>
      </c>
      <c r="G154" s="109">
        <v>19.237723083000002</v>
      </c>
      <c r="H154" s="67">
        <f t="shared" si="4"/>
        <v>-0.1026500361544892</v>
      </c>
      <c r="I154" s="110">
        <f t="shared" si="5"/>
        <v>9.9276232736773156E-4</v>
      </c>
      <c r="J154" s="111">
        <v>1283.9760968399999</v>
      </c>
      <c r="K154" s="111">
        <v>25.315200000000001</v>
      </c>
    </row>
    <row r="155" spans="1:11" x14ac:dyDescent="0.2">
      <c r="A155" s="108" t="s">
        <v>2284</v>
      </c>
      <c r="B155" s="52" t="s">
        <v>811</v>
      </c>
      <c r="C155" s="52" t="s">
        <v>787</v>
      </c>
      <c r="D155" s="108" t="s">
        <v>202</v>
      </c>
      <c r="E155" s="108" t="s">
        <v>905</v>
      </c>
      <c r="F155" s="109">
        <v>17.040851875999998</v>
      </c>
      <c r="G155" s="109">
        <v>25.090454579999999</v>
      </c>
      <c r="H155" s="67">
        <f t="shared" si="4"/>
        <v>-0.32082331064724778</v>
      </c>
      <c r="I155" s="110">
        <f t="shared" si="5"/>
        <v>9.7998870750559187E-4</v>
      </c>
      <c r="J155" s="111">
        <v>483.03831499</v>
      </c>
      <c r="K155" s="111">
        <v>24.32</v>
      </c>
    </row>
    <row r="156" spans="1:11" x14ac:dyDescent="0.2">
      <c r="A156" s="108" t="s">
        <v>1484</v>
      </c>
      <c r="B156" s="52" t="s">
        <v>845</v>
      </c>
      <c r="C156" s="108" t="s">
        <v>611</v>
      </c>
      <c r="D156" s="108" t="s">
        <v>202</v>
      </c>
      <c r="E156" s="108" t="s">
        <v>905</v>
      </c>
      <c r="F156" s="109">
        <v>16.861559531000001</v>
      </c>
      <c r="G156" s="109">
        <v>9.4021388649999995</v>
      </c>
      <c r="H156" s="67">
        <f t="shared" si="4"/>
        <v>0.79337486641131427</v>
      </c>
      <c r="I156" s="110">
        <f t="shared" si="5"/>
        <v>9.6967792757975666E-4</v>
      </c>
      <c r="J156" s="111">
        <v>42.797488281310997</v>
      </c>
      <c r="K156" s="111">
        <v>11.72645</v>
      </c>
    </row>
    <row r="157" spans="1:11" x14ac:dyDescent="0.2">
      <c r="A157" s="108" t="s">
        <v>2400</v>
      </c>
      <c r="B157" s="52" t="s">
        <v>610</v>
      </c>
      <c r="C157" s="52" t="s">
        <v>788</v>
      </c>
      <c r="D157" s="108" t="s">
        <v>202</v>
      </c>
      <c r="E157" s="108" t="s">
        <v>905</v>
      </c>
      <c r="F157" s="109">
        <v>16.85697798</v>
      </c>
      <c r="G157" s="109">
        <v>8.0475838300000007</v>
      </c>
      <c r="H157" s="67">
        <f t="shared" si="4"/>
        <v>1.0946632350892824</v>
      </c>
      <c r="I157" s="110">
        <f t="shared" si="5"/>
        <v>9.6941445083132099E-4</v>
      </c>
      <c r="J157" s="111">
        <v>84.82331812999999</v>
      </c>
      <c r="K157" s="111">
        <v>22.315449999999998</v>
      </c>
    </row>
    <row r="158" spans="1:11" x14ac:dyDescent="0.2">
      <c r="A158" s="108" t="s">
        <v>2220</v>
      </c>
      <c r="B158" s="52" t="s">
        <v>1383</v>
      </c>
      <c r="C158" s="52" t="s">
        <v>782</v>
      </c>
      <c r="D158" s="108" t="s">
        <v>202</v>
      </c>
      <c r="E158" s="108" t="s">
        <v>2687</v>
      </c>
      <c r="F158" s="109">
        <v>16.630105220000001</v>
      </c>
      <c r="G158" s="109">
        <v>16.37477749</v>
      </c>
      <c r="H158" s="67">
        <f t="shared" si="4"/>
        <v>1.559274501017982E-2</v>
      </c>
      <c r="I158" s="110">
        <f t="shared" si="5"/>
        <v>9.5636740691248067E-4</v>
      </c>
      <c r="J158" s="111">
        <v>194.45338251999999</v>
      </c>
      <c r="K158" s="111">
        <v>9.4620999999999995</v>
      </c>
    </row>
    <row r="159" spans="1:11" x14ac:dyDescent="0.2">
      <c r="A159" s="108" t="s">
        <v>1697</v>
      </c>
      <c r="B159" s="52" t="s">
        <v>40</v>
      </c>
      <c r="C159" s="52" t="s">
        <v>1689</v>
      </c>
      <c r="D159" s="108" t="s">
        <v>203</v>
      </c>
      <c r="E159" s="108" t="s">
        <v>204</v>
      </c>
      <c r="F159" s="109">
        <v>16.616720999999998</v>
      </c>
      <c r="G159" s="109">
        <v>27.850303789999998</v>
      </c>
      <c r="H159" s="67">
        <f t="shared" si="4"/>
        <v>-0.40335584396869517</v>
      </c>
      <c r="I159" s="110">
        <f t="shared" si="5"/>
        <v>9.5559770452000536E-4</v>
      </c>
      <c r="J159" s="111">
        <v>17.732639683933272</v>
      </c>
      <c r="K159" s="111">
        <v>28.271049999999999</v>
      </c>
    </row>
    <row r="160" spans="1:11" x14ac:dyDescent="0.2">
      <c r="A160" s="108" t="s">
        <v>1615</v>
      </c>
      <c r="B160" s="52" t="s">
        <v>173</v>
      </c>
      <c r="C160" s="52" t="s">
        <v>787</v>
      </c>
      <c r="D160" s="108" t="s">
        <v>203</v>
      </c>
      <c r="E160" s="108" t="s">
        <v>905</v>
      </c>
      <c r="F160" s="109">
        <v>16.613511035000002</v>
      </c>
      <c r="G160" s="109">
        <v>64.096993462</v>
      </c>
      <c r="H160" s="67">
        <f t="shared" si="4"/>
        <v>-0.74080670344000854</v>
      </c>
      <c r="I160" s="110">
        <f t="shared" si="5"/>
        <v>9.5541310521274217E-4</v>
      </c>
      <c r="J160" s="111">
        <v>1414.1120817400001</v>
      </c>
      <c r="K160" s="111">
        <v>15.931100000000001</v>
      </c>
    </row>
    <row r="161" spans="1:11" x14ac:dyDescent="0.2">
      <c r="A161" s="108" t="s">
        <v>1465</v>
      </c>
      <c r="B161" s="52" t="s">
        <v>979</v>
      </c>
      <c r="C161" s="52" t="s">
        <v>140</v>
      </c>
      <c r="D161" s="108" t="s">
        <v>203</v>
      </c>
      <c r="E161" s="108" t="s">
        <v>204</v>
      </c>
      <c r="F161" s="109">
        <v>16.563873239999999</v>
      </c>
      <c r="G161" s="109">
        <v>12.274517795</v>
      </c>
      <c r="H161" s="67">
        <f t="shared" si="4"/>
        <v>0.34945205315904637</v>
      </c>
      <c r="I161" s="110">
        <f t="shared" si="5"/>
        <v>9.5255852500047066E-4</v>
      </c>
      <c r="J161" s="111">
        <v>1852.858286154531</v>
      </c>
      <c r="K161" s="111">
        <v>18.0899</v>
      </c>
    </row>
    <row r="162" spans="1:11" x14ac:dyDescent="0.2">
      <c r="A162" s="108" t="s">
        <v>1499</v>
      </c>
      <c r="B162" s="52" t="s">
        <v>128</v>
      </c>
      <c r="C162" s="108" t="s">
        <v>611</v>
      </c>
      <c r="D162" s="108" t="s">
        <v>202</v>
      </c>
      <c r="E162" s="108" t="s">
        <v>905</v>
      </c>
      <c r="F162" s="109">
        <v>16.504238043000001</v>
      </c>
      <c r="G162" s="109">
        <v>17.331221151000001</v>
      </c>
      <c r="H162" s="67">
        <f t="shared" si="4"/>
        <v>-4.7716378482210109E-2</v>
      </c>
      <c r="I162" s="110">
        <f t="shared" si="5"/>
        <v>9.4912901220057491E-4</v>
      </c>
      <c r="J162" s="111">
        <v>284.97718992119997</v>
      </c>
      <c r="K162" s="111">
        <v>8.3425999999999991</v>
      </c>
    </row>
    <row r="163" spans="1:11" x14ac:dyDescent="0.2">
      <c r="A163" s="52" t="s">
        <v>2170</v>
      </c>
      <c r="B163" s="52" t="s">
        <v>2171</v>
      </c>
      <c r="C163" s="108" t="s">
        <v>611</v>
      </c>
      <c r="D163" s="108" t="s">
        <v>202</v>
      </c>
      <c r="E163" s="108" t="s">
        <v>905</v>
      </c>
      <c r="F163" s="109">
        <v>16.489577359999998</v>
      </c>
      <c r="G163" s="109">
        <v>9.6735754700000012</v>
      </c>
      <c r="H163" s="67">
        <f t="shared" si="4"/>
        <v>0.70460006345513082</v>
      </c>
      <c r="I163" s="110">
        <f t="shared" si="5"/>
        <v>9.482859027193783E-4</v>
      </c>
      <c r="J163" s="111">
        <v>96.27531067712701</v>
      </c>
      <c r="K163" s="111">
        <v>43.177149999999997</v>
      </c>
    </row>
    <row r="164" spans="1:11" x14ac:dyDescent="0.2">
      <c r="A164" s="108" t="s">
        <v>2027</v>
      </c>
      <c r="B164" s="108" t="s">
        <v>813</v>
      </c>
      <c r="C164" s="108" t="s">
        <v>787</v>
      </c>
      <c r="D164" s="108" t="s">
        <v>203</v>
      </c>
      <c r="E164" s="108" t="s">
        <v>204</v>
      </c>
      <c r="F164" s="109">
        <v>16.126682021000001</v>
      </c>
      <c r="G164" s="109">
        <v>9.0741905710000008</v>
      </c>
      <c r="H164" s="67">
        <f t="shared" si="4"/>
        <v>0.77720336539315116</v>
      </c>
      <c r="I164" s="110">
        <f t="shared" si="5"/>
        <v>9.2741644520550378E-4</v>
      </c>
      <c r="J164" s="111">
        <v>497.20464745999999</v>
      </c>
      <c r="K164" s="111">
        <v>3.4380000000000002</v>
      </c>
    </row>
    <row r="165" spans="1:11" x14ac:dyDescent="0.2">
      <c r="A165" s="108" t="s">
        <v>2033</v>
      </c>
      <c r="B165" s="108" t="s">
        <v>239</v>
      </c>
      <c r="C165" s="108" t="s">
        <v>787</v>
      </c>
      <c r="D165" s="108" t="s">
        <v>203</v>
      </c>
      <c r="E165" s="108" t="s">
        <v>204</v>
      </c>
      <c r="F165" s="109">
        <v>16.118445539</v>
      </c>
      <c r="G165" s="109">
        <v>18.221932039999999</v>
      </c>
      <c r="H165" s="67">
        <f t="shared" si="4"/>
        <v>-0.11543707310413165</v>
      </c>
      <c r="I165" s="110">
        <f t="shared" si="5"/>
        <v>9.2694277995635378E-4</v>
      </c>
      <c r="J165" s="111">
        <v>254.60576302999999</v>
      </c>
      <c r="K165" s="111">
        <v>3.6531000000000011</v>
      </c>
    </row>
    <row r="166" spans="1:11" x14ac:dyDescent="0.2">
      <c r="A166" s="108" t="s">
        <v>1963</v>
      </c>
      <c r="B166" s="52" t="s">
        <v>337</v>
      </c>
      <c r="C166" s="52" t="s">
        <v>787</v>
      </c>
      <c r="D166" s="108" t="s">
        <v>203</v>
      </c>
      <c r="E166" s="108" t="s">
        <v>204</v>
      </c>
      <c r="F166" s="109">
        <v>15.908457483999999</v>
      </c>
      <c r="G166" s="109">
        <v>9.5169285020000007</v>
      </c>
      <c r="H166" s="67">
        <f t="shared" si="4"/>
        <v>0.67159577595405984</v>
      </c>
      <c r="I166" s="110">
        <f t="shared" si="5"/>
        <v>9.1486674501933937E-4</v>
      </c>
      <c r="J166" s="111">
        <v>249.84843257</v>
      </c>
      <c r="K166" s="111">
        <v>8.4110999999999994</v>
      </c>
    </row>
    <row r="167" spans="1:11" x14ac:dyDescent="0.2">
      <c r="A167" s="108" t="s">
        <v>1579</v>
      </c>
      <c r="B167" s="108" t="s">
        <v>342</v>
      </c>
      <c r="C167" s="108" t="s">
        <v>787</v>
      </c>
      <c r="D167" s="108" t="s">
        <v>203</v>
      </c>
      <c r="E167" s="108" t="s">
        <v>204</v>
      </c>
      <c r="F167" s="109">
        <v>15.815580040999999</v>
      </c>
      <c r="G167" s="109">
        <v>19.005783161</v>
      </c>
      <c r="H167" s="67">
        <f t="shared" si="4"/>
        <v>-0.16785433638674363</v>
      </c>
      <c r="I167" s="110">
        <f t="shared" si="5"/>
        <v>9.0952553050821603E-4</v>
      </c>
      <c r="J167" s="111">
        <v>997.04720702999998</v>
      </c>
      <c r="K167" s="111">
        <v>4.7495500000000002</v>
      </c>
    </row>
    <row r="168" spans="1:11" x14ac:dyDescent="0.2">
      <c r="A168" s="108" t="s">
        <v>2259</v>
      </c>
      <c r="B168" s="52" t="s">
        <v>2260</v>
      </c>
      <c r="C168" s="52" t="s">
        <v>787</v>
      </c>
      <c r="D168" s="108" t="s">
        <v>739</v>
      </c>
      <c r="E168" s="108" t="s">
        <v>905</v>
      </c>
      <c r="F168" s="109">
        <v>15.791509960000001</v>
      </c>
      <c r="G168" s="109">
        <v>45.036199421999996</v>
      </c>
      <c r="H168" s="67">
        <f t="shared" si="4"/>
        <v>-0.64935962264422531</v>
      </c>
      <c r="I168" s="110">
        <f t="shared" si="5"/>
        <v>9.0814130349067086E-4</v>
      </c>
      <c r="J168" s="111">
        <v>1445.50130485</v>
      </c>
      <c r="K168" s="111">
        <v>33.491799999999998</v>
      </c>
    </row>
    <row r="169" spans="1:11" x14ac:dyDescent="0.2">
      <c r="A169" s="108" t="s">
        <v>2327</v>
      </c>
      <c r="B169" s="108" t="s">
        <v>235</v>
      </c>
      <c r="C169" s="108" t="s">
        <v>788</v>
      </c>
      <c r="D169" s="108" t="s">
        <v>202</v>
      </c>
      <c r="E169" s="108" t="s">
        <v>204</v>
      </c>
      <c r="F169" s="109">
        <v>15.786886424</v>
      </c>
      <c r="G169" s="109">
        <v>15.033334199999999</v>
      </c>
      <c r="H169" s="67">
        <f t="shared" si="4"/>
        <v>5.0125422210064441E-2</v>
      </c>
      <c r="I169" s="110">
        <f t="shared" si="5"/>
        <v>9.0787541226048383E-4</v>
      </c>
      <c r="J169" s="111">
        <v>420.15359689999997</v>
      </c>
      <c r="K169" s="111">
        <v>7.9188499999999991</v>
      </c>
    </row>
    <row r="170" spans="1:11" x14ac:dyDescent="0.2">
      <c r="A170" s="108" t="s">
        <v>2606</v>
      </c>
      <c r="B170" s="52" t="s">
        <v>68</v>
      </c>
      <c r="C170" s="52" t="s">
        <v>782</v>
      </c>
      <c r="D170" s="108" t="s">
        <v>202</v>
      </c>
      <c r="E170" s="108" t="s">
        <v>2687</v>
      </c>
      <c r="F170" s="109">
        <v>15.515478060000001</v>
      </c>
      <c r="G170" s="109">
        <v>13.582177789999999</v>
      </c>
      <c r="H170" s="67">
        <f t="shared" si="4"/>
        <v>0.14234096327493306</v>
      </c>
      <c r="I170" s="110">
        <f t="shared" si="5"/>
        <v>8.9226720594673934E-4</v>
      </c>
      <c r="J170" s="111">
        <v>302.61188279000004</v>
      </c>
      <c r="K170" s="111">
        <v>11.45805</v>
      </c>
    </row>
    <row r="171" spans="1:11" x14ac:dyDescent="0.2">
      <c r="A171" s="108" t="s">
        <v>2190</v>
      </c>
      <c r="B171" s="52" t="s">
        <v>444</v>
      </c>
      <c r="C171" s="52" t="s">
        <v>782</v>
      </c>
      <c r="D171" s="108" t="s">
        <v>202</v>
      </c>
      <c r="E171" s="108" t="s">
        <v>905</v>
      </c>
      <c r="F171" s="109">
        <v>15.449843980000001</v>
      </c>
      <c r="G171" s="109">
        <v>8.8007999999999999E-4</v>
      </c>
      <c r="H171" s="67" t="str">
        <f t="shared" si="4"/>
        <v/>
      </c>
      <c r="I171" s="110">
        <f t="shared" si="5"/>
        <v>8.8849270818714635E-4</v>
      </c>
      <c r="J171" s="111">
        <v>195.40415999999999</v>
      </c>
      <c r="K171" s="111">
        <v>6.7531499999999998</v>
      </c>
    </row>
    <row r="172" spans="1:11" x14ac:dyDescent="0.2">
      <c r="A172" s="108" t="s">
        <v>3008</v>
      </c>
      <c r="B172" s="52" t="s">
        <v>3009</v>
      </c>
      <c r="C172" s="52" t="s">
        <v>1689</v>
      </c>
      <c r="D172" s="108" t="s">
        <v>203</v>
      </c>
      <c r="E172" s="108" t="s">
        <v>905</v>
      </c>
      <c r="F172" s="109">
        <v>15.337430099999999</v>
      </c>
      <c r="G172" s="109">
        <v>8.6269255099999995</v>
      </c>
      <c r="H172" s="67">
        <f t="shared" si="4"/>
        <v>0.77785586327613943</v>
      </c>
      <c r="I172" s="110">
        <f t="shared" si="5"/>
        <v>8.8202798836160498E-4</v>
      </c>
      <c r="J172" s="111">
        <v>9.8428056799999997</v>
      </c>
      <c r="K172" s="111">
        <v>11.467499999999999</v>
      </c>
    </row>
    <row r="173" spans="1:11" x14ac:dyDescent="0.2">
      <c r="A173" s="108" t="s">
        <v>2324</v>
      </c>
      <c r="B173" s="52" t="s">
        <v>701</v>
      </c>
      <c r="C173" s="52" t="s">
        <v>788</v>
      </c>
      <c r="D173" s="108" t="s">
        <v>202</v>
      </c>
      <c r="E173" s="108" t="s">
        <v>905</v>
      </c>
      <c r="F173" s="109">
        <v>15.080151807</v>
      </c>
      <c r="G173" s="109">
        <v>12.290480945000001</v>
      </c>
      <c r="H173" s="67">
        <f t="shared" si="4"/>
        <v>0.2269781690792898</v>
      </c>
      <c r="I173" s="110">
        <f t="shared" si="5"/>
        <v>8.6723237698836089E-4</v>
      </c>
      <c r="J173" s="111">
        <v>45.291501830000001</v>
      </c>
      <c r="K173" s="111">
        <v>20.582799999999999</v>
      </c>
    </row>
    <row r="174" spans="1:11" x14ac:dyDescent="0.2">
      <c r="A174" s="108" t="s">
        <v>1791</v>
      </c>
      <c r="B174" s="52" t="s">
        <v>1227</v>
      </c>
      <c r="C174" s="52" t="s">
        <v>861</v>
      </c>
      <c r="D174" s="108" t="s">
        <v>203</v>
      </c>
      <c r="E174" s="108" t="s">
        <v>204</v>
      </c>
      <c r="F174" s="109">
        <v>14.958721480000001</v>
      </c>
      <c r="G174" s="109">
        <v>34.132062450000006</v>
      </c>
      <c r="H174" s="67">
        <f t="shared" si="4"/>
        <v>-0.5617398889412849</v>
      </c>
      <c r="I174" s="110">
        <f t="shared" si="5"/>
        <v>8.6024913753093043E-4</v>
      </c>
      <c r="J174" s="111">
        <v>4.80233562</v>
      </c>
      <c r="K174" s="111">
        <v>5.1839999999999993</v>
      </c>
    </row>
    <row r="175" spans="1:11" x14ac:dyDescent="0.2">
      <c r="A175" s="108" t="s">
        <v>1973</v>
      </c>
      <c r="B175" s="52" t="s">
        <v>379</v>
      </c>
      <c r="C175" s="52" t="s">
        <v>787</v>
      </c>
      <c r="D175" s="108" t="s">
        <v>203</v>
      </c>
      <c r="E175" s="108" t="s">
        <v>204</v>
      </c>
      <c r="F175" s="109">
        <v>14.945059084</v>
      </c>
      <c r="G175" s="109">
        <v>11.404853269</v>
      </c>
      <c r="H175" s="67">
        <f t="shared" si="4"/>
        <v>0.31041221938582741</v>
      </c>
      <c r="I175" s="110">
        <f t="shared" si="5"/>
        <v>8.5946343773758108E-4</v>
      </c>
      <c r="J175" s="111">
        <v>75.424833309999997</v>
      </c>
      <c r="K175" s="111">
        <v>18.157699999999998</v>
      </c>
    </row>
    <row r="176" spans="1:11" x14ac:dyDescent="0.2">
      <c r="A176" s="108" t="s">
        <v>1578</v>
      </c>
      <c r="B176" s="52" t="s">
        <v>825</v>
      </c>
      <c r="C176" s="52" t="s">
        <v>787</v>
      </c>
      <c r="D176" s="108" t="s">
        <v>203</v>
      </c>
      <c r="E176" s="108" t="s">
        <v>204</v>
      </c>
      <c r="F176" s="109">
        <v>14.7545719</v>
      </c>
      <c r="G176" s="109">
        <v>18.908976168999999</v>
      </c>
      <c r="H176" s="67">
        <f t="shared" si="4"/>
        <v>-0.21970540508749847</v>
      </c>
      <c r="I176" s="110">
        <f t="shared" si="5"/>
        <v>8.4850886277836502E-4</v>
      </c>
      <c r="J176" s="111">
        <v>1208.2338207499999</v>
      </c>
      <c r="K176" s="111">
        <v>20.9971</v>
      </c>
    </row>
    <row r="177" spans="1:11" x14ac:dyDescent="0.2">
      <c r="A177" s="108" t="s">
        <v>2120</v>
      </c>
      <c r="B177" s="52" t="s">
        <v>229</v>
      </c>
      <c r="C177" s="52" t="s">
        <v>784</v>
      </c>
      <c r="D177" s="108" t="s">
        <v>202</v>
      </c>
      <c r="E177" s="108" t="s">
        <v>905</v>
      </c>
      <c r="F177" s="109">
        <v>14.70191779</v>
      </c>
      <c r="G177" s="109">
        <v>2.2692543199999999</v>
      </c>
      <c r="H177" s="67">
        <f t="shared" si="4"/>
        <v>5.4787439911098197</v>
      </c>
      <c r="I177" s="110">
        <f t="shared" si="5"/>
        <v>8.4548081972164258E-4</v>
      </c>
      <c r="J177" s="111">
        <v>162.98998766999998</v>
      </c>
      <c r="K177" s="111">
        <v>15.080349999999999</v>
      </c>
    </row>
    <row r="178" spans="1:11" x14ac:dyDescent="0.2">
      <c r="A178" s="108" t="s">
        <v>1969</v>
      </c>
      <c r="B178" s="52" t="s">
        <v>565</v>
      </c>
      <c r="C178" s="52" t="s">
        <v>787</v>
      </c>
      <c r="D178" s="108" t="s">
        <v>203</v>
      </c>
      <c r="E178" s="108" t="s">
        <v>204</v>
      </c>
      <c r="F178" s="109">
        <v>14.696834642999999</v>
      </c>
      <c r="G178" s="109">
        <v>21.409163604</v>
      </c>
      <c r="H178" s="67">
        <f t="shared" si="4"/>
        <v>-0.31352597818187988</v>
      </c>
      <c r="I178" s="110">
        <f t="shared" si="5"/>
        <v>8.4518849709042435E-4</v>
      </c>
      <c r="J178" s="111">
        <v>457.96805081999997</v>
      </c>
      <c r="K178" s="111">
        <v>19.407499999999999</v>
      </c>
    </row>
    <row r="179" spans="1:11" x14ac:dyDescent="0.2">
      <c r="A179" s="108" t="s">
        <v>1485</v>
      </c>
      <c r="B179" s="52" t="s">
        <v>843</v>
      </c>
      <c r="C179" s="108" t="s">
        <v>611</v>
      </c>
      <c r="D179" s="108" t="s">
        <v>202</v>
      </c>
      <c r="E179" s="108" t="s">
        <v>905</v>
      </c>
      <c r="F179" s="109">
        <v>14.695090996999999</v>
      </c>
      <c r="G179" s="109">
        <v>7.8448948640000005</v>
      </c>
      <c r="H179" s="67">
        <f t="shared" si="4"/>
        <v>0.87320432609433096</v>
      </c>
      <c r="I179" s="110">
        <f t="shared" si="5"/>
        <v>8.4508822314858622E-4</v>
      </c>
      <c r="J179" s="111">
        <v>103.05137543317001</v>
      </c>
      <c r="K179" s="111">
        <v>13.631399999999999</v>
      </c>
    </row>
    <row r="180" spans="1:11" x14ac:dyDescent="0.2">
      <c r="A180" s="108" t="s">
        <v>1866</v>
      </c>
      <c r="B180" s="108" t="s">
        <v>399</v>
      </c>
      <c r="C180" s="108" t="s">
        <v>783</v>
      </c>
      <c r="D180" s="108" t="s">
        <v>202</v>
      </c>
      <c r="E180" s="108" t="s">
        <v>905</v>
      </c>
      <c r="F180" s="109">
        <v>14.504415048</v>
      </c>
      <c r="G180" s="109">
        <v>15.047499043</v>
      </c>
      <c r="H180" s="67">
        <f t="shared" si="4"/>
        <v>-3.6091312812054244E-2</v>
      </c>
      <c r="I180" s="110">
        <f t="shared" si="5"/>
        <v>8.341227926541118E-4</v>
      </c>
      <c r="J180" s="111">
        <v>257.69594620999999</v>
      </c>
      <c r="K180" s="111">
        <v>6.1405000000000003</v>
      </c>
    </row>
    <row r="181" spans="1:11" x14ac:dyDescent="0.2">
      <c r="A181" s="108" t="s">
        <v>2031</v>
      </c>
      <c r="B181" s="52" t="s">
        <v>227</v>
      </c>
      <c r="C181" s="52" t="s">
        <v>784</v>
      </c>
      <c r="D181" s="108" t="s">
        <v>202</v>
      </c>
      <c r="E181" s="108" t="s">
        <v>905</v>
      </c>
      <c r="F181" s="109">
        <v>14.3538879</v>
      </c>
      <c r="G181" s="109">
        <v>24.2103793</v>
      </c>
      <c r="H181" s="67">
        <f t="shared" si="4"/>
        <v>-0.40711842131279619</v>
      </c>
      <c r="I181" s="110">
        <f t="shared" si="5"/>
        <v>8.2546624741292117E-4</v>
      </c>
      <c r="J181" s="111">
        <v>13.78558102</v>
      </c>
      <c r="K181" s="111">
        <v>17.17445</v>
      </c>
    </row>
    <row r="182" spans="1:11" x14ac:dyDescent="0.2">
      <c r="A182" s="108" t="s">
        <v>1692</v>
      </c>
      <c r="B182" s="52" t="s">
        <v>241</v>
      </c>
      <c r="C182" s="52" t="s">
        <v>1689</v>
      </c>
      <c r="D182" s="108" t="s">
        <v>203</v>
      </c>
      <c r="E182" s="108" t="s">
        <v>204</v>
      </c>
      <c r="F182" s="109">
        <v>14.29988086</v>
      </c>
      <c r="G182" s="109">
        <v>3.7707328499999999</v>
      </c>
      <c r="H182" s="67">
        <f t="shared" si="4"/>
        <v>2.792334654522131</v>
      </c>
      <c r="I182" s="110">
        <f t="shared" si="5"/>
        <v>8.2236039978799444E-4</v>
      </c>
      <c r="J182" s="111">
        <v>11.07673681121296</v>
      </c>
      <c r="K182" s="111">
        <v>21.865649999999999</v>
      </c>
    </row>
    <row r="183" spans="1:11" x14ac:dyDescent="0.2">
      <c r="A183" s="108" t="s">
        <v>1575</v>
      </c>
      <c r="B183" s="52" t="s">
        <v>1403</v>
      </c>
      <c r="C183" s="52" t="s">
        <v>787</v>
      </c>
      <c r="D183" s="108" t="s">
        <v>739</v>
      </c>
      <c r="E183" s="108" t="s">
        <v>204</v>
      </c>
      <c r="F183" s="109">
        <v>13.983095135999999</v>
      </c>
      <c r="G183" s="109">
        <v>23.462257679</v>
      </c>
      <c r="H183" s="67">
        <f t="shared" si="4"/>
        <v>-0.40401749365681749</v>
      </c>
      <c r="I183" s="110">
        <f t="shared" si="5"/>
        <v>8.0414262320745796E-4</v>
      </c>
      <c r="J183" s="111">
        <v>842.85183394000001</v>
      </c>
      <c r="K183" s="111">
        <v>13.54705</v>
      </c>
    </row>
    <row r="184" spans="1:11" x14ac:dyDescent="0.2">
      <c r="A184" s="108" t="s">
        <v>1992</v>
      </c>
      <c r="B184" s="52" t="s">
        <v>397</v>
      </c>
      <c r="C184" s="52" t="s">
        <v>787</v>
      </c>
      <c r="D184" s="108" t="s">
        <v>203</v>
      </c>
      <c r="E184" s="108" t="s">
        <v>204</v>
      </c>
      <c r="F184" s="109">
        <v>13.940557877</v>
      </c>
      <c r="G184" s="109">
        <v>3.065630461</v>
      </c>
      <c r="H184" s="67">
        <f t="shared" si="4"/>
        <v>3.5473706157175346</v>
      </c>
      <c r="I184" s="110">
        <f t="shared" si="5"/>
        <v>8.0169638203526927E-4</v>
      </c>
      <c r="J184" s="111">
        <v>209.94227821999999</v>
      </c>
      <c r="K184" s="111">
        <v>18.727699999999999</v>
      </c>
    </row>
    <row r="185" spans="1:11" x14ac:dyDescent="0.2">
      <c r="A185" s="108" t="s">
        <v>1957</v>
      </c>
      <c r="B185" s="52" t="s">
        <v>555</v>
      </c>
      <c r="C185" s="52" t="s">
        <v>787</v>
      </c>
      <c r="D185" s="108" t="s">
        <v>203</v>
      </c>
      <c r="E185" s="108" t="s">
        <v>204</v>
      </c>
      <c r="F185" s="109">
        <v>13.833082767000001</v>
      </c>
      <c r="G185" s="109">
        <v>13.600121119999999</v>
      </c>
      <c r="H185" s="67">
        <f t="shared" si="4"/>
        <v>1.7129380315401344E-2</v>
      </c>
      <c r="I185" s="110">
        <f t="shared" si="5"/>
        <v>7.9551568197964247E-4</v>
      </c>
      <c r="J185" s="111">
        <v>150.89730599000001</v>
      </c>
      <c r="K185" s="111">
        <v>35.415349999999997</v>
      </c>
    </row>
    <row r="186" spans="1:11" x14ac:dyDescent="0.2">
      <c r="A186" s="108" t="s">
        <v>2364</v>
      </c>
      <c r="B186" s="52" t="s">
        <v>536</v>
      </c>
      <c r="C186" s="52" t="s">
        <v>788</v>
      </c>
      <c r="D186" s="108" t="s">
        <v>202</v>
      </c>
      <c r="E186" s="108" t="s">
        <v>204</v>
      </c>
      <c r="F186" s="109">
        <v>13.825537683</v>
      </c>
      <c r="G186" s="109">
        <v>7.4477801179999998</v>
      </c>
      <c r="H186" s="67">
        <f t="shared" si="4"/>
        <v>0.85633000222254951</v>
      </c>
      <c r="I186" s="110">
        <f t="shared" si="5"/>
        <v>7.9508177778453621E-4</v>
      </c>
      <c r="J186" s="111">
        <v>230.2116796</v>
      </c>
      <c r="K186" s="111">
        <v>15.604050000000001</v>
      </c>
    </row>
    <row r="187" spans="1:11" x14ac:dyDescent="0.2">
      <c r="A187" s="108" t="s">
        <v>1914</v>
      </c>
      <c r="B187" s="52" t="s">
        <v>793</v>
      </c>
      <c r="C187" s="108" t="s">
        <v>783</v>
      </c>
      <c r="D187" s="108" t="s">
        <v>202</v>
      </c>
      <c r="E187" s="108" t="s">
        <v>905</v>
      </c>
      <c r="F187" s="109">
        <v>13.576759051000002</v>
      </c>
      <c r="G187" s="109">
        <v>22.390175028999998</v>
      </c>
      <c r="H187" s="67">
        <f t="shared" si="4"/>
        <v>-0.39362872182038611</v>
      </c>
      <c r="I187" s="110">
        <f t="shared" si="5"/>
        <v>7.8077496661084999E-4</v>
      </c>
      <c r="J187" s="111">
        <v>157.67175658000002</v>
      </c>
      <c r="K187" s="111">
        <v>50.519199999999998</v>
      </c>
    </row>
    <row r="188" spans="1:11" x14ac:dyDescent="0.2">
      <c r="A188" s="108" t="s">
        <v>2143</v>
      </c>
      <c r="B188" s="52" t="s">
        <v>14</v>
      </c>
      <c r="C188" s="52" t="s">
        <v>784</v>
      </c>
      <c r="D188" s="108" t="s">
        <v>202</v>
      </c>
      <c r="E188" s="108" t="s">
        <v>905</v>
      </c>
      <c r="F188" s="109">
        <v>13.56252342</v>
      </c>
      <c r="G188" s="109">
        <v>6.6402387029999996</v>
      </c>
      <c r="H188" s="67">
        <f t="shared" si="4"/>
        <v>1.0424752823829322</v>
      </c>
      <c r="I188" s="110">
        <f t="shared" si="5"/>
        <v>7.7995630110482168E-4</v>
      </c>
      <c r="J188" s="111">
        <v>10.86025738</v>
      </c>
      <c r="K188" s="111">
        <v>14.42015</v>
      </c>
    </row>
    <row r="189" spans="1:11" x14ac:dyDescent="0.2">
      <c r="A189" s="108" t="s">
        <v>2600</v>
      </c>
      <c r="B189" s="52" t="s">
        <v>464</v>
      </c>
      <c r="C189" s="52" t="s">
        <v>787</v>
      </c>
      <c r="D189" s="108" t="s">
        <v>203</v>
      </c>
      <c r="E189" s="108" t="s">
        <v>204</v>
      </c>
      <c r="F189" s="109">
        <v>13.487976553999999</v>
      </c>
      <c r="G189" s="109">
        <v>11.581450970000001</v>
      </c>
      <c r="H189" s="67">
        <f t="shared" si="4"/>
        <v>0.16461888833606131</v>
      </c>
      <c r="I189" s="110">
        <f t="shared" si="5"/>
        <v>7.7566924507079665E-4</v>
      </c>
      <c r="J189" s="111">
        <v>385.35595970999998</v>
      </c>
      <c r="K189" s="111">
        <v>22.568750000000001</v>
      </c>
    </row>
    <row r="190" spans="1:11" x14ac:dyDescent="0.2">
      <c r="A190" s="108" t="s">
        <v>1700</v>
      </c>
      <c r="B190" s="52" t="s">
        <v>25</v>
      </c>
      <c r="C190" s="52" t="s">
        <v>1689</v>
      </c>
      <c r="D190" s="108" t="s">
        <v>203</v>
      </c>
      <c r="E190" s="108" t="s">
        <v>204</v>
      </c>
      <c r="F190" s="109">
        <v>13.440046234999999</v>
      </c>
      <c r="G190" s="109">
        <v>9.7643941099999996</v>
      </c>
      <c r="H190" s="67">
        <f t="shared" si="4"/>
        <v>0.37643422455015996</v>
      </c>
      <c r="I190" s="110">
        <f t="shared" si="5"/>
        <v>7.7291285872879137E-4</v>
      </c>
      <c r="J190" s="111">
        <v>124.58240879</v>
      </c>
      <c r="K190" s="111">
        <v>6.5364999999999993</v>
      </c>
    </row>
    <row r="191" spans="1:11" x14ac:dyDescent="0.2">
      <c r="A191" s="108" t="s">
        <v>2044</v>
      </c>
      <c r="B191" s="52" t="s">
        <v>110</v>
      </c>
      <c r="C191" s="108" t="s">
        <v>611</v>
      </c>
      <c r="D191" s="108" t="s">
        <v>202</v>
      </c>
      <c r="E191" s="108" t="s">
        <v>204</v>
      </c>
      <c r="F191" s="109">
        <v>13.318829359999999</v>
      </c>
      <c r="G191" s="109">
        <v>19.123470563000001</v>
      </c>
      <c r="H191" s="67">
        <f t="shared" si="4"/>
        <v>-0.30353492499582135</v>
      </c>
      <c r="I191" s="110">
        <f t="shared" si="5"/>
        <v>7.6594189451153767E-4</v>
      </c>
      <c r="J191" s="111">
        <v>528.96963137879993</v>
      </c>
      <c r="K191" s="111">
        <v>22.860199999999999</v>
      </c>
    </row>
    <row r="192" spans="1:11" x14ac:dyDescent="0.2">
      <c r="A192" s="108" t="s">
        <v>1816</v>
      </c>
      <c r="B192" s="52" t="s">
        <v>3133</v>
      </c>
      <c r="C192" s="52" t="s">
        <v>787</v>
      </c>
      <c r="D192" s="108" t="s">
        <v>739</v>
      </c>
      <c r="E192" s="108" t="s">
        <v>204</v>
      </c>
      <c r="F192" s="109">
        <v>13.315753279999999</v>
      </c>
      <c r="G192" s="109">
        <v>31.283623309999999</v>
      </c>
      <c r="H192" s="67">
        <f t="shared" si="4"/>
        <v>-0.57435386725988558</v>
      </c>
      <c r="I192" s="110">
        <f t="shared" si="5"/>
        <v>7.6576499468954996E-4</v>
      </c>
      <c r="J192" s="111">
        <v>687.13653921000002</v>
      </c>
      <c r="K192" s="111">
        <v>15.83535</v>
      </c>
    </row>
    <row r="193" spans="1:11" x14ac:dyDescent="0.2">
      <c r="A193" s="108" t="s">
        <v>1990</v>
      </c>
      <c r="B193" s="52" t="s">
        <v>396</v>
      </c>
      <c r="C193" s="52" t="s">
        <v>787</v>
      </c>
      <c r="D193" s="108" t="s">
        <v>203</v>
      </c>
      <c r="E193" s="108" t="s">
        <v>204</v>
      </c>
      <c r="F193" s="109">
        <v>13.244417009999999</v>
      </c>
      <c r="G193" s="109">
        <v>15.386707150000001</v>
      </c>
      <c r="H193" s="67">
        <f t="shared" si="4"/>
        <v>-0.1392299287375468</v>
      </c>
      <c r="I193" s="110">
        <f t="shared" si="5"/>
        <v>7.6166257425046215E-4</v>
      </c>
      <c r="J193" s="111">
        <v>50.022608509999998</v>
      </c>
      <c r="K193" s="111">
        <v>40.187199999999997</v>
      </c>
    </row>
    <row r="194" spans="1:11" x14ac:dyDescent="0.2">
      <c r="A194" s="108" t="s">
        <v>2194</v>
      </c>
      <c r="B194" s="52" t="s">
        <v>62</v>
      </c>
      <c r="C194" s="52" t="s">
        <v>782</v>
      </c>
      <c r="D194" s="108" t="s">
        <v>202</v>
      </c>
      <c r="E194" s="108" t="s">
        <v>2687</v>
      </c>
      <c r="F194" s="109">
        <v>13.026908749</v>
      </c>
      <c r="G194" s="109">
        <v>8.7515045160000007</v>
      </c>
      <c r="H194" s="67">
        <f t="shared" si="4"/>
        <v>0.48853362586781057</v>
      </c>
      <c r="I194" s="110">
        <f t="shared" si="5"/>
        <v>7.4915406580732609E-4</v>
      </c>
      <c r="J194" s="111">
        <v>55.696623960000004</v>
      </c>
      <c r="K194" s="111">
        <v>31.571349999999999</v>
      </c>
    </row>
    <row r="195" spans="1:11" x14ac:dyDescent="0.2">
      <c r="A195" s="108" t="s">
        <v>2338</v>
      </c>
      <c r="B195" s="52" t="s">
        <v>544</v>
      </c>
      <c r="C195" s="52" t="s">
        <v>788</v>
      </c>
      <c r="D195" s="108" t="s">
        <v>203</v>
      </c>
      <c r="E195" s="108" t="s">
        <v>905</v>
      </c>
      <c r="F195" s="109">
        <v>12.85625692</v>
      </c>
      <c r="G195" s="109">
        <v>4.7258825999999994</v>
      </c>
      <c r="H195" s="67">
        <f t="shared" si="4"/>
        <v>1.7203927833501411</v>
      </c>
      <c r="I195" s="110">
        <f t="shared" si="5"/>
        <v>7.3934018639847392E-4</v>
      </c>
      <c r="J195" s="111">
        <v>317.86696710000001</v>
      </c>
      <c r="K195" s="111">
        <v>8.9694500000000001</v>
      </c>
    </row>
    <row r="196" spans="1:11" x14ac:dyDescent="0.2">
      <c r="A196" s="108" t="s">
        <v>1982</v>
      </c>
      <c r="B196" s="52" t="s">
        <v>388</v>
      </c>
      <c r="C196" s="52" t="s">
        <v>787</v>
      </c>
      <c r="D196" s="108" t="s">
        <v>203</v>
      </c>
      <c r="E196" s="108" t="s">
        <v>204</v>
      </c>
      <c r="F196" s="109">
        <v>12.7032433</v>
      </c>
      <c r="G196" s="109">
        <v>3.69661887</v>
      </c>
      <c r="H196" s="67">
        <f t="shared" si="4"/>
        <v>2.4364492923772798</v>
      </c>
      <c r="I196" s="110">
        <f t="shared" si="5"/>
        <v>7.3054064862972307E-4</v>
      </c>
      <c r="J196" s="111">
        <v>82.71893906999999</v>
      </c>
      <c r="K196" s="111">
        <v>19.681149999999999</v>
      </c>
    </row>
    <row r="197" spans="1:11" x14ac:dyDescent="0.2">
      <c r="A197" s="108" t="s">
        <v>2224</v>
      </c>
      <c r="B197" s="52" t="s">
        <v>851</v>
      </c>
      <c r="C197" s="52" t="s">
        <v>782</v>
      </c>
      <c r="D197" s="108" t="s">
        <v>202</v>
      </c>
      <c r="E197" s="108" t="s">
        <v>2687</v>
      </c>
      <c r="F197" s="109">
        <v>12.62589256</v>
      </c>
      <c r="G197" s="109">
        <v>3.5068800099999997</v>
      </c>
      <c r="H197" s="67">
        <f t="shared" si="4"/>
        <v>2.6003206622401662</v>
      </c>
      <c r="I197" s="110">
        <f t="shared" si="5"/>
        <v>7.2609234685063417E-4</v>
      </c>
      <c r="J197" s="111">
        <v>162.15763418</v>
      </c>
      <c r="K197" s="111">
        <v>13.5601</v>
      </c>
    </row>
    <row r="198" spans="1:11" x14ac:dyDescent="0.2">
      <c r="A198" s="108" t="s">
        <v>1794</v>
      </c>
      <c r="B198" s="52" t="s">
        <v>137</v>
      </c>
      <c r="C198" s="52" t="s">
        <v>861</v>
      </c>
      <c r="D198" s="108" t="s">
        <v>739</v>
      </c>
      <c r="E198" s="108" t="s">
        <v>204</v>
      </c>
      <c r="F198" s="109">
        <v>12.500505252</v>
      </c>
      <c r="G198" s="109">
        <v>6.8961617110000004</v>
      </c>
      <c r="H198" s="67">
        <f t="shared" si="4"/>
        <v>0.81267577180804307</v>
      </c>
      <c r="I198" s="110">
        <f t="shared" si="5"/>
        <v>7.1888154854086268E-4</v>
      </c>
      <c r="J198" s="111">
        <v>375.61675220999996</v>
      </c>
      <c r="K198" s="111">
        <v>47.53</v>
      </c>
    </row>
    <row r="199" spans="1:11" x14ac:dyDescent="0.2">
      <c r="A199" s="108" t="s">
        <v>1502</v>
      </c>
      <c r="B199" s="52" t="s">
        <v>316</v>
      </c>
      <c r="C199" s="108" t="s">
        <v>611</v>
      </c>
      <c r="D199" s="108" t="s">
        <v>202</v>
      </c>
      <c r="E199" s="108" t="s">
        <v>905</v>
      </c>
      <c r="F199" s="109">
        <v>12.470482215000001</v>
      </c>
      <c r="G199" s="109">
        <v>10.278730938999999</v>
      </c>
      <c r="H199" s="67">
        <f t="shared" ref="H199:H262" si="6">IF(ISERROR(F199/G199-1),"",IF((F199/G199-1)&gt;10000%,"",F199/G199-1))</f>
        <v>0.21323170039250328</v>
      </c>
      <c r="I199" s="110">
        <f t="shared" ref="I199:I262" si="7">F199/$F$1118</f>
        <v>7.1715497774269389E-4</v>
      </c>
      <c r="J199" s="111">
        <v>97.900559870235</v>
      </c>
      <c r="K199" s="111">
        <v>39.357999999999997</v>
      </c>
    </row>
    <row r="200" spans="1:11" x14ac:dyDescent="0.2">
      <c r="A200" s="108" t="s">
        <v>1586</v>
      </c>
      <c r="B200" s="52" t="s">
        <v>339</v>
      </c>
      <c r="C200" s="52" t="s">
        <v>787</v>
      </c>
      <c r="D200" s="108" t="s">
        <v>203</v>
      </c>
      <c r="E200" s="108" t="s">
        <v>204</v>
      </c>
      <c r="F200" s="109">
        <v>12.289667089</v>
      </c>
      <c r="G200" s="109">
        <v>25.499521204000001</v>
      </c>
      <c r="H200" s="67">
        <f t="shared" si="6"/>
        <v>-0.51804322164793537</v>
      </c>
      <c r="I200" s="110">
        <f t="shared" si="7"/>
        <v>7.0675662542347907E-4</v>
      </c>
      <c r="J200" s="111">
        <v>1783.83605051</v>
      </c>
      <c r="K200" s="111">
        <v>6.7824499999999999</v>
      </c>
    </row>
    <row r="201" spans="1:11" x14ac:dyDescent="0.2">
      <c r="A201" s="108" t="s">
        <v>2029</v>
      </c>
      <c r="B201" s="52" t="s">
        <v>232</v>
      </c>
      <c r="C201" s="52" t="s">
        <v>784</v>
      </c>
      <c r="D201" s="108" t="s">
        <v>202</v>
      </c>
      <c r="E201" s="108" t="s">
        <v>905</v>
      </c>
      <c r="F201" s="109">
        <v>12.241314239999999</v>
      </c>
      <c r="G201" s="109">
        <v>3.41153928</v>
      </c>
      <c r="H201" s="67">
        <f t="shared" si="6"/>
        <v>2.5882084992437782</v>
      </c>
      <c r="I201" s="110">
        <f t="shared" si="7"/>
        <v>7.0397594014198436E-4</v>
      </c>
      <c r="J201" s="111">
        <v>10.30964631</v>
      </c>
      <c r="K201" s="111">
        <v>17.992450000000002</v>
      </c>
    </row>
    <row r="202" spans="1:11" x14ac:dyDescent="0.2">
      <c r="A202" s="108" t="s">
        <v>2018</v>
      </c>
      <c r="B202" s="108" t="s">
        <v>815</v>
      </c>
      <c r="C202" s="108" t="s">
        <v>787</v>
      </c>
      <c r="D202" s="108" t="s">
        <v>203</v>
      </c>
      <c r="E202" s="108" t="s">
        <v>204</v>
      </c>
      <c r="F202" s="109">
        <v>11.898957063999999</v>
      </c>
      <c r="G202" s="109">
        <v>6.93883575</v>
      </c>
      <c r="H202" s="67">
        <f t="shared" si="6"/>
        <v>0.71483480697752499</v>
      </c>
      <c r="I202" s="110">
        <f t="shared" si="7"/>
        <v>6.8428759540107242E-4</v>
      </c>
      <c r="J202" s="111">
        <v>200.76550856999998</v>
      </c>
      <c r="K202" s="111">
        <v>3.6157499999999998</v>
      </c>
    </row>
    <row r="203" spans="1:11" x14ac:dyDescent="0.2">
      <c r="A203" s="108" t="s">
        <v>1605</v>
      </c>
      <c r="B203" s="52" t="s">
        <v>19</v>
      </c>
      <c r="C203" s="52" t="s">
        <v>787</v>
      </c>
      <c r="D203" s="108" t="s">
        <v>739</v>
      </c>
      <c r="E203" s="108" t="s">
        <v>204</v>
      </c>
      <c r="F203" s="109">
        <v>11.651981572</v>
      </c>
      <c r="G203" s="109">
        <v>12.08641744</v>
      </c>
      <c r="H203" s="67">
        <f t="shared" si="6"/>
        <v>-3.5944138960667837E-2</v>
      </c>
      <c r="I203" s="110">
        <f t="shared" si="7"/>
        <v>6.700844795620391E-4</v>
      </c>
      <c r="J203" s="111">
        <v>855.11146389999999</v>
      </c>
      <c r="K203" s="111">
        <v>10.498799999999999</v>
      </c>
    </row>
    <row r="204" spans="1:11" x14ac:dyDescent="0.2">
      <c r="A204" s="108" t="s">
        <v>1603</v>
      </c>
      <c r="B204" s="52" t="s">
        <v>338</v>
      </c>
      <c r="C204" s="52" t="s">
        <v>787</v>
      </c>
      <c r="D204" s="108" t="s">
        <v>739</v>
      </c>
      <c r="E204" s="108" t="s">
        <v>204</v>
      </c>
      <c r="F204" s="109">
        <v>11.513467024000001</v>
      </c>
      <c r="G204" s="109">
        <v>17.220080831000001</v>
      </c>
      <c r="H204" s="67">
        <f t="shared" si="6"/>
        <v>-0.3313929744584484</v>
      </c>
      <c r="I204" s="110">
        <f t="shared" si="7"/>
        <v>6.6211875731687258E-4</v>
      </c>
      <c r="J204" s="111">
        <v>3745.8392299899997</v>
      </c>
      <c r="K204" s="111">
        <v>17.426400000000001</v>
      </c>
    </row>
    <row r="205" spans="1:11" x14ac:dyDescent="0.2">
      <c r="A205" s="108" t="s">
        <v>2214</v>
      </c>
      <c r="B205" s="52" t="s">
        <v>846</v>
      </c>
      <c r="C205" s="52" t="s">
        <v>782</v>
      </c>
      <c r="D205" s="108" t="s">
        <v>202</v>
      </c>
      <c r="E205" s="108" t="s">
        <v>2687</v>
      </c>
      <c r="F205" s="109">
        <v>11.468724015000001</v>
      </c>
      <c r="G205" s="109">
        <v>4.8197487499999996</v>
      </c>
      <c r="H205" s="67">
        <f t="shared" si="6"/>
        <v>1.3795273591802895</v>
      </c>
      <c r="I205" s="110">
        <f t="shared" si="7"/>
        <v>6.5954566743387357E-4</v>
      </c>
      <c r="J205" s="111">
        <v>317.64453069000001</v>
      </c>
      <c r="K205" s="111">
        <v>12.07335</v>
      </c>
    </row>
    <row r="206" spans="1:11" x14ac:dyDescent="0.2">
      <c r="A206" s="108" t="s">
        <v>1655</v>
      </c>
      <c r="B206" s="52" t="s">
        <v>551</v>
      </c>
      <c r="C206" s="52" t="s">
        <v>787</v>
      </c>
      <c r="D206" s="108" t="s">
        <v>203</v>
      </c>
      <c r="E206" s="108" t="s">
        <v>204</v>
      </c>
      <c r="F206" s="109">
        <v>11.403128445</v>
      </c>
      <c r="G206" s="109">
        <v>23.26551499</v>
      </c>
      <c r="H206" s="67">
        <f t="shared" si="6"/>
        <v>-0.50986993196147601</v>
      </c>
      <c r="I206" s="110">
        <f t="shared" si="7"/>
        <v>6.5577338431503901E-4</v>
      </c>
      <c r="J206" s="111">
        <v>494.12687081000001</v>
      </c>
      <c r="K206" s="111">
        <v>7.6004999999999994</v>
      </c>
    </row>
    <row r="207" spans="1:11" x14ac:dyDescent="0.2">
      <c r="A207" s="108" t="s">
        <v>2448</v>
      </c>
      <c r="B207" s="52" t="s">
        <v>143</v>
      </c>
      <c r="C207" s="108" t="s">
        <v>611</v>
      </c>
      <c r="D207" s="108" t="s">
        <v>203</v>
      </c>
      <c r="E207" s="108" t="s">
        <v>905</v>
      </c>
      <c r="F207" s="109">
        <v>11.32173925</v>
      </c>
      <c r="G207" s="109">
        <v>3.2069719459999999</v>
      </c>
      <c r="H207" s="67">
        <f t="shared" si="6"/>
        <v>2.5303518211693143</v>
      </c>
      <c r="I207" s="110">
        <f t="shared" si="7"/>
        <v>6.5109283826057188E-4</v>
      </c>
      <c r="J207" s="111">
        <v>61.401360229498998</v>
      </c>
      <c r="K207" s="111">
        <v>49.919150000000002</v>
      </c>
    </row>
    <row r="208" spans="1:11" x14ac:dyDescent="0.2">
      <c r="A208" s="108" t="s">
        <v>1616</v>
      </c>
      <c r="B208" s="52" t="s">
        <v>344</v>
      </c>
      <c r="C208" s="52" t="s">
        <v>787</v>
      </c>
      <c r="D208" s="108" t="s">
        <v>203</v>
      </c>
      <c r="E208" s="108" t="s">
        <v>204</v>
      </c>
      <c r="F208" s="109">
        <v>11.294796180000001</v>
      </c>
      <c r="G208" s="109">
        <v>19.785640879999999</v>
      </c>
      <c r="H208" s="67">
        <f t="shared" si="6"/>
        <v>-0.429141757474373</v>
      </c>
      <c r="I208" s="110">
        <f t="shared" si="7"/>
        <v>6.4954339081876183E-4</v>
      </c>
      <c r="J208" s="111">
        <v>1420.10994168</v>
      </c>
      <c r="K208" s="111">
        <v>4.9375</v>
      </c>
    </row>
    <row r="209" spans="1:11" x14ac:dyDescent="0.2">
      <c r="A209" s="108" t="s">
        <v>2082</v>
      </c>
      <c r="B209" s="52" t="s">
        <v>274</v>
      </c>
      <c r="C209" s="52" t="s">
        <v>784</v>
      </c>
      <c r="D209" s="108" t="s">
        <v>202</v>
      </c>
      <c r="E209" s="108" t="s">
        <v>905</v>
      </c>
      <c r="F209" s="109">
        <v>11.29095985</v>
      </c>
      <c r="G209" s="109">
        <v>2.3076819</v>
      </c>
      <c r="H209" s="67">
        <f t="shared" si="6"/>
        <v>3.8927713347320534</v>
      </c>
      <c r="I209" s="110">
        <f t="shared" si="7"/>
        <v>6.4932277038818578E-4</v>
      </c>
      <c r="J209" s="111">
        <v>46.423410950000005</v>
      </c>
      <c r="K209" s="111">
        <v>41.823950000000004</v>
      </c>
    </row>
    <row r="210" spans="1:11" x14ac:dyDescent="0.2">
      <c r="A210" s="108" t="s">
        <v>2310</v>
      </c>
      <c r="B210" s="52" t="s">
        <v>48</v>
      </c>
      <c r="C210" s="52" t="s">
        <v>788</v>
      </c>
      <c r="D210" s="108" t="s">
        <v>202</v>
      </c>
      <c r="E210" s="108" t="s">
        <v>905</v>
      </c>
      <c r="F210" s="109">
        <v>11.232753272</v>
      </c>
      <c r="G210" s="109">
        <v>15.106907340999999</v>
      </c>
      <c r="H210" s="67">
        <f t="shared" si="6"/>
        <v>-0.25644918457172128</v>
      </c>
      <c r="I210" s="110">
        <f t="shared" si="7"/>
        <v>6.4597541489459808E-4</v>
      </c>
      <c r="J210" s="111">
        <v>279.17846370000001</v>
      </c>
      <c r="K210" s="111">
        <v>33.413600000000002</v>
      </c>
    </row>
    <row r="211" spans="1:11" x14ac:dyDescent="0.2">
      <c r="A211" s="108" t="s">
        <v>1704</v>
      </c>
      <c r="B211" s="52" t="s">
        <v>267</v>
      </c>
      <c r="C211" s="52" t="s">
        <v>1689</v>
      </c>
      <c r="D211" s="108" t="s">
        <v>203</v>
      </c>
      <c r="E211" s="108" t="s">
        <v>204</v>
      </c>
      <c r="F211" s="109">
        <v>11.15836019</v>
      </c>
      <c r="G211" s="109">
        <v>14.27788814</v>
      </c>
      <c r="H211" s="67">
        <f t="shared" si="6"/>
        <v>-0.21848665008521351</v>
      </c>
      <c r="I211" s="110">
        <f t="shared" si="7"/>
        <v>6.4169720270150846E-4</v>
      </c>
      <c r="J211" s="111">
        <v>44.125483896307934</v>
      </c>
      <c r="K211" s="111">
        <v>17.84665</v>
      </c>
    </row>
    <row r="212" spans="1:11" x14ac:dyDescent="0.2">
      <c r="A212" s="108" t="s">
        <v>1902</v>
      </c>
      <c r="B212" s="52" t="s">
        <v>492</v>
      </c>
      <c r="C212" s="108" t="s">
        <v>783</v>
      </c>
      <c r="D212" s="108" t="s">
        <v>202</v>
      </c>
      <c r="E212" s="108" t="s">
        <v>905</v>
      </c>
      <c r="F212" s="109">
        <v>11.093155465000001</v>
      </c>
      <c r="G212" s="109">
        <v>8.1533529399999995</v>
      </c>
      <c r="H212" s="67">
        <f t="shared" si="6"/>
        <v>0.36056362905344819</v>
      </c>
      <c r="I212" s="110">
        <f t="shared" si="7"/>
        <v>6.3794739637486569E-4</v>
      </c>
      <c r="J212" s="111">
        <v>85.978689689999996</v>
      </c>
      <c r="K212" s="111">
        <v>18.390750000000001</v>
      </c>
    </row>
    <row r="213" spans="1:11" x14ac:dyDescent="0.2">
      <c r="A213" s="108" t="s">
        <v>2334</v>
      </c>
      <c r="B213" s="108" t="s">
        <v>236</v>
      </c>
      <c r="C213" s="108" t="s">
        <v>788</v>
      </c>
      <c r="D213" s="108" t="s">
        <v>202</v>
      </c>
      <c r="E213" s="108" t="s">
        <v>204</v>
      </c>
      <c r="F213" s="109">
        <v>11.062037251</v>
      </c>
      <c r="G213" s="109">
        <v>7.741976126</v>
      </c>
      <c r="H213" s="67">
        <f t="shared" si="6"/>
        <v>0.42883897740916388</v>
      </c>
      <c r="I213" s="110">
        <f t="shared" si="7"/>
        <v>6.3615784391941052E-4</v>
      </c>
      <c r="J213" s="111">
        <v>427.83173970000001</v>
      </c>
      <c r="K213" s="111">
        <v>14.9313</v>
      </c>
    </row>
    <row r="214" spans="1:11" x14ac:dyDescent="0.2">
      <c r="A214" s="108" t="s">
        <v>1652</v>
      </c>
      <c r="B214" s="52" t="s">
        <v>1544</v>
      </c>
      <c r="C214" s="52" t="s">
        <v>787</v>
      </c>
      <c r="D214" s="108" t="s">
        <v>739</v>
      </c>
      <c r="E214" s="108" t="s">
        <v>905</v>
      </c>
      <c r="F214" s="109">
        <v>11.00403025</v>
      </c>
      <c r="G214" s="109">
        <v>41.05006315</v>
      </c>
      <c r="H214" s="67">
        <f t="shared" si="6"/>
        <v>-0.7319363380808831</v>
      </c>
      <c r="I214" s="110">
        <f t="shared" si="7"/>
        <v>6.3282196573973297E-4</v>
      </c>
      <c r="J214" s="111">
        <v>610.92240813000001</v>
      </c>
      <c r="K214" s="111">
        <v>24.372450000000001</v>
      </c>
    </row>
    <row r="215" spans="1:11" x14ac:dyDescent="0.2">
      <c r="A215" s="108" t="s">
        <v>1857</v>
      </c>
      <c r="B215" s="52" t="s">
        <v>251</v>
      </c>
      <c r="C215" s="108" t="s">
        <v>783</v>
      </c>
      <c r="D215" s="108" t="s">
        <v>202</v>
      </c>
      <c r="E215" s="108" t="s">
        <v>905</v>
      </c>
      <c r="F215" s="109">
        <v>10.92364701</v>
      </c>
      <c r="G215" s="109">
        <v>44.912676533000003</v>
      </c>
      <c r="H215" s="67">
        <f t="shared" si="6"/>
        <v>-0.75678031564265047</v>
      </c>
      <c r="I215" s="110">
        <f t="shared" si="7"/>
        <v>6.2819927034598591E-4</v>
      </c>
      <c r="J215" s="111">
        <v>537.93269791</v>
      </c>
      <c r="K215" s="111">
        <v>7.5008499999999998</v>
      </c>
    </row>
    <row r="216" spans="1:11" x14ac:dyDescent="0.2">
      <c r="A216" s="108" t="s">
        <v>1967</v>
      </c>
      <c r="B216" s="52" t="s">
        <v>834</v>
      </c>
      <c r="C216" s="52" t="s">
        <v>787</v>
      </c>
      <c r="D216" s="108" t="s">
        <v>203</v>
      </c>
      <c r="E216" s="108" t="s">
        <v>204</v>
      </c>
      <c r="F216" s="109">
        <v>10.901629230000001</v>
      </c>
      <c r="G216" s="109">
        <v>9.3682202599999993</v>
      </c>
      <c r="H216" s="67">
        <f t="shared" si="6"/>
        <v>0.16368199374509596</v>
      </c>
      <c r="I216" s="110">
        <f t="shared" si="7"/>
        <v>6.269330674635625E-4</v>
      </c>
      <c r="J216" s="111">
        <v>75.126116709999991</v>
      </c>
      <c r="K216" s="111">
        <v>9.7347000000000001</v>
      </c>
    </row>
    <row r="217" spans="1:11" x14ac:dyDescent="0.2">
      <c r="A217" s="108" t="s">
        <v>1790</v>
      </c>
      <c r="B217" s="52" t="s">
        <v>1226</v>
      </c>
      <c r="C217" s="52" t="s">
        <v>861</v>
      </c>
      <c r="D217" s="108" t="s">
        <v>203</v>
      </c>
      <c r="E217" s="108" t="s">
        <v>204</v>
      </c>
      <c r="F217" s="109">
        <v>10.85366046</v>
      </c>
      <c r="G217" s="109">
        <v>39.68195506</v>
      </c>
      <c r="H217" s="67">
        <f t="shared" si="6"/>
        <v>-0.72648372683278772</v>
      </c>
      <c r="I217" s="110">
        <f t="shared" si="7"/>
        <v>6.2417446987378237E-4</v>
      </c>
      <c r="J217" s="111">
        <v>5.7966792400000005</v>
      </c>
      <c r="K217" s="111">
        <v>4.69665</v>
      </c>
    </row>
    <row r="218" spans="1:11" x14ac:dyDescent="0.2">
      <c r="A218" s="108" t="s">
        <v>1703</v>
      </c>
      <c r="B218" s="52" t="s">
        <v>161</v>
      </c>
      <c r="C218" s="52" t="s">
        <v>1689</v>
      </c>
      <c r="D218" s="108" t="s">
        <v>203</v>
      </c>
      <c r="E218" s="108" t="s">
        <v>204</v>
      </c>
      <c r="F218" s="109">
        <v>10.802118882999999</v>
      </c>
      <c r="G218" s="109">
        <v>12.396478521000001</v>
      </c>
      <c r="H218" s="67">
        <f t="shared" si="6"/>
        <v>-0.12861391525820087</v>
      </c>
      <c r="I218" s="110">
        <f t="shared" si="7"/>
        <v>6.2121040658665472E-4</v>
      </c>
      <c r="J218" s="111">
        <v>192.39435139</v>
      </c>
      <c r="K218" s="111">
        <v>28.6538</v>
      </c>
    </row>
    <row r="219" spans="1:11" x14ac:dyDescent="0.2">
      <c r="A219" s="108" t="s">
        <v>1618</v>
      </c>
      <c r="B219" s="52" t="s">
        <v>1354</v>
      </c>
      <c r="C219" s="52" t="s">
        <v>787</v>
      </c>
      <c r="D219" s="108" t="s">
        <v>203</v>
      </c>
      <c r="E219" s="108" t="s">
        <v>905</v>
      </c>
      <c r="F219" s="109">
        <v>10.78760389</v>
      </c>
      <c r="G219" s="109">
        <v>7.935964115</v>
      </c>
      <c r="H219" s="67">
        <f t="shared" si="6"/>
        <v>0.35933123356871421</v>
      </c>
      <c r="I219" s="110">
        <f t="shared" si="7"/>
        <v>6.2037567547502796E-4</v>
      </c>
      <c r="J219" s="111">
        <v>213.24214648</v>
      </c>
      <c r="K219" s="111">
        <v>94.049049999999994</v>
      </c>
    </row>
    <row r="220" spans="1:11" x14ac:dyDescent="0.2">
      <c r="A220" s="108" t="s">
        <v>2123</v>
      </c>
      <c r="B220" s="52" t="s">
        <v>46</v>
      </c>
      <c r="C220" s="52" t="s">
        <v>1689</v>
      </c>
      <c r="D220" s="108" t="s">
        <v>203</v>
      </c>
      <c r="E220" s="108" t="s">
        <v>204</v>
      </c>
      <c r="F220" s="109">
        <v>10.704243396999999</v>
      </c>
      <c r="G220" s="109">
        <v>34.443782698</v>
      </c>
      <c r="H220" s="67">
        <f t="shared" si="6"/>
        <v>-0.68922567271853252</v>
      </c>
      <c r="I220" s="110">
        <f t="shared" si="7"/>
        <v>6.1558176362211446E-4</v>
      </c>
      <c r="J220" s="111">
        <v>21.374954819999999</v>
      </c>
      <c r="K220" s="111">
        <v>8.8793000000000006</v>
      </c>
    </row>
    <row r="221" spans="1:11" x14ac:dyDescent="0.2">
      <c r="A221" s="108" t="s">
        <v>2349</v>
      </c>
      <c r="B221" s="52" t="s">
        <v>528</v>
      </c>
      <c r="C221" s="52" t="s">
        <v>788</v>
      </c>
      <c r="D221" s="108" t="s">
        <v>202</v>
      </c>
      <c r="E221" s="108" t="s">
        <v>905</v>
      </c>
      <c r="F221" s="109">
        <v>10.549814305</v>
      </c>
      <c r="G221" s="109">
        <v>8.5283366649999994</v>
      </c>
      <c r="H221" s="67">
        <f t="shared" si="6"/>
        <v>0.23703070357155043</v>
      </c>
      <c r="I221" s="110">
        <f t="shared" si="7"/>
        <v>6.0670082460735283E-4</v>
      </c>
      <c r="J221" s="111">
        <v>200.93426380000002</v>
      </c>
      <c r="K221" s="111">
        <v>17.645700000000001</v>
      </c>
    </row>
    <row r="222" spans="1:11" x14ac:dyDescent="0.2">
      <c r="A222" s="108" t="s">
        <v>2730</v>
      </c>
      <c r="B222" s="52" t="s">
        <v>2731</v>
      </c>
      <c r="C222" s="108" t="s">
        <v>611</v>
      </c>
      <c r="D222" s="108" t="s">
        <v>202</v>
      </c>
      <c r="E222" s="108" t="s">
        <v>905</v>
      </c>
      <c r="F222" s="109">
        <v>10.511352349999999</v>
      </c>
      <c r="G222" s="109">
        <v>0.65999476000000001</v>
      </c>
      <c r="H222" s="67">
        <f t="shared" si="6"/>
        <v>14.926417885499575</v>
      </c>
      <c r="I222" s="110">
        <f t="shared" si="7"/>
        <v>6.0448894683018178E-4</v>
      </c>
      <c r="J222" s="111">
        <v>40.598642466854997</v>
      </c>
      <c r="K222" s="111">
        <v>181.02969999999999</v>
      </c>
    </row>
    <row r="223" spans="1:11" x14ac:dyDescent="0.2">
      <c r="A223" s="108" t="s">
        <v>2325</v>
      </c>
      <c r="B223" s="52" t="s">
        <v>518</v>
      </c>
      <c r="C223" s="52" t="s">
        <v>788</v>
      </c>
      <c r="D223" s="108" t="s">
        <v>202</v>
      </c>
      <c r="E223" s="108" t="s">
        <v>905</v>
      </c>
      <c r="F223" s="109">
        <v>10.503789164999999</v>
      </c>
      <c r="G223" s="109">
        <v>8.0368814680000007</v>
      </c>
      <c r="H223" s="67">
        <f t="shared" si="6"/>
        <v>0.30694837379676998</v>
      </c>
      <c r="I223" s="110">
        <f t="shared" si="7"/>
        <v>6.0405400167915825E-4</v>
      </c>
      <c r="J223" s="111">
        <v>646.99863889999995</v>
      </c>
      <c r="K223" s="111">
        <v>19.2605</v>
      </c>
    </row>
    <row r="224" spans="1:11" x14ac:dyDescent="0.2">
      <c r="A224" s="108" t="s">
        <v>2599</v>
      </c>
      <c r="B224" s="52" t="s">
        <v>41</v>
      </c>
      <c r="C224" s="52" t="s">
        <v>787</v>
      </c>
      <c r="D224" s="108" t="s">
        <v>739</v>
      </c>
      <c r="E224" s="108" t="s">
        <v>204</v>
      </c>
      <c r="F224" s="109">
        <v>10.487060929</v>
      </c>
      <c r="G224" s="109">
        <v>9.1890611349999993</v>
      </c>
      <c r="H224" s="67">
        <f t="shared" si="6"/>
        <v>0.14125488718929935</v>
      </c>
      <c r="I224" s="110">
        <f t="shared" si="7"/>
        <v>6.0309199094778308E-4</v>
      </c>
      <c r="J224" s="111">
        <v>347.77716147000001</v>
      </c>
      <c r="K224" s="111">
        <v>32.576649999999987</v>
      </c>
    </row>
    <row r="225" spans="1:11" x14ac:dyDescent="0.2">
      <c r="A225" s="108" t="s">
        <v>1513</v>
      </c>
      <c r="B225" s="52" t="s">
        <v>115</v>
      </c>
      <c r="C225" s="108" t="s">
        <v>611</v>
      </c>
      <c r="D225" s="108" t="s">
        <v>202</v>
      </c>
      <c r="E225" s="108" t="s">
        <v>905</v>
      </c>
      <c r="F225" s="109">
        <v>10.29067669</v>
      </c>
      <c r="G225" s="109">
        <v>5.1459979489999998</v>
      </c>
      <c r="H225" s="67">
        <f t="shared" si="6"/>
        <v>0.99974364389316239</v>
      </c>
      <c r="I225" s="110">
        <f t="shared" si="7"/>
        <v>5.9179828697379752E-4</v>
      </c>
      <c r="J225" s="111">
        <v>302.54553049857901</v>
      </c>
      <c r="K225" s="111">
        <v>100.70059999999999</v>
      </c>
    </row>
    <row r="226" spans="1:11" x14ac:dyDescent="0.2">
      <c r="A226" s="108" t="s">
        <v>1547</v>
      </c>
      <c r="B226" s="52" t="s">
        <v>1548</v>
      </c>
      <c r="C226" s="108" t="s">
        <v>611</v>
      </c>
      <c r="D226" s="108" t="s">
        <v>203</v>
      </c>
      <c r="E226" s="108" t="s">
        <v>204</v>
      </c>
      <c r="F226" s="109">
        <v>10.187166509999999</v>
      </c>
      <c r="G226" s="109">
        <v>7.671829775</v>
      </c>
      <c r="H226" s="67">
        <f t="shared" si="6"/>
        <v>0.32786659881279734</v>
      </c>
      <c r="I226" s="110">
        <f t="shared" si="7"/>
        <v>5.8584560290318862E-4</v>
      </c>
      <c r="J226" s="111">
        <v>92.730875605338014</v>
      </c>
      <c r="K226" s="111">
        <v>21.43075</v>
      </c>
    </row>
    <row r="227" spans="1:11" x14ac:dyDescent="0.2">
      <c r="A227" s="108" t="s">
        <v>1824</v>
      </c>
      <c r="B227" s="52" t="s">
        <v>1825</v>
      </c>
      <c r="C227" s="52" t="s">
        <v>861</v>
      </c>
      <c r="D227" s="108" t="s">
        <v>203</v>
      </c>
      <c r="E227" s="108" t="s">
        <v>905</v>
      </c>
      <c r="F227" s="109">
        <v>10.186217730000001</v>
      </c>
      <c r="G227" s="109">
        <v>0.35620128000000001</v>
      </c>
      <c r="H227" s="67">
        <f t="shared" si="6"/>
        <v>27.59680271221934</v>
      </c>
      <c r="I227" s="110">
        <f t="shared" si="7"/>
        <v>5.8579104027376891E-4</v>
      </c>
      <c r="J227" s="111">
        <v>191.58734806000001</v>
      </c>
      <c r="K227" s="111">
        <v>40.687950000000001</v>
      </c>
    </row>
    <row r="228" spans="1:11" x14ac:dyDescent="0.2">
      <c r="A228" s="108" t="s">
        <v>2039</v>
      </c>
      <c r="B228" s="108" t="s">
        <v>44</v>
      </c>
      <c r="C228" s="108" t="s">
        <v>1689</v>
      </c>
      <c r="D228" s="108" t="s">
        <v>203</v>
      </c>
      <c r="E228" s="108" t="s">
        <v>204</v>
      </c>
      <c r="F228" s="109">
        <v>10.164023255</v>
      </c>
      <c r="G228" s="109">
        <v>5.5550245700000005</v>
      </c>
      <c r="H228" s="67">
        <f t="shared" si="6"/>
        <v>0.82969906377929825</v>
      </c>
      <c r="I228" s="110">
        <f t="shared" si="7"/>
        <v>5.8451467598005379E-4</v>
      </c>
      <c r="J228" s="111">
        <v>39.876308409999993</v>
      </c>
      <c r="K228" s="111">
        <v>3.8308</v>
      </c>
    </row>
    <row r="229" spans="1:11" x14ac:dyDescent="0.2">
      <c r="A229" s="108" t="s">
        <v>1570</v>
      </c>
      <c r="B229" s="52" t="s">
        <v>354</v>
      </c>
      <c r="C229" s="52" t="s">
        <v>787</v>
      </c>
      <c r="D229" s="108" t="s">
        <v>203</v>
      </c>
      <c r="E229" s="108" t="s">
        <v>204</v>
      </c>
      <c r="F229" s="109">
        <v>10.122200021999999</v>
      </c>
      <c r="G229" s="109">
        <v>17.937427312000001</v>
      </c>
      <c r="H229" s="67">
        <f t="shared" si="6"/>
        <v>-0.43569387928734205</v>
      </c>
      <c r="I229" s="110">
        <f t="shared" si="7"/>
        <v>5.8210949715744448E-4</v>
      </c>
      <c r="J229" s="111">
        <v>1674.8598638399999</v>
      </c>
      <c r="K229" s="111">
        <v>14.11035</v>
      </c>
    </row>
    <row r="230" spans="1:11" x14ac:dyDescent="0.2">
      <c r="A230" s="108" t="s">
        <v>2184</v>
      </c>
      <c r="B230" s="52" t="s">
        <v>177</v>
      </c>
      <c r="C230" s="52" t="s">
        <v>782</v>
      </c>
      <c r="D230" s="108" t="s">
        <v>202</v>
      </c>
      <c r="E230" s="108" t="s">
        <v>905</v>
      </c>
      <c r="F230" s="109">
        <v>10.119516990000001</v>
      </c>
      <c r="G230" s="109">
        <v>0.73730912500000001</v>
      </c>
      <c r="H230" s="67">
        <f t="shared" si="6"/>
        <v>12.724931167778509</v>
      </c>
      <c r="I230" s="110">
        <f t="shared" si="7"/>
        <v>5.8195520081821177E-4</v>
      </c>
      <c r="J230" s="111">
        <v>242.65763899999999</v>
      </c>
      <c r="K230" s="111">
        <v>8.3343499999999988</v>
      </c>
    </row>
    <row r="231" spans="1:11" x14ac:dyDescent="0.2">
      <c r="A231" s="108" t="s">
        <v>2985</v>
      </c>
      <c r="B231" s="52" t="s">
        <v>2992</v>
      </c>
      <c r="C231" s="108" t="s">
        <v>611</v>
      </c>
      <c r="D231" s="108" t="s">
        <v>203</v>
      </c>
      <c r="E231" s="108" t="s">
        <v>905</v>
      </c>
      <c r="F231" s="109">
        <v>10.06766273</v>
      </c>
      <c r="G231" s="109">
        <v>7.1050916200000005</v>
      </c>
      <c r="H231" s="67">
        <f t="shared" si="6"/>
        <v>0.41696451903036813</v>
      </c>
      <c r="I231" s="110">
        <f t="shared" si="7"/>
        <v>5.7897315569477347E-4</v>
      </c>
      <c r="J231" s="111">
        <v>328.62915204908597</v>
      </c>
      <c r="K231" s="111">
        <v>26.830749999999998</v>
      </c>
    </row>
    <row r="232" spans="1:11" x14ac:dyDescent="0.2">
      <c r="A232" s="108" t="s">
        <v>2067</v>
      </c>
      <c r="B232" s="52" t="s">
        <v>347</v>
      </c>
      <c r="C232" s="52" t="s">
        <v>1689</v>
      </c>
      <c r="D232" s="108" t="s">
        <v>203</v>
      </c>
      <c r="E232" s="108" t="s">
        <v>204</v>
      </c>
      <c r="F232" s="109">
        <v>10.001202169999999</v>
      </c>
      <c r="G232" s="109">
        <v>6.2778780799999998</v>
      </c>
      <c r="H232" s="67">
        <f t="shared" si="6"/>
        <v>0.59308639679730768</v>
      </c>
      <c r="I232" s="110">
        <f t="shared" si="7"/>
        <v>5.7515112855854639E-4</v>
      </c>
      <c r="J232" s="111">
        <v>89.03755443</v>
      </c>
      <c r="K232" s="111">
        <v>15.93905</v>
      </c>
    </row>
    <row r="233" spans="1:11" x14ac:dyDescent="0.2">
      <c r="A233" s="108" t="s">
        <v>1606</v>
      </c>
      <c r="B233" s="52" t="s">
        <v>563</v>
      </c>
      <c r="C233" s="52" t="s">
        <v>787</v>
      </c>
      <c r="D233" s="108" t="s">
        <v>203</v>
      </c>
      <c r="E233" s="108" t="s">
        <v>204</v>
      </c>
      <c r="F233" s="109">
        <v>9.8552495950000001</v>
      </c>
      <c r="G233" s="109">
        <v>3.9773401499999999</v>
      </c>
      <c r="H233" s="67">
        <f t="shared" si="6"/>
        <v>1.4778493222411466</v>
      </c>
      <c r="I233" s="110">
        <f t="shared" si="7"/>
        <v>5.6675765877357593E-4</v>
      </c>
      <c r="J233" s="111">
        <v>464.20127783999999</v>
      </c>
      <c r="K233" s="111">
        <v>17.38775</v>
      </c>
    </row>
    <row r="234" spans="1:11" x14ac:dyDescent="0.2">
      <c r="A234" s="108" t="s">
        <v>2984</v>
      </c>
      <c r="B234" s="52" t="s">
        <v>2991</v>
      </c>
      <c r="C234" s="108" t="s">
        <v>611</v>
      </c>
      <c r="D234" s="108" t="s">
        <v>203</v>
      </c>
      <c r="E234" s="108" t="s">
        <v>905</v>
      </c>
      <c r="F234" s="109">
        <v>9.8541903000000008</v>
      </c>
      <c r="G234" s="109">
        <v>29.750092160000001</v>
      </c>
      <c r="H234" s="67">
        <f t="shared" si="6"/>
        <v>-0.66876773870135131</v>
      </c>
      <c r="I234" s="110">
        <f t="shared" si="7"/>
        <v>5.6669674062550038E-4</v>
      </c>
      <c r="J234" s="111">
        <v>249.194824547</v>
      </c>
      <c r="K234" s="111">
        <v>20.66235</v>
      </c>
    </row>
    <row r="235" spans="1:11" x14ac:dyDescent="0.2">
      <c r="A235" s="108" t="s">
        <v>2196</v>
      </c>
      <c r="B235" s="52" t="s">
        <v>450</v>
      </c>
      <c r="C235" s="52" t="s">
        <v>782</v>
      </c>
      <c r="D235" s="108" t="s">
        <v>202</v>
      </c>
      <c r="E235" s="108" t="s">
        <v>2687</v>
      </c>
      <c r="F235" s="109">
        <v>9.8518875809999997</v>
      </c>
      <c r="G235" s="109">
        <v>6.7415414239999993</v>
      </c>
      <c r="H235" s="67">
        <f t="shared" si="6"/>
        <v>0.46137017654851409</v>
      </c>
      <c r="I235" s="110">
        <f t="shared" si="7"/>
        <v>5.6656431540210307E-4</v>
      </c>
      <c r="J235" s="111">
        <v>234.27538731999999</v>
      </c>
      <c r="K235" s="111">
        <v>26.776350000000001</v>
      </c>
    </row>
    <row r="236" spans="1:11" x14ac:dyDescent="0.2">
      <c r="A236" s="108" t="s">
        <v>1486</v>
      </c>
      <c r="B236" s="52" t="s">
        <v>486</v>
      </c>
      <c r="C236" s="108" t="s">
        <v>611</v>
      </c>
      <c r="D236" s="108" t="s">
        <v>202</v>
      </c>
      <c r="E236" s="108" t="s">
        <v>905</v>
      </c>
      <c r="F236" s="109">
        <v>9.7385890739999983</v>
      </c>
      <c r="G236" s="109">
        <v>8.1386256479999997</v>
      </c>
      <c r="H236" s="67">
        <f t="shared" si="6"/>
        <v>0.19658889537365276</v>
      </c>
      <c r="I236" s="110">
        <f t="shared" si="7"/>
        <v>5.6004872227065762E-4</v>
      </c>
      <c r="J236" s="111">
        <v>263.35986694320002</v>
      </c>
      <c r="K236" s="111">
        <v>103.0493</v>
      </c>
    </row>
    <row r="237" spans="1:11" x14ac:dyDescent="0.2">
      <c r="A237" s="108" t="s">
        <v>2511</v>
      </c>
      <c r="B237" s="52" t="s">
        <v>892</v>
      </c>
      <c r="C237" s="108" t="s">
        <v>611</v>
      </c>
      <c r="D237" s="108" t="s">
        <v>202</v>
      </c>
      <c r="E237" s="108" t="s">
        <v>905</v>
      </c>
      <c r="F237" s="109">
        <v>9.7146574539999992</v>
      </c>
      <c r="G237" s="109">
        <v>5.778942775</v>
      </c>
      <c r="H237" s="67">
        <f t="shared" si="6"/>
        <v>0.6810440650193148</v>
      </c>
      <c r="I237" s="110">
        <f t="shared" si="7"/>
        <v>5.5867245789590855E-4</v>
      </c>
      <c r="J237" s="111">
        <v>160.56997142503801</v>
      </c>
      <c r="K237" s="111">
        <v>35.628500000000003</v>
      </c>
    </row>
    <row r="238" spans="1:11" x14ac:dyDescent="0.2">
      <c r="A238" s="108" t="s">
        <v>1641</v>
      </c>
      <c r="B238" s="52" t="s">
        <v>1546</v>
      </c>
      <c r="C238" s="52" t="s">
        <v>787</v>
      </c>
      <c r="D238" s="108" t="s">
        <v>739</v>
      </c>
      <c r="E238" s="108" t="s">
        <v>905</v>
      </c>
      <c r="F238" s="109">
        <v>9.7093719499999995</v>
      </c>
      <c r="G238" s="109">
        <v>9.1950247699999998</v>
      </c>
      <c r="H238" s="67">
        <f t="shared" si="6"/>
        <v>5.593755241183529E-2</v>
      </c>
      <c r="I238" s="110">
        <f t="shared" si="7"/>
        <v>5.5836849807798592E-4</v>
      </c>
      <c r="J238" s="111">
        <v>934.43805582000005</v>
      </c>
      <c r="K238" s="111">
        <v>34.279000000000003</v>
      </c>
    </row>
    <row r="239" spans="1:11" x14ac:dyDescent="0.2">
      <c r="A239" s="108" t="s">
        <v>2219</v>
      </c>
      <c r="B239" s="108" t="s">
        <v>294</v>
      </c>
      <c r="C239" s="108" t="s">
        <v>782</v>
      </c>
      <c r="D239" s="108" t="s">
        <v>202</v>
      </c>
      <c r="E239" s="108" t="s">
        <v>2687</v>
      </c>
      <c r="F239" s="109">
        <v>9.5698943409999995</v>
      </c>
      <c r="G239" s="109">
        <v>9.5488298670000002</v>
      </c>
      <c r="H239" s="67">
        <f t="shared" si="6"/>
        <v>2.205974375226516E-3</v>
      </c>
      <c r="I239" s="110">
        <f t="shared" si="7"/>
        <v>5.5034739192880416E-4</v>
      </c>
      <c r="J239" s="111">
        <v>147.42456876</v>
      </c>
      <c r="K239" s="111">
        <v>12.2395</v>
      </c>
    </row>
    <row r="240" spans="1:11" x14ac:dyDescent="0.2">
      <c r="A240" s="108" t="s">
        <v>2345</v>
      </c>
      <c r="B240" s="52" t="s">
        <v>51</v>
      </c>
      <c r="C240" s="52" t="s">
        <v>788</v>
      </c>
      <c r="D240" s="108" t="s">
        <v>202</v>
      </c>
      <c r="E240" s="108" t="s">
        <v>204</v>
      </c>
      <c r="F240" s="109">
        <v>9.5376351570000004</v>
      </c>
      <c r="G240" s="109">
        <v>8.8509148750000008</v>
      </c>
      <c r="H240" s="67">
        <f t="shared" si="6"/>
        <v>7.7587491428675603E-2</v>
      </c>
      <c r="I240" s="110">
        <f t="shared" si="7"/>
        <v>5.4849222434308809E-4</v>
      </c>
      <c r="J240" s="111">
        <v>272.92641530000003</v>
      </c>
      <c r="K240" s="111">
        <v>42.798650000000002</v>
      </c>
    </row>
    <row r="241" spans="1:11" x14ac:dyDescent="0.2">
      <c r="A241" s="108" t="s">
        <v>2048</v>
      </c>
      <c r="B241" s="52" t="s">
        <v>814</v>
      </c>
      <c r="C241" s="52" t="s">
        <v>787</v>
      </c>
      <c r="D241" s="108" t="s">
        <v>203</v>
      </c>
      <c r="E241" s="108" t="s">
        <v>204</v>
      </c>
      <c r="F241" s="109">
        <v>9.5113013659999996</v>
      </c>
      <c r="G241" s="109">
        <v>14.087710982000001</v>
      </c>
      <c r="H241" s="67">
        <f t="shared" si="6"/>
        <v>-0.3248511856785905</v>
      </c>
      <c r="I241" s="110">
        <f t="shared" si="7"/>
        <v>5.4697781543949569E-4</v>
      </c>
      <c r="J241" s="111">
        <v>125.72966040999999</v>
      </c>
      <c r="K241" s="111">
        <v>8.8397000000000006</v>
      </c>
    </row>
    <row r="242" spans="1:11" x14ac:dyDescent="0.2">
      <c r="A242" s="108" t="s">
        <v>1495</v>
      </c>
      <c r="B242" s="52" t="s">
        <v>122</v>
      </c>
      <c r="C242" s="108" t="s">
        <v>611</v>
      </c>
      <c r="D242" s="108" t="s">
        <v>202</v>
      </c>
      <c r="E242" s="108" t="s">
        <v>905</v>
      </c>
      <c r="F242" s="109">
        <v>9.5032878370000002</v>
      </c>
      <c r="G242" s="109">
        <v>4.5264581540000002</v>
      </c>
      <c r="H242" s="67">
        <f t="shared" si="6"/>
        <v>1.0994975571798911</v>
      </c>
      <c r="I242" s="110">
        <f t="shared" si="7"/>
        <v>5.4651697181592497E-4</v>
      </c>
      <c r="J242" s="111">
        <v>275.92582958850005</v>
      </c>
      <c r="K242" s="111">
        <v>33.233199999999997</v>
      </c>
    </row>
    <row r="243" spans="1:11" x14ac:dyDescent="0.2">
      <c r="A243" s="108" t="s">
        <v>2361</v>
      </c>
      <c r="B243" s="52" t="s">
        <v>548</v>
      </c>
      <c r="C243" s="52" t="s">
        <v>788</v>
      </c>
      <c r="D243" s="108" t="s">
        <v>203</v>
      </c>
      <c r="E243" s="108" t="s">
        <v>905</v>
      </c>
      <c r="F243" s="109">
        <v>9.4344505759999997</v>
      </c>
      <c r="G243" s="109">
        <v>5.6680330480000007</v>
      </c>
      <c r="H243" s="67">
        <f t="shared" si="6"/>
        <v>0.66450168799368625</v>
      </c>
      <c r="I243" s="110">
        <f t="shared" si="7"/>
        <v>5.4255826488469312E-4</v>
      </c>
      <c r="J243" s="111">
        <v>930.5292068</v>
      </c>
      <c r="K243" s="111">
        <v>9.3865000000000016</v>
      </c>
    </row>
    <row r="244" spans="1:11" x14ac:dyDescent="0.2">
      <c r="A244" s="108" t="s">
        <v>2316</v>
      </c>
      <c r="B244" s="52" t="s">
        <v>481</v>
      </c>
      <c r="C244" s="52" t="s">
        <v>788</v>
      </c>
      <c r="D244" s="108" t="s">
        <v>202</v>
      </c>
      <c r="E244" s="108" t="s">
        <v>905</v>
      </c>
      <c r="F244" s="109">
        <v>9.4022190099999996</v>
      </c>
      <c r="G244" s="109">
        <v>12.409436782</v>
      </c>
      <c r="H244" s="67">
        <f t="shared" si="6"/>
        <v>-0.24233313927365319</v>
      </c>
      <c r="I244" s="110">
        <f t="shared" si="7"/>
        <v>5.407046855604279E-4</v>
      </c>
      <c r="J244" s="111">
        <v>174.17016419999999</v>
      </c>
      <c r="K244" s="111">
        <v>48.038200000000003</v>
      </c>
    </row>
    <row r="245" spans="1:11" x14ac:dyDescent="0.2">
      <c r="A245" s="108" t="s">
        <v>1961</v>
      </c>
      <c r="B245" s="108" t="s">
        <v>571</v>
      </c>
      <c r="C245" s="108" t="s">
        <v>787</v>
      </c>
      <c r="D245" s="108" t="s">
        <v>203</v>
      </c>
      <c r="E245" s="108" t="s">
        <v>204</v>
      </c>
      <c r="F245" s="109">
        <v>9.3413577300000004</v>
      </c>
      <c r="G245" s="109">
        <v>11.606120904999999</v>
      </c>
      <c r="H245" s="67">
        <f t="shared" si="6"/>
        <v>-0.19513523885696582</v>
      </c>
      <c r="I245" s="110">
        <f t="shared" si="7"/>
        <v>5.3720466293489611E-4</v>
      </c>
      <c r="J245" s="111">
        <v>209.43194065</v>
      </c>
      <c r="K245" s="111">
        <v>27.035699999999999</v>
      </c>
    </row>
    <row r="246" spans="1:11" x14ac:dyDescent="0.2">
      <c r="A246" s="108" t="s">
        <v>2211</v>
      </c>
      <c r="B246" s="52" t="s">
        <v>65</v>
      </c>
      <c r="C246" s="52" t="s">
        <v>782</v>
      </c>
      <c r="D246" s="108" t="s">
        <v>202</v>
      </c>
      <c r="E246" s="108" t="s">
        <v>2687</v>
      </c>
      <c r="F246" s="109">
        <v>9.2461881199999993</v>
      </c>
      <c r="G246" s="109">
        <v>20.211145070000001</v>
      </c>
      <c r="H246" s="67">
        <f t="shared" si="6"/>
        <v>-0.54252032292201058</v>
      </c>
      <c r="I246" s="110">
        <f t="shared" si="7"/>
        <v>5.3173163002689548E-4</v>
      </c>
      <c r="J246" s="111">
        <v>519.35877775999995</v>
      </c>
      <c r="K246" s="111">
        <v>10.971349999999999</v>
      </c>
    </row>
    <row r="247" spans="1:11" x14ac:dyDescent="0.2">
      <c r="A247" s="108" t="s">
        <v>1580</v>
      </c>
      <c r="B247" s="52" t="s">
        <v>822</v>
      </c>
      <c r="C247" s="52" t="s">
        <v>787</v>
      </c>
      <c r="D247" s="108" t="s">
        <v>203</v>
      </c>
      <c r="E247" s="108" t="s">
        <v>204</v>
      </c>
      <c r="F247" s="109">
        <v>9.2086655879999988</v>
      </c>
      <c r="G247" s="109">
        <v>9.1709943670000005</v>
      </c>
      <c r="H247" s="67">
        <f t="shared" si="6"/>
        <v>4.107648472182035E-3</v>
      </c>
      <c r="I247" s="110">
        <f t="shared" si="7"/>
        <v>5.2957377677492236E-4</v>
      </c>
      <c r="J247" s="111">
        <v>2813.4517031400001</v>
      </c>
      <c r="K247" s="111">
        <v>26.6206</v>
      </c>
    </row>
    <row r="248" spans="1:11" x14ac:dyDescent="0.2">
      <c r="A248" s="108" t="s">
        <v>2225</v>
      </c>
      <c r="B248" s="52" t="s">
        <v>98</v>
      </c>
      <c r="C248" s="108" t="s">
        <v>611</v>
      </c>
      <c r="D248" s="108" t="s">
        <v>203</v>
      </c>
      <c r="E248" s="108" t="s">
        <v>204</v>
      </c>
      <c r="F248" s="109">
        <v>9.1873474600000016</v>
      </c>
      <c r="G248" s="109">
        <v>5.7775337350000004</v>
      </c>
      <c r="H248" s="67">
        <f t="shared" si="6"/>
        <v>0.59018499612447539</v>
      </c>
      <c r="I248" s="110">
        <f t="shared" si="7"/>
        <v>5.283478096192206E-4</v>
      </c>
      <c r="J248" s="111">
        <v>170.14337687130001</v>
      </c>
      <c r="K248" s="111">
        <v>19.17285</v>
      </c>
    </row>
    <row r="249" spans="1:11" x14ac:dyDescent="0.2">
      <c r="A249" s="108" t="s">
        <v>2446</v>
      </c>
      <c r="B249" s="52" t="s">
        <v>2447</v>
      </c>
      <c r="C249" s="108" t="s">
        <v>611</v>
      </c>
      <c r="D249" s="108" t="s">
        <v>739</v>
      </c>
      <c r="E249" s="108" t="s">
        <v>905</v>
      </c>
      <c r="F249" s="109">
        <v>9.1159449099999996</v>
      </c>
      <c r="G249" s="109">
        <v>6.2786795300000007</v>
      </c>
      <c r="H249" s="67">
        <f t="shared" si="6"/>
        <v>0.45188886714847176</v>
      </c>
      <c r="I249" s="110">
        <f t="shared" si="7"/>
        <v>5.2424157753667695E-4</v>
      </c>
      <c r="J249" s="111">
        <v>868.1022702202049</v>
      </c>
      <c r="K249" s="111">
        <v>26.234300000000001</v>
      </c>
    </row>
    <row r="250" spans="1:11" x14ac:dyDescent="0.2">
      <c r="A250" s="108" t="s">
        <v>2168</v>
      </c>
      <c r="B250" s="52" t="s">
        <v>2169</v>
      </c>
      <c r="C250" s="108" t="s">
        <v>783</v>
      </c>
      <c r="D250" s="108" t="s">
        <v>202</v>
      </c>
      <c r="E250" s="108" t="s">
        <v>905</v>
      </c>
      <c r="F250" s="109">
        <v>9.0935268750000002</v>
      </c>
      <c r="G250" s="109">
        <v>6.3661352899999999</v>
      </c>
      <c r="H250" s="67">
        <f t="shared" si="6"/>
        <v>0.42842186990342768</v>
      </c>
      <c r="I250" s="110">
        <f t="shared" si="7"/>
        <v>5.2295235670990557E-4</v>
      </c>
      <c r="J250" s="111">
        <v>54.702067020000001</v>
      </c>
      <c r="K250" s="111">
        <v>19.657550000000001</v>
      </c>
    </row>
    <row r="251" spans="1:11" x14ac:dyDescent="0.2">
      <c r="A251" s="108" t="s">
        <v>1931</v>
      </c>
      <c r="B251" s="52" t="s">
        <v>401</v>
      </c>
      <c r="C251" s="108" t="s">
        <v>783</v>
      </c>
      <c r="D251" s="108" t="s">
        <v>202</v>
      </c>
      <c r="E251" s="108" t="s">
        <v>905</v>
      </c>
      <c r="F251" s="109">
        <v>8.848611570000001</v>
      </c>
      <c r="G251" s="109">
        <v>15.010520570000001</v>
      </c>
      <c r="H251" s="67">
        <f t="shared" si="6"/>
        <v>-0.41050601618142279</v>
      </c>
      <c r="I251" s="110">
        <f t="shared" si="7"/>
        <v>5.088677185156544E-4</v>
      </c>
      <c r="J251" s="111">
        <v>184.58306866000001</v>
      </c>
      <c r="K251" s="111">
        <v>9.5012000000000008</v>
      </c>
    </row>
    <row r="252" spans="1:11" x14ac:dyDescent="0.2">
      <c r="A252" s="108" t="s">
        <v>3018</v>
      </c>
      <c r="B252" s="52" t="s">
        <v>3019</v>
      </c>
      <c r="C252" s="52" t="s">
        <v>3024</v>
      </c>
      <c r="D252" s="108" t="s">
        <v>203</v>
      </c>
      <c r="E252" s="108" t="s">
        <v>905</v>
      </c>
      <c r="F252" s="109">
        <v>8.8331308699999997</v>
      </c>
      <c r="G252" s="109">
        <v>6.14123822</v>
      </c>
      <c r="H252" s="67">
        <f t="shared" si="6"/>
        <v>0.43833060265165869</v>
      </c>
      <c r="I252" s="110">
        <f t="shared" si="7"/>
        <v>5.0797745133331648E-4</v>
      </c>
      <c r="J252" s="111">
        <v>68.275999999999996</v>
      </c>
      <c r="K252" s="111">
        <v>282.70229999999998</v>
      </c>
    </row>
    <row r="253" spans="1:11" x14ac:dyDescent="0.2">
      <c r="A253" s="108" t="s">
        <v>2320</v>
      </c>
      <c r="B253" s="52" t="s">
        <v>214</v>
      </c>
      <c r="C253" s="52" t="s">
        <v>788</v>
      </c>
      <c r="D253" s="108" t="s">
        <v>202</v>
      </c>
      <c r="E253" s="108" t="s">
        <v>204</v>
      </c>
      <c r="F253" s="109">
        <v>8.754661497999999</v>
      </c>
      <c r="G253" s="109">
        <v>10.461262584</v>
      </c>
      <c r="H253" s="67">
        <f t="shared" si="6"/>
        <v>-0.16313528814487133</v>
      </c>
      <c r="I253" s="110">
        <f t="shared" si="7"/>
        <v>5.0346481904212461E-4</v>
      </c>
      <c r="J253" s="111">
        <v>147.97739240000001</v>
      </c>
      <c r="K253" s="111">
        <v>157.78575000000001</v>
      </c>
    </row>
    <row r="254" spans="1:11" x14ac:dyDescent="0.2">
      <c r="A254" s="108" t="s">
        <v>2056</v>
      </c>
      <c r="B254" s="108" t="s">
        <v>77</v>
      </c>
      <c r="C254" s="108" t="s">
        <v>789</v>
      </c>
      <c r="D254" s="108" t="s">
        <v>203</v>
      </c>
      <c r="E254" s="108" t="s">
        <v>204</v>
      </c>
      <c r="F254" s="109">
        <v>8.5732261140000006</v>
      </c>
      <c r="G254" s="109">
        <v>4.2952400290000003</v>
      </c>
      <c r="H254" s="67">
        <f t="shared" si="6"/>
        <v>0.99598300819430174</v>
      </c>
      <c r="I254" s="110">
        <f t="shared" si="7"/>
        <v>4.93030796802171E-4</v>
      </c>
      <c r="J254" s="111">
        <v>1139.6034999999999</v>
      </c>
      <c r="K254" s="111">
        <v>13.33095</v>
      </c>
    </row>
    <row r="255" spans="1:11" x14ac:dyDescent="0.2">
      <c r="A255" s="108" t="s">
        <v>1582</v>
      </c>
      <c r="B255" s="108" t="s">
        <v>2630</v>
      </c>
      <c r="C255" s="52" t="s">
        <v>787</v>
      </c>
      <c r="D255" s="108" t="s">
        <v>739</v>
      </c>
      <c r="E255" s="108" t="s">
        <v>905</v>
      </c>
      <c r="F255" s="109">
        <v>8.5211428100000006</v>
      </c>
      <c r="G255" s="109">
        <v>5.45983894</v>
      </c>
      <c r="H255" s="67">
        <f t="shared" si="6"/>
        <v>0.56069490394161714</v>
      </c>
      <c r="I255" s="110">
        <f t="shared" si="7"/>
        <v>4.9003557977071103E-4</v>
      </c>
      <c r="J255" s="111">
        <v>1115.6552838399998</v>
      </c>
      <c r="K255" s="111">
        <v>12.12035</v>
      </c>
    </row>
    <row r="256" spans="1:11" x14ac:dyDescent="0.2">
      <c r="A256" s="108" t="s">
        <v>2512</v>
      </c>
      <c r="B256" s="52" t="s">
        <v>891</v>
      </c>
      <c r="C256" s="108" t="s">
        <v>611</v>
      </c>
      <c r="D256" s="108" t="s">
        <v>202</v>
      </c>
      <c r="E256" s="108" t="s">
        <v>905</v>
      </c>
      <c r="F256" s="109">
        <v>8.4517047929999993</v>
      </c>
      <c r="G256" s="109">
        <v>11.366820947000001</v>
      </c>
      <c r="H256" s="67">
        <f t="shared" si="6"/>
        <v>-0.25645835080822454</v>
      </c>
      <c r="I256" s="110">
        <f t="shared" si="7"/>
        <v>4.8604232444364492E-4</v>
      </c>
      <c r="J256" s="111">
        <v>217.718331106242</v>
      </c>
      <c r="K256" s="111">
        <v>48.9208</v>
      </c>
    </row>
    <row r="257" spans="1:11" x14ac:dyDescent="0.2">
      <c r="A257" s="108" t="s">
        <v>1805</v>
      </c>
      <c r="B257" s="52" t="s">
        <v>87</v>
      </c>
      <c r="C257" s="52" t="s">
        <v>861</v>
      </c>
      <c r="D257" s="108" t="s">
        <v>203</v>
      </c>
      <c r="E257" s="108" t="s">
        <v>204</v>
      </c>
      <c r="F257" s="109">
        <v>8.4104272239999993</v>
      </c>
      <c r="G257" s="109">
        <v>29.375390285000002</v>
      </c>
      <c r="H257" s="67">
        <f t="shared" si="6"/>
        <v>-0.71369138784533437</v>
      </c>
      <c r="I257" s="110">
        <f t="shared" si="7"/>
        <v>4.8366852577514909E-4</v>
      </c>
      <c r="J257" s="111">
        <v>1246.9995431500001</v>
      </c>
      <c r="K257" s="111">
        <v>9.3120000000000012</v>
      </c>
    </row>
    <row r="258" spans="1:11" x14ac:dyDescent="0.2">
      <c r="A258" s="108" t="s">
        <v>2049</v>
      </c>
      <c r="B258" s="52" t="s">
        <v>1180</v>
      </c>
      <c r="C258" s="108" t="s">
        <v>611</v>
      </c>
      <c r="D258" s="108" t="s">
        <v>203</v>
      </c>
      <c r="E258" s="108" t="s">
        <v>905</v>
      </c>
      <c r="F258" s="109">
        <v>8.3838599069999997</v>
      </c>
      <c r="G258" s="109">
        <v>4.35087914</v>
      </c>
      <c r="H258" s="67">
        <f t="shared" si="6"/>
        <v>0.92693468083785935</v>
      </c>
      <c r="I258" s="110">
        <f t="shared" si="7"/>
        <v>4.8214068721178546E-4</v>
      </c>
      <c r="J258" s="111">
        <v>258.84003000000001</v>
      </c>
      <c r="K258" s="111">
        <v>35.362100000000012</v>
      </c>
    </row>
    <row r="259" spans="1:11" x14ac:dyDescent="0.2">
      <c r="A259" s="108" t="s">
        <v>1633</v>
      </c>
      <c r="B259" s="52" t="s">
        <v>477</v>
      </c>
      <c r="C259" s="52" t="s">
        <v>787</v>
      </c>
      <c r="D259" s="108" t="s">
        <v>203</v>
      </c>
      <c r="E259" s="108" t="s">
        <v>204</v>
      </c>
      <c r="F259" s="109">
        <v>8.3183732779999993</v>
      </c>
      <c r="G259" s="109">
        <v>3.3387949360000002</v>
      </c>
      <c r="H259" s="67">
        <f t="shared" si="6"/>
        <v>1.491429823469697</v>
      </c>
      <c r="I259" s="110">
        <f t="shared" si="7"/>
        <v>4.7837466909370102E-4</v>
      </c>
      <c r="J259" s="111">
        <v>393.34554877999994</v>
      </c>
      <c r="K259" s="111">
        <v>42.770950000000013</v>
      </c>
    </row>
    <row r="260" spans="1:11" x14ac:dyDescent="0.2">
      <c r="A260" s="108" t="s">
        <v>1651</v>
      </c>
      <c r="B260" s="52" t="s">
        <v>566</v>
      </c>
      <c r="C260" s="52" t="s">
        <v>787</v>
      </c>
      <c r="D260" s="108" t="s">
        <v>203</v>
      </c>
      <c r="E260" s="108" t="s">
        <v>204</v>
      </c>
      <c r="F260" s="109">
        <v>8.2981199879999998</v>
      </c>
      <c r="G260" s="109">
        <v>5.7350653600000001</v>
      </c>
      <c r="H260" s="67">
        <f t="shared" si="6"/>
        <v>0.44690940156957515</v>
      </c>
      <c r="I260" s="110">
        <f t="shared" si="7"/>
        <v>4.7720993885402391E-4</v>
      </c>
      <c r="J260" s="111">
        <v>490.79296854</v>
      </c>
      <c r="K260" s="111">
        <v>22.613</v>
      </c>
    </row>
    <row r="261" spans="1:11" x14ac:dyDescent="0.2">
      <c r="A261" s="108" t="s">
        <v>1989</v>
      </c>
      <c r="B261" s="52" t="s">
        <v>395</v>
      </c>
      <c r="C261" s="52" t="s">
        <v>787</v>
      </c>
      <c r="D261" s="108" t="s">
        <v>203</v>
      </c>
      <c r="E261" s="108" t="s">
        <v>204</v>
      </c>
      <c r="F261" s="109">
        <v>8.2646558290000005</v>
      </c>
      <c r="G261" s="109">
        <v>61.775180173000003</v>
      </c>
      <c r="H261" s="67">
        <f t="shared" si="6"/>
        <v>-0.8662139745144406</v>
      </c>
      <c r="I261" s="110">
        <f t="shared" si="7"/>
        <v>4.7528547532574468E-4</v>
      </c>
      <c r="J261" s="111">
        <v>265.65712847999998</v>
      </c>
      <c r="K261" s="111">
        <v>18.777850000000001</v>
      </c>
    </row>
    <row r="262" spans="1:11" x14ac:dyDescent="0.2">
      <c r="A262" s="108" t="s">
        <v>1596</v>
      </c>
      <c r="B262" s="52" t="s">
        <v>838</v>
      </c>
      <c r="C262" s="52" t="s">
        <v>787</v>
      </c>
      <c r="D262" s="108" t="s">
        <v>739</v>
      </c>
      <c r="E262" s="108" t="s">
        <v>204</v>
      </c>
      <c r="F262" s="109">
        <v>8.2626344819999993</v>
      </c>
      <c r="G262" s="109">
        <v>9.7286808100000002</v>
      </c>
      <c r="H262" s="67">
        <f t="shared" si="6"/>
        <v>-0.15069322929097118</v>
      </c>
      <c r="I262" s="110">
        <f t="shared" si="7"/>
        <v>4.7516923129942688E-4</v>
      </c>
      <c r="J262" s="111">
        <v>1747.5077181300001</v>
      </c>
      <c r="K262" s="111">
        <v>18.450399999999998</v>
      </c>
    </row>
    <row r="263" spans="1:11" x14ac:dyDescent="0.2">
      <c r="A263" s="108" t="s">
        <v>2539</v>
      </c>
      <c r="B263" s="52" t="s">
        <v>2172</v>
      </c>
      <c r="C263" s="108" t="s">
        <v>611</v>
      </c>
      <c r="D263" s="108" t="s">
        <v>202</v>
      </c>
      <c r="E263" s="108" t="s">
        <v>905</v>
      </c>
      <c r="F263" s="109">
        <v>8.2607977199999993</v>
      </c>
      <c r="G263" s="109">
        <v>13.859353460000001</v>
      </c>
      <c r="H263" s="67">
        <f t="shared" ref="H263:H326" si="8">IF(ISERROR(F263/G263-1),"",IF((F263/G263-1)&gt;10000%,"",F263/G263-1))</f>
        <v>-0.403955044234798</v>
      </c>
      <c r="I263" s="110">
        <f t="shared" ref="I263:I326" si="9">F263/$F$1118</f>
        <v>4.7506360242409402E-4</v>
      </c>
      <c r="J263" s="111">
        <v>278.70548624240001</v>
      </c>
      <c r="K263" s="111">
        <v>36.436</v>
      </c>
    </row>
    <row r="264" spans="1:11" x14ac:dyDescent="0.2">
      <c r="A264" s="108" t="s">
        <v>2379</v>
      </c>
      <c r="B264" s="52" t="s">
        <v>549</v>
      </c>
      <c r="C264" s="52" t="s">
        <v>788</v>
      </c>
      <c r="D264" s="108" t="s">
        <v>202</v>
      </c>
      <c r="E264" s="108" t="s">
        <v>905</v>
      </c>
      <c r="F264" s="109">
        <v>8.1953969989999997</v>
      </c>
      <c r="G264" s="109">
        <v>2.8423758930000003</v>
      </c>
      <c r="H264" s="67">
        <f t="shared" si="8"/>
        <v>1.8832910591393053</v>
      </c>
      <c r="I264" s="110">
        <f t="shared" si="9"/>
        <v>4.7130252472040314E-4</v>
      </c>
      <c r="J264" s="111">
        <v>522.45531330000006</v>
      </c>
      <c r="K264" s="111">
        <v>13.01385</v>
      </c>
    </row>
    <row r="265" spans="1:11" x14ac:dyDescent="0.2">
      <c r="A265" s="108" t="s">
        <v>1458</v>
      </c>
      <c r="B265" s="52" t="s">
        <v>752</v>
      </c>
      <c r="C265" s="52" t="s">
        <v>140</v>
      </c>
      <c r="D265" s="108" t="s">
        <v>739</v>
      </c>
      <c r="E265" s="108" t="s">
        <v>905</v>
      </c>
      <c r="F265" s="109">
        <v>8.1789115300000006</v>
      </c>
      <c r="G265" s="109">
        <v>11.11633872</v>
      </c>
      <c r="H265" s="67">
        <f t="shared" si="8"/>
        <v>-0.26424412425604815</v>
      </c>
      <c r="I265" s="110">
        <f t="shared" si="9"/>
        <v>4.7035447508206985E-4</v>
      </c>
      <c r="J265" s="111">
        <v>128.91500797924499</v>
      </c>
      <c r="K265" s="111">
        <v>58.574150000000003</v>
      </c>
    </row>
    <row r="266" spans="1:11" x14ac:dyDescent="0.2">
      <c r="A266" s="108" t="s">
        <v>1481</v>
      </c>
      <c r="B266" s="52" t="s">
        <v>797</v>
      </c>
      <c r="C266" s="108" t="s">
        <v>611</v>
      </c>
      <c r="D266" s="108" t="s">
        <v>202</v>
      </c>
      <c r="E266" s="108" t="s">
        <v>905</v>
      </c>
      <c r="F266" s="109">
        <v>8.1410890420000008</v>
      </c>
      <c r="G266" s="109">
        <v>5.51073988</v>
      </c>
      <c r="H266" s="67">
        <f t="shared" si="8"/>
        <v>0.47731324999502611</v>
      </c>
      <c r="I266" s="110">
        <f t="shared" si="9"/>
        <v>4.6817937190063983E-4</v>
      </c>
      <c r="J266" s="111">
        <v>51.642302475594001</v>
      </c>
      <c r="K266" s="111">
        <v>35.342500000000001</v>
      </c>
    </row>
    <row r="267" spans="1:11" x14ac:dyDescent="0.2">
      <c r="A267" s="108" t="s">
        <v>2198</v>
      </c>
      <c r="B267" s="52" t="s">
        <v>64</v>
      </c>
      <c r="C267" s="52" t="s">
        <v>782</v>
      </c>
      <c r="D267" s="108" t="s">
        <v>202</v>
      </c>
      <c r="E267" s="108" t="s">
        <v>2687</v>
      </c>
      <c r="F267" s="109">
        <v>8.09223362</v>
      </c>
      <c r="G267" s="109">
        <v>13.97038163</v>
      </c>
      <c r="H267" s="67">
        <f t="shared" si="8"/>
        <v>-0.42075786944697802</v>
      </c>
      <c r="I267" s="110">
        <f t="shared" si="9"/>
        <v>4.6536978455085178E-4</v>
      </c>
      <c r="J267" s="111">
        <v>999.75459116000013</v>
      </c>
      <c r="K267" s="111">
        <v>12.345700000000001</v>
      </c>
    </row>
    <row r="268" spans="1:11" x14ac:dyDescent="0.2">
      <c r="A268" s="108" t="s">
        <v>1859</v>
      </c>
      <c r="B268" s="52" t="s">
        <v>21</v>
      </c>
      <c r="C268" s="108" t="s">
        <v>783</v>
      </c>
      <c r="D268" s="108" t="s">
        <v>202</v>
      </c>
      <c r="E268" s="108" t="s">
        <v>905</v>
      </c>
      <c r="F268" s="109">
        <v>8.0416015820000002</v>
      </c>
      <c r="G268" s="109">
        <v>8.2268425870000002</v>
      </c>
      <c r="H268" s="67">
        <f t="shared" si="8"/>
        <v>-2.2516658492131136E-2</v>
      </c>
      <c r="I268" s="110">
        <f t="shared" si="9"/>
        <v>4.6245802721389163E-4</v>
      </c>
      <c r="J268" s="111">
        <v>213.70527025999999</v>
      </c>
      <c r="K268" s="111">
        <v>24.333649999999999</v>
      </c>
    </row>
    <row r="269" spans="1:11" x14ac:dyDescent="0.2">
      <c r="A269" s="108" t="s">
        <v>1491</v>
      </c>
      <c r="B269" s="52" t="s">
        <v>129</v>
      </c>
      <c r="C269" s="108" t="s">
        <v>611</v>
      </c>
      <c r="D269" s="108" t="s">
        <v>202</v>
      </c>
      <c r="E269" s="108" t="s">
        <v>905</v>
      </c>
      <c r="F269" s="109">
        <v>8.0258448770000008</v>
      </c>
      <c r="G269" s="109">
        <v>19.500889146999999</v>
      </c>
      <c r="H269" s="67">
        <f t="shared" si="8"/>
        <v>-0.58843697759111202</v>
      </c>
      <c r="I269" s="110">
        <f t="shared" si="9"/>
        <v>4.6155188748098056E-4</v>
      </c>
      <c r="J269" s="111">
        <v>223.8687015296</v>
      </c>
      <c r="K269" s="111">
        <v>10.13165</v>
      </c>
    </row>
    <row r="270" spans="1:11" x14ac:dyDescent="0.2">
      <c r="A270" s="108" t="s">
        <v>2256</v>
      </c>
      <c r="B270" s="52" t="s">
        <v>331</v>
      </c>
      <c r="C270" s="52" t="s">
        <v>785</v>
      </c>
      <c r="D270" s="108" t="s">
        <v>202</v>
      </c>
      <c r="E270" s="108" t="s">
        <v>905</v>
      </c>
      <c r="F270" s="109">
        <v>8.015401357</v>
      </c>
      <c r="G270" s="109">
        <v>7.8369670510000002</v>
      </c>
      <c r="H270" s="67">
        <f t="shared" si="8"/>
        <v>2.276828584818813E-2</v>
      </c>
      <c r="I270" s="110">
        <f t="shared" si="9"/>
        <v>4.6095129945045941E-4</v>
      </c>
      <c r="J270" s="111">
        <v>93.649462214949011</v>
      </c>
      <c r="K270" s="111">
        <v>34.738000000000007</v>
      </c>
    </row>
    <row r="271" spans="1:11" x14ac:dyDescent="0.2">
      <c r="A271" s="108" t="s">
        <v>2094</v>
      </c>
      <c r="B271" s="52" t="s">
        <v>100</v>
      </c>
      <c r="C271" s="108" t="s">
        <v>611</v>
      </c>
      <c r="D271" s="108" t="s">
        <v>202</v>
      </c>
      <c r="E271" s="108" t="s">
        <v>905</v>
      </c>
      <c r="F271" s="109">
        <v>7.9468524349999994</v>
      </c>
      <c r="G271" s="109">
        <v>6.9545922000000004</v>
      </c>
      <c r="H271" s="67">
        <f t="shared" si="8"/>
        <v>0.142676983274447</v>
      </c>
      <c r="I271" s="110">
        <f t="shared" si="9"/>
        <v>4.5700917437593229E-4</v>
      </c>
      <c r="J271" s="111">
        <v>18.002769599599997</v>
      </c>
      <c r="K271" s="111">
        <v>21.160049999999998</v>
      </c>
    </row>
    <row r="272" spans="1:11" x14ac:dyDescent="0.2">
      <c r="A272" s="108" t="s">
        <v>1593</v>
      </c>
      <c r="B272" s="52" t="s">
        <v>823</v>
      </c>
      <c r="C272" s="52" t="s">
        <v>787</v>
      </c>
      <c r="D272" s="108" t="s">
        <v>203</v>
      </c>
      <c r="E272" s="108" t="s">
        <v>204</v>
      </c>
      <c r="F272" s="109">
        <v>7.8900724460000005</v>
      </c>
      <c r="G272" s="109">
        <v>10.47119359</v>
      </c>
      <c r="H272" s="67">
        <f t="shared" si="8"/>
        <v>-0.24649731874549363</v>
      </c>
      <c r="I272" s="110">
        <f t="shared" si="9"/>
        <v>4.5374385944700797E-4</v>
      </c>
      <c r="J272" s="111">
        <v>668.11726439999995</v>
      </c>
      <c r="K272" s="111">
        <v>34.9086</v>
      </c>
    </row>
    <row r="273" spans="1:11" x14ac:dyDescent="0.2">
      <c r="A273" s="108" t="s">
        <v>1670</v>
      </c>
      <c r="B273" s="52" t="s">
        <v>1355</v>
      </c>
      <c r="C273" s="52" t="s">
        <v>787</v>
      </c>
      <c r="D273" s="108" t="s">
        <v>203</v>
      </c>
      <c r="E273" s="108" t="s">
        <v>905</v>
      </c>
      <c r="F273" s="109">
        <v>7.6793942900000003</v>
      </c>
      <c r="G273" s="109">
        <v>3.2180529600000001</v>
      </c>
      <c r="H273" s="67">
        <f t="shared" si="8"/>
        <v>1.3863480139866935</v>
      </c>
      <c r="I273" s="110">
        <f t="shared" si="9"/>
        <v>4.4162813804408447E-4</v>
      </c>
      <c r="J273" s="111">
        <v>77.05110848999999</v>
      </c>
      <c r="K273" s="111">
        <v>71.937849999999997</v>
      </c>
    </row>
    <row r="274" spans="1:11" x14ac:dyDescent="0.2">
      <c r="A274" s="108" t="s">
        <v>2584</v>
      </c>
      <c r="B274" s="52" t="s">
        <v>3142</v>
      </c>
      <c r="C274" s="52" t="s">
        <v>787</v>
      </c>
      <c r="D274" s="108" t="s">
        <v>203</v>
      </c>
      <c r="E274" s="108" t="s">
        <v>905</v>
      </c>
      <c r="F274" s="109">
        <v>7.6619529200000001</v>
      </c>
      <c r="G274" s="109">
        <v>2.6350050499999997</v>
      </c>
      <c r="H274" s="67">
        <f t="shared" si="8"/>
        <v>1.9077564462352741</v>
      </c>
      <c r="I274" s="110">
        <f t="shared" si="9"/>
        <v>4.4062511626044354E-4</v>
      </c>
      <c r="J274" s="111">
        <v>72.102900939999998</v>
      </c>
      <c r="K274" s="111">
        <v>50.7361</v>
      </c>
    </row>
    <row r="275" spans="1:11" x14ac:dyDescent="0.2">
      <c r="A275" s="108" t="s">
        <v>2085</v>
      </c>
      <c r="B275" s="108" t="s">
        <v>47</v>
      </c>
      <c r="C275" s="108" t="s">
        <v>1689</v>
      </c>
      <c r="D275" s="108" t="s">
        <v>203</v>
      </c>
      <c r="E275" s="108" t="s">
        <v>204</v>
      </c>
      <c r="F275" s="109">
        <v>7.6595317230000006</v>
      </c>
      <c r="G275" s="109">
        <v>8.0830047880000002</v>
      </c>
      <c r="H275" s="67">
        <f t="shared" si="8"/>
        <v>-5.239054981492608E-2</v>
      </c>
      <c r="I275" s="110">
        <f t="shared" si="9"/>
        <v>4.4048587758059869E-4</v>
      </c>
      <c r="J275" s="111">
        <v>68.20775261</v>
      </c>
      <c r="K275" s="111">
        <v>3.2313499999999999</v>
      </c>
    </row>
    <row r="276" spans="1:11" x14ac:dyDescent="0.2">
      <c r="A276" s="108" t="s">
        <v>2101</v>
      </c>
      <c r="B276" s="52" t="s">
        <v>106</v>
      </c>
      <c r="C276" s="108" t="s">
        <v>611</v>
      </c>
      <c r="D276" s="108" t="s">
        <v>202</v>
      </c>
      <c r="E276" s="108" t="s">
        <v>905</v>
      </c>
      <c r="F276" s="109">
        <v>7.6286401020000003</v>
      </c>
      <c r="G276" s="109">
        <v>7.062828433</v>
      </c>
      <c r="H276" s="67">
        <f t="shared" si="8"/>
        <v>8.011120110978931E-2</v>
      </c>
      <c r="I276" s="110">
        <f t="shared" si="9"/>
        <v>4.3870935608056853E-4</v>
      </c>
      <c r="J276" s="111">
        <v>50.066311599999999</v>
      </c>
      <c r="K276" s="111">
        <v>19.08295</v>
      </c>
    </row>
    <row r="277" spans="1:11" x14ac:dyDescent="0.2">
      <c r="A277" s="108" t="s">
        <v>1873</v>
      </c>
      <c r="B277" s="52" t="s">
        <v>579</v>
      </c>
      <c r="C277" s="108" t="s">
        <v>783</v>
      </c>
      <c r="D277" s="108" t="s">
        <v>202</v>
      </c>
      <c r="E277" s="108" t="s">
        <v>905</v>
      </c>
      <c r="F277" s="109">
        <v>7.6105412690000005</v>
      </c>
      <c r="G277" s="109">
        <v>1.37417225</v>
      </c>
      <c r="H277" s="67">
        <f t="shared" si="8"/>
        <v>4.5382731451606597</v>
      </c>
      <c r="I277" s="110">
        <f t="shared" si="9"/>
        <v>4.3766852478363029E-4</v>
      </c>
      <c r="J277" s="111">
        <v>28.455214949999998</v>
      </c>
      <c r="K277" s="111">
        <v>51.284050000000001</v>
      </c>
    </row>
    <row r="278" spans="1:11" x14ac:dyDescent="0.2">
      <c r="A278" s="108" t="s">
        <v>2054</v>
      </c>
      <c r="B278" s="108" t="s">
        <v>42</v>
      </c>
      <c r="C278" s="108" t="s">
        <v>1689</v>
      </c>
      <c r="D278" s="108" t="s">
        <v>203</v>
      </c>
      <c r="E278" s="108" t="s">
        <v>204</v>
      </c>
      <c r="F278" s="109">
        <v>7.4986153039999994</v>
      </c>
      <c r="G278" s="109">
        <v>1.4433279240000001</v>
      </c>
      <c r="H278" s="67">
        <f t="shared" si="8"/>
        <v>4.1953649474324166</v>
      </c>
      <c r="I278" s="110">
        <f t="shared" si="9"/>
        <v>4.3123186407119569E-4</v>
      </c>
      <c r="J278" s="111">
        <v>426.33963649999998</v>
      </c>
      <c r="K278" s="111">
        <v>4.3551000000000002</v>
      </c>
    </row>
    <row r="279" spans="1:11" x14ac:dyDescent="0.2">
      <c r="A279" s="108" t="s">
        <v>1800</v>
      </c>
      <c r="B279" s="52" t="s">
        <v>88</v>
      </c>
      <c r="C279" s="52" t="s">
        <v>861</v>
      </c>
      <c r="D279" s="108" t="s">
        <v>203</v>
      </c>
      <c r="E279" s="108" t="s">
        <v>204</v>
      </c>
      <c r="F279" s="109">
        <v>7.4416657070000003</v>
      </c>
      <c r="G279" s="109">
        <v>8.0393592999999992</v>
      </c>
      <c r="H279" s="67">
        <f t="shared" si="8"/>
        <v>-7.4345923685734339E-2</v>
      </c>
      <c r="I279" s="110">
        <f t="shared" si="9"/>
        <v>4.2795679529158878E-4</v>
      </c>
      <c r="J279" s="111">
        <v>897.42473273999997</v>
      </c>
      <c r="K279" s="111">
        <v>25.294699999999999</v>
      </c>
    </row>
    <row r="280" spans="1:11" x14ac:dyDescent="0.2">
      <c r="A280" s="108" t="s">
        <v>2213</v>
      </c>
      <c r="B280" s="52" t="s">
        <v>66</v>
      </c>
      <c r="C280" s="52" t="s">
        <v>782</v>
      </c>
      <c r="D280" s="108" t="s">
        <v>202</v>
      </c>
      <c r="E280" s="108" t="s">
        <v>2687</v>
      </c>
      <c r="F280" s="109">
        <v>7.4361738879999999</v>
      </c>
      <c r="G280" s="109">
        <v>4.7287232180000007</v>
      </c>
      <c r="H280" s="67">
        <f t="shared" si="8"/>
        <v>0.57255426997588321</v>
      </c>
      <c r="I280" s="110">
        <f t="shared" si="9"/>
        <v>4.2764097066950839E-4</v>
      </c>
      <c r="J280" s="111">
        <v>77.082573749999995</v>
      </c>
      <c r="K280" s="111">
        <v>8.7346000000000004</v>
      </c>
    </row>
    <row r="281" spans="1:11" x14ac:dyDescent="0.2">
      <c r="A281" s="108" t="s">
        <v>2618</v>
      </c>
      <c r="B281" s="52" t="s">
        <v>174</v>
      </c>
      <c r="C281" s="52" t="s">
        <v>782</v>
      </c>
      <c r="D281" s="108" t="s">
        <v>202</v>
      </c>
      <c r="E281" s="108" t="s">
        <v>905</v>
      </c>
      <c r="F281" s="109">
        <v>7.4118974890000002</v>
      </c>
      <c r="G281" s="109">
        <v>0.29575521000000005</v>
      </c>
      <c r="H281" s="67">
        <f t="shared" si="8"/>
        <v>24.060919430633188</v>
      </c>
      <c r="I281" s="110">
        <f t="shared" si="9"/>
        <v>4.2624487867528091E-4</v>
      </c>
      <c r="J281" s="111">
        <v>264.63726000000003</v>
      </c>
      <c r="K281" s="111">
        <v>12.572150000000001</v>
      </c>
    </row>
    <row r="282" spans="1:11" x14ac:dyDescent="0.2">
      <c r="A282" s="108" t="s">
        <v>1568</v>
      </c>
      <c r="B282" s="52" t="s">
        <v>468</v>
      </c>
      <c r="C282" s="52" t="s">
        <v>787</v>
      </c>
      <c r="D282" s="108" t="s">
        <v>203</v>
      </c>
      <c r="E282" s="108" t="s">
        <v>204</v>
      </c>
      <c r="F282" s="109">
        <v>7.3978131560000007</v>
      </c>
      <c r="G282" s="109">
        <v>4.7235101269999999</v>
      </c>
      <c r="H282" s="67">
        <f t="shared" si="8"/>
        <v>0.5661685816472477</v>
      </c>
      <c r="I282" s="110">
        <f t="shared" si="9"/>
        <v>4.2543491404480451E-4</v>
      </c>
      <c r="J282" s="111">
        <v>175.39354018</v>
      </c>
      <c r="K282" s="111">
        <v>39.345199999999998</v>
      </c>
    </row>
    <row r="283" spans="1:11" x14ac:dyDescent="0.2">
      <c r="A283" s="108" t="s">
        <v>2550</v>
      </c>
      <c r="B283" s="52" t="s">
        <v>321</v>
      </c>
      <c r="C283" s="108" t="s">
        <v>611</v>
      </c>
      <c r="D283" s="108" t="s">
        <v>202</v>
      </c>
      <c r="E283" s="108" t="s">
        <v>905</v>
      </c>
      <c r="F283" s="109">
        <v>7.3508565800000003</v>
      </c>
      <c r="G283" s="109">
        <v>11.231731727</v>
      </c>
      <c r="H283" s="67">
        <f t="shared" si="8"/>
        <v>-0.34552776377936001</v>
      </c>
      <c r="I283" s="110">
        <f t="shared" si="9"/>
        <v>4.2273452590940047E-4</v>
      </c>
      <c r="J283" s="111">
        <v>204.16046070159302</v>
      </c>
      <c r="K283" s="111">
        <v>30.079899999999999</v>
      </c>
    </row>
    <row r="284" spans="1:11" x14ac:dyDescent="0.2">
      <c r="A284" s="108" t="s">
        <v>1441</v>
      </c>
      <c r="B284" s="52" t="s">
        <v>754</v>
      </c>
      <c r="C284" s="52" t="s">
        <v>140</v>
      </c>
      <c r="D284" s="108" t="s">
        <v>739</v>
      </c>
      <c r="E284" s="108" t="s">
        <v>204</v>
      </c>
      <c r="F284" s="109">
        <v>7.3139559189999996</v>
      </c>
      <c r="G284" s="109">
        <v>2.1586792900000003</v>
      </c>
      <c r="H284" s="67">
        <f t="shared" si="8"/>
        <v>2.3881623606070721</v>
      </c>
      <c r="I284" s="110">
        <f t="shared" si="9"/>
        <v>4.2061243533889189E-4</v>
      </c>
      <c r="J284" s="111">
        <v>110.58539456999999</v>
      </c>
      <c r="K284" s="111">
        <v>14.9648</v>
      </c>
    </row>
    <row r="285" spans="1:11" x14ac:dyDescent="0.2">
      <c r="A285" s="108" t="s">
        <v>2686</v>
      </c>
      <c r="B285" s="52" t="s">
        <v>904</v>
      </c>
      <c r="C285" s="108" t="s">
        <v>611</v>
      </c>
      <c r="D285" s="108" t="s">
        <v>203</v>
      </c>
      <c r="E285" s="108" t="s">
        <v>905</v>
      </c>
      <c r="F285" s="109">
        <v>7.2908954650000002</v>
      </c>
      <c r="G285" s="109">
        <v>6.4787595800000002</v>
      </c>
      <c r="H285" s="67">
        <f t="shared" si="8"/>
        <v>0.12535360742619184</v>
      </c>
      <c r="I285" s="110">
        <f t="shared" si="9"/>
        <v>4.1928627015217493E-4</v>
      </c>
      <c r="J285" s="111">
        <v>135.37522996490699</v>
      </c>
      <c r="K285" s="111">
        <v>50.046849999999999</v>
      </c>
    </row>
    <row r="286" spans="1:11" x14ac:dyDescent="0.2">
      <c r="A286" s="108" t="s">
        <v>1788</v>
      </c>
      <c r="B286" s="108" t="s">
        <v>1224</v>
      </c>
      <c r="C286" s="108" t="s">
        <v>861</v>
      </c>
      <c r="D286" s="108" t="s">
        <v>203</v>
      </c>
      <c r="E286" s="108" t="s">
        <v>204</v>
      </c>
      <c r="F286" s="109">
        <v>7.2791495700000004</v>
      </c>
      <c r="G286" s="109">
        <v>17.255594139999999</v>
      </c>
      <c r="H286" s="67">
        <f t="shared" si="8"/>
        <v>-0.57815711757346655</v>
      </c>
      <c r="I286" s="110">
        <f t="shared" si="9"/>
        <v>4.1861078488046984E-4</v>
      </c>
      <c r="J286" s="111">
        <v>10.34766612</v>
      </c>
      <c r="K286" s="111">
        <v>4.4897</v>
      </c>
    </row>
    <row r="287" spans="1:11" x14ac:dyDescent="0.2">
      <c r="A287" s="108" t="s">
        <v>1540</v>
      </c>
      <c r="B287" s="52" t="s">
        <v>872</v>
      </c>
      <c r="C287" s="108" t="s">
        <v>611</v>
      </c>
      <c r="D287" s="108" t="s">
        <v>202</v>
      </c>
      <c r="E287" s="108" t="s">
        <v>905</v>
      </c>
      <c r="F287" s="109">
        <v>7.2605121310000005</v>
      </c>
      <c r="G287" s="109">
        <v>0.51269766999999999</v>
      </c>
      <c r="H287" s="67">
        <f t="shared" si="8"/>
        <v>13.161390924596947</v>
      </c>
      <c r="I287" s="110">
        <f t="shared" si="9"/>
        <v>4.1753897932228951E-4</v>
      </c>
      <c r="J287" s="111">
        <v>34.357249476290001</v>
      </c>
      <c r="K287" s="111">
        <v>54.124450000000003</v>
      </c>
    </row>
    <row r="288" spans="1:11" x14ac:dyDescent="0.2">
      <c r="A288" s="108" t="s">
        <v>1601</v>
      </c>
      <c r="B288" s="52" t="s">
        <v>756</v>
      </c>
      <c r="C288" s="52" t="s">
        <v>787</v>
      </c>
      <c r="D288" s="108" t="s">
        <v>203</v>
      </c>
      <c r="E288" s="108" t="s">
        <v>905</v>
      </c>
      <c r="F288" s="109">
        <v>7.1311798499999997</v>
      </c>
      <c r="G288" s="109">
        <v>3.7311503699999999</v>
      </c>
      <c r="H288" s="67">
        <f t="shared" si="8"/>
        <v>0.91125501328964131</v>
      </c>
      <c r="I288" s="110">
        <f t="shared" si="9"/>
        <v>4.1010131271863545E-4</v>
      </c>
      <c r="J288" s="111">
        <v>54.153449999999999</v>
      </c>
      <c r="K288" s="111">
        <v>45.090699999999998</v>
      </c>
    </row>
    <row r="289" spans="1:11" x14ac:dyDescent="0.2">
      <c r="A289" s="108" t="s">
        <v>3020</v>
      </c>
      <c r="B289" s="52" t="s">
        <v>3021</v>
      </c>
      <c r="C289" s="52" t="s">
        <v>3024</v>
      </c>
      <c r="D289" s="108" t="s">
        <v>203</v>
      </c>
      <c r="E289" s="108" t="s">
        <v>905</v>
      </c>
      <c r="F289" s="109">
        <v>7.0221915800000003</v>
      </c>
      <c r="G289" s="109">
        <v>3.27105332</v>
      </c>
      <c r="H289" s="67">
        <f t="shared" si="8"/>
        <v>1.1467676901090686</v>
      </c>
      <c r="I289" s="110">
        <f t="shared" si="9"/>
        <v>4.0383359355601568E-4</v>
      </c>
      <c r="J289" s="111">
        <v>7.7934999999999999</v>
      </c>
      <c r="K289" s="111">
        <v>300.03469999999999</v>
      </c>
    </row>
    <row r="290" spans="1:11" x14ac:dyDescent="0.2">
      <c r="A290" s="108" t="s">
        <v>2595</v>
      </c>
      <c r="B290" s="52" t="s">
        <v>116</v>
      </c>
      <c r="C290" s="108" t="s">
        <v>611</v>
      </c>
      <c r="D290" s="108" t="s">
        <v>739</v>
      </c>
      <c r="E290" s="108" t="s">
        <v>905</v>
      </c>
      <c r="F290" s="109">
        <v>7.0080931919999996</v>
      </c>
      <c r="G290" s="109">
        <v>3.7676340370000001</v>
      </c>
      <c r="H290" s="67">
        <f t="shared" si="8"/>
        <v>0.86007800205038842</v>
      </c>
      <c r="I290" s="110">
        <f t="shared" si="9"/>
        <v>4.0302282064779674E-4</v>
      </c>
      <c r="J290" s="111">
        <v>268.92920082267699</v>
      </c>
      <c r="K290" s="111">
        <v>34.675400000000003</v>
      </c>
    </row>
    <row r="291" spans="1:11" x14ac:dyDescent="0.2">
      <c r="A291" s="108" t="s">
        <v>2063</v>
      </c>
      <c r="B291" s="52" t="s">
        <v>103</v>
      </c>
      <c r="C291" s="108" t="s">
        <v>611</v>
      </c>
      <c r="D291" s="108" t="s">
        <v>202</v>
      </c>
      <c r="E291" s="108" t="s">
        <v>905</v>
      </c>
      <c r="F291" s="109">
        <v>6.960224373</v>
      </c>
      <c r="G291" s="109">
        <v>2.7329292860000001</v>
      </c>
      <c r="H291" s="67">
        <f t="shared" si="8"/>
        <v>1.546800024667744</v>
      </c>
      <c r="I291" s="110">
        <f t="shared" si="9"/>
        <v>4.0026997106005417E-4</v>
      </c>
      <c r="J291" s="111">
        <v>165.94767271219999</v>
      </c>
      <c r="K291" s="111">
        <v>17.098600000000001</v>
      </c>
    </row>
    <row r="292" spans="1:11" x14ac:dyDescent="0.2">
      <c r="A292" s="108" t="s">
        <v>1479</v>
      </c>
      <c r="B292" s="108" t="s">
        <v>158</v>
      </c>
      <c r="C292" s="108" t="s">
        <v>611</v>
      </c>
      <c r="D292" s="108" t="s">
        <v>202</v>
      </c>
      <c r="E292" s="108" t="s">
        <v>204</v>
      </c>
      <c r="F292" s="109">
        <v>6.9058207300000003</v>
      </c>
      <c r="G292" s="109">
        <v>0.20997879</v>
      </c>
      <c r="H292" s="67">
        <f t="shared" si="8"/>
        <v>31.888182325462495</v>
      </c>
      <c r="I292" s="110">
        <f t="shared" si="9"/>
        <v>3.9714131551072372E-4</v>
      </c>
      <c r="J292" s="111">
        <v>93.158585452800011</v>
      </c>
      <c r="K292" s="111">
        <v>3.8672499999999999</v>
      </c>
    </row>
    <row r="293" spans="1:11" x14ac:dyDescent="0.2">
      <c r="A293" s="108" t="s">
        <v>1480</v>
      </c>
      <c r="B293" s="52" t="s">
        <v>160</v>
      </c>
      <c r="C293" s="108" t="s">
        <v>611</v>
      </c>
      <c r="D293" s="108" t="s">
        <v>202</v>
      </c>
      <c r="E293" s="108" t="s">
        <v>905</v>
      </c>
      <c r="F293" s="109">
        <v>6.8887474270000002</v>
      </c>
      <c r="G293" s="109">
        <v>6.5629648349999998</v>
      </c>
      <c r="H293" s="67">
        <f t="shared" si="8"/>
        <v>4.9639545569803545E-2</v>
      </c>
      <c r="I293" s="110">
        <f t="shared" si="9"/>
        <v>3.9615946059750863E-4</v>
      </c>
      <c r="J293" s="111">
        <v>203.76307360499999</v>
      </c>
      <c r="K293" s="111">
        <v>33.9193</v>
      </c>
    </row>
    <row r="294" spans="1:11" x14ac:dyDescent="0.2">
      <c r="A294" s="108" t="s">
        <v>2514</v>
      </c>
      <c r="B294" s="52" t="s">
        <v>890</v>
      </c>
      <c r="C294" s="108" t="s">
        <v>611</v>
      </c>
      <c r="D294" s="108" t="s">
        <v>202</v>
      </c>
      <c r="E294" s="108" t="s">
        <v>905</v>
      </c>
      <c r="F294" s="109">
        <v>6.8389021730000001</v>
      </c>
      <c r="G294" s="109">
        <v>4.4794083669999996</v>
      </c>
      <c r="H294" s="67">
        <f t="shared" si="8"/>
        <v>0.52674228663376543</v>
      </c>
      <c r="I294" s="110">
        <f t="shared" si="9"/>
        <v>3.9329294979169945E-4</v>
      </c>
      <c r="J294" s="111">
        <v>74.088240368731007</v>
      </c>
      <c r="K294" s="111">
        <v>46.838299999999997</v>
      </c>
    </row>
    <row r="295" spans="1:11" x14ac:dyDescent="0.2">
      <c r="A295" s="108" t="s">
        <v>2450</v>
      </c>
      <c r="B295" s="52" t="s">
        <v>330</v>
      </c>
      <c r="C295" s="52" t="s">
        <v>785</v>
      </c>
      <c r="D295" s="108" t="s">
        <v>202</v>
      </c>
      <c r="E295" s="108" t="s">
        <v>204</v>
      </c>
      <c r="F295" s="109">
        <v>6.83060724</v>
      </c>
      <c r="G295" s="109">
        <v>2.5554490400000001</v>
      </c>
      <c r="H295" s="67">
        <f t="shared" si="8"/>
        <v>1.6729577201821249</v>
      </c>
      <c r="I295" s="110">
        <f t="shared" si="9"/>
        <v>3.9281592313078679E-4</v>
      </c>
      <c r="J295" s="111">
        <v>291.53834222</v>
      </c>
      <c r="K295" s="111">
        <v>25.939399999999999</v>
      </c>
    </row>
    <row r="296" spans="1:11" x14ac:dyDescent="0.2">
      <c r="A296" s="108" t="s">
        <v>2074</v>
      </c>
      <c r="B296" s="52" t="s">
        <v>796</v>
      </c>
      <c r="C296" s="108" t="s">
        <v>611</v>
      </c>
      <c r="D296" s="108" t="s">
        <v>739</v>
      </c>
      <c r="E296" s="108" t="s">
        <v>905</v>
      </c>
      <c r="F296" s="109">
        <v>6.8051094859999992</v>
      </c>
      <c r="G296" s="109">
        <v>14.218073398</v>
      </c>
      <c r="H296" s="67">
        <f t="shared" si="8"/>
        <v>-0.52137611788125615</v>
      </c>
      <c r="I296" s="110">
        <f t="shared" si="9"/>
        <v>3.9134959320969001E-4</v>
      </c>
      <c r="J296" s="111">
        <v>257.67890861899997</v>
      </c>
      <c r="K296" s="111">
        <v>30.808900000000001</v>
      </c>
    </row>
    <row r="297" spans="1:11" x14ac:dyDescent="0.2">
      <c r="A297" s="108" t="s">
        <v>3010</v>
      </c>
      <c r="B297" s="52" t="s">
        <v>3011</v>
      </c>
      <c r="C297" s="52" t="s">
        <v>3023</v>
      </c>
      <c r="D297" s="108" t="s">
        <v>202</v>
      </c>
      <c r="E297" s="108" t="s">
        <v>905</v>
      </c>
      <c r="F297" s="109">
        <v>6.7939545599999995</v>
      </c>
      <c r="G297" s="109">
        <v>0.65981022</v>
      </c>
      <c r="H297" s="67">
        <f t="shared" si="8"/>
        <v>9.2968313525061781</v>
      </c>
      <c r="I297" s="110">
        <f t="shared" si="9"/>
        <v>3.9070809350107182E-4</v>
      </c>
      <c r="J297" s="111">
        <v>65.691749659999999</v>
      </c>
      <c r="K297" s="111">
        <v>25.523</v>
      </c>
    </row>
    <row r="298" spans="1:11" x14ac:dyDescent="0.2">
      <c r="A298" s="108" t="s">
        <v>2382</v>
      </c>
      <c r="B298" s="52" t="s">
        <v>906</v>
      </c>
      <c r="C298" s="52" t="s">
        <v>788</v>
      </c>
      <c r="D298" s="108" t="s">
        <v>202</v>
      </c>
      <c r="E298" s="108" t="s">
        <v>905</v>
      </c>
      <c r="F298" s="109">
        <v>6.7929386200000001</v>
      </c>
      <c r="G298" s="109">
        <v>1.33375445</v>
      </c>
      <c r="H298" s="67">
        <f t="shared" si="8"/>
        <v>4.0930953744896597</v>
      </c>
      <c r="I298" s="110">
        <f t="shared" si="9"/>
        <v>3.9064966862098087E-4</v>
      </c>
      <c r="J298" s="111">
        <v>92.66960804</v>
      </c>
      <c r="K298" s="111">
        <v>69.597149999999999</v>
      </c>
    </row>
    <row r="299" spans="1:11" x14ac:dyDescent="0.2">
      <c r="A299" s="108" t="s">
        <v>2508</v>
      </c>
      <c r="B299" s="52" t="s">
        <v>893</v>
      </c>
      <c r="C299" s="108" t="s">
        <v>611</v>
      </c>
      <c r="D299" s="108" t="s">
        <v>202</v>
      </c>
      <c r="E299" s="108" t="s">
        <v>905</v>
      </c>
      <c r="F299" s="109">
        <v>6.7864615270000002</v>
      </c>
      <c r="G299" s="109">
        <v>3.8850575119999999</v>
      </c>
      <c r="H299" s="67">
        <f t="shared" si="8"/>
        <v>0.74681108478787439</v>
      </c>
      <c r="I299" s="110">
        <f t="shared" si="9"/>
        <v>3.9027718266525214E-4</v>
      </c>
      <c r="J299" s="111">
        <v>122.42632557192699</v>
      </c>
      <c r="K299" s="111">
        <v>44.183750000000003</v>
      </c>
    </row>
    <row r="300" spans="1:11" x14ac:dyDescent="0.2">
      <c r="A300" s="108" t="s">
        <v>1985</v>
      </c>
      <c r="B300" s="52" t="s">
        <v>391</v>
      </c>
      <c r="C300" s="52" t="s">
        <v>787</v>
      </c>
      <c r="D300" s="108" t="s">
        <v>203</v>
      </c>
      <c r="E300" s="108" t="s">
        <v>204</v>
      </c>
      <c r="F300" s="109">
        <v>6.7840116119999996</v>
      </c>
      <c r="G300" s="109">
        <v>8.0618511050000006</v>
      </c>
      <c r="H300" s="67">
        <f t="shared" si="8"/>
        <v>-0.15850447699381087</v>
      </c>
      <c r="I300" s="110">
        <f t="shared" si="9"/>
        <v>3.9013629246493711E-4</v>
      </c>
      <c r="J300" s="111">
        <v>48.313799100000004</v>
      </c>
      <c r="K300" s="111">
        <v>21.12415</v>
      </c>
    </row>
    <row r="301" spans="1:11" x14ac:dyDescent="0.2">
      <c r="A301" s="108" t="s">
        <v>2458</v>
      </c>
      <c r="B301" s="52" t="s">
        <v>2460</v>
      </c>
      <c r="C301" s="52" t="s">
        <v>784</v>
      </c>
      <c r="D301" s="108" t="s">
        <v>202</v>
      </c>
      <c r="E301" s="108" t="s">
        <v>905</v>
      </c>
      <c r="F301" s="109">
        <v>6.7748456799999994</v>
      </c>
      <c r="G301" s="109">
        <v>1.6859325600000001</v>
      </c>
      <c r="H301" s="67">
        <f t="shared" si="8"/>
        <v>3.0184559221040246</v>
      </c>
      <c r="I301" s="110">
        <f t="shared" si="9"/>
        <v>3.8960917621986164E-4</v>
      </c>
      <c r="J301" s="111">
        <v>41.023214100000004</v>
      </c>
      <c r="K301" s="111">
        <v>51.708100000000002</v>
      </c>
    </row>
    <row r="302" spans="1:11" x14ac:dyDescent="0.2">
      <c r="A302" s="108" t="s">
        <v>1694</v>
      </c>
      <c r="B302" s="52" t="s">
        <v>446</v>
      </c>
      <c r="C302" s="52" t="s">
        <v>1689</v>
      </c>
      <c r="D302" s="108" t="s">
        <v>203</v>
      </c>
      <c r="E302" s="108" t="s">
        <v>204</v>
      </c>
      <c r="F302" s="109">
        <v>6.7689376449999994</v>
      </c>
      <c r="G302" s="109">
        <v>19.421381449999998</v>
      </c>
      <c r="H302" s="67">
        <f t="shared" si="8"/>
        <v>-0.65146981627303346</v>
      </c>
      <c r="I302" s="110">
        <f t="shared" si="9"/>
        <v>3.8926941576506287E-4</v>
      </c>
      <c r="J302" s="111">
        <v>508.34601146</v>
      </c>
      <c r="K302" s="111">
        <v>28.589099999999998</v>
      </c>
    </row>
    <row r="303" spans="1:11" x14ac:dyDescent="0.2">
      <c r="A303" s="108" t="s">
        <v>1444</v>
      </c>
      <c r="B303" s="52" t="s">
        <v>1218</v>
      </c>
      <c r="C303" s="52" t="s">
        <v>140</v>
      </c>
      <c r="D303" s="108" t="s">
        <v>203</v>
      </c>
      <c r="E303" s="108" t="s">
        <v>204</v>
      </c>
      <c r="F303" s="109">
        <v>6.6711392099999998</v>
      </c>
      <c r="G303" s="109">
        <v>15.167983210000001</v>
      </c>
      <c r="H303" s="67">
        <f t="shared" si="8"/>
        <v>-0.56018284582476152</v>
      </c>
      <c r="I303" s="110">
        <f t="shared" si="9"/>
        <v>3.8364520386479392E-4</v>
      </c>
      <c r="J303" s="111">
        <v>200.67555666999999</v>
      </c>
      <c r="K303" s="111">
        <v>34.400149999999996</v>
      </c>
    </row>
    <row r="304" spans="1:11" x14ac:dyDescent="0.2">
      <c r="A304" s="108" t="s">
        <v>2023</v>
      </c>
      <c r="B304" s="108" t="s">
        <v>812</v>
      </c>
      <c r="C304" s="108" t="s">
        <v>787</v>
      </c>
      <c r="D304" s="108" t="s">
        <v>203</v>
      </c>
      <c r="E304" s="108" t="s">
        <v>204</v>
      </c>
      <c r="F304" s="109">
        <v>6.6647587300000009</v>
      </c>
      <c r="G304" s="109">
        <v>18.870584572999999</v>
      </c>
      <c r="H304" s="67">
        <f t="shared" si="8"/>
        <v>-0.64681757980428833</v>
      </c>
      <c r="I304" s="110">
        <f t="shared" si="9"/>
        <v>3.8327827394873319E-4</v>
      </c>
      <c r="J304" s="111">
        <v>336.39195745999996</v>
      </c>
      <c r="K304" s="111">
        <v>3.6553499999999999</v>
      </c>
    </row>
    <row r="305" spans="1:11" x14ac:dyDescent="0.2">
      <c r="A305" s="108" t="s">
        <v>1478</v>
      </c>
      <c r="B305" s="52" t="s">
        <v>157</v>
      </c>
      <c r="C305" s="108" t="s">
        <v>611</v>
      </c>
      <c r="D305" s="108" t="s">
        <v>202</v>
      </c>
      <c r="E305" s="108" t="s">
        <v>204</v>
      </c>
      <c r="F305" s="109">
        <v>6.6624506399999994</v>
      </c>
      <c r="G305" s="109">
        <v>5.7090922060000002</v>
      </c>
      <c r="H305" s="67">
        <f t="shared" si="8"/>
        <v>0.16698949668356411</v>
      </c>
      <c r="I305" s="110">
        <f t="shared" si="9"/>
        <v>3.8314553984879695E-4</v>
      </c>
      <c r="J305" s="111">
        <v>85.681262279999999</v>
      </c>
      <c r="K305" s="111">
        <v>7.3001000000000014</v>
      </c>
    </row>
    <row r="306" spans="1:11" x14ac:dyDescent="0.2">
      <c r="A306" s="108" t="s">
        <v>2982</v>
      </c>
      <c r="B306" s="52" t="s">
        <v>2989</v>
      </c>
      <c r="C306" s="52" t="s">
        <v>784</v>
      </c>
      <c r="D306" s="108" t="s">
        <v>202</v>
      </c>
      <c r="E306" s="108" t="s">
        <v>905</v>
      </c>
      <c r="F306" s="109">
        <v>6.6571250700000002</v>
      </c>
      <c r="G306" s="109">
        <v>0.78363593000000009</v>
      </c>
      <c r="H306" s="67">
        <f t="shared" si="8"/>
        <v>7.4951759039430463</v>
      </c>
      <c r="I306" s="110">
        <f t="shared" si="9"/>
        <v>3.8283927590735751E-4</v>
      </c>
      <c r="J306" s="111">
        <v>54.712800000000001</v>
      </c>
      <c r="K306" s="111">
        <v>82.266649999999998</v>
      </c>
    </row>
    <row r="307" spans="1:11" x14ac:dyDescent="0.2">
      <c r="A307" s="108" t="s">
        <v>2738</v>
      </c>
      <c r="B307" s="52" t="s">
        <v>2739</v>
      </c>
      <c r="C307" s="108" t="s">
        <v>783</v>
      </c>
      <c r="D307" s="108" t="s">
        <v>202</v>
      </c>
      <c r="E307" s="108" t="s">
        <v>905</v>
      </c>
      <c r="F307" s="109">
        <v>6.6399291900000001</v>
      </c>
      <c r="G307" s="109">
        <v>5.7552626949999999</v>
      </c>
      <c r="H307" s="67">
        <f t="shared" si="8"/>
        <v>0.15371435534446976</v>
      </c>
      <c r="I307" s="110">
        <f t="shared" si="9"/>
        <v>3.8185037181158541E-4</v>
      </c>
      <c r="J307" s="111">
        <v>22.643038420000003</v>
      </c>
      <c r="K307" s="111">
        <v>174.27955</v>
      </c>
    </row>
    <row r="308" spans="1:11" x14ac:dyDescent="0.2">
      <c r="A308" s="108" t="s">
        <v>1643</v>
      </c>
      <c r="B308" s="52" t="s">
        <v>569</v>
      </c>
      <c r="C308" s="52" t="s">
        <v>787</v>
      </c>
      <c r="D308" s="108" t="s">
        <v>203</v>
      </c>
      <c r="E308" s="108" t="s">
        <v>204</v>
      </c>
      <c r="F308" s="109">
        <v>6.5537780860000003</v>
      </c>
      <c r="G308" s="109">
        <v>4.3397551849999996</v>
      </c>
      <c r="H308" s="67">
        <f t="shared" si="8"/>
        <v>0.51017230387847357</v>
      </c>
      <c r="I308" s="110">
        <f t="shared" si="9"/>
        <v>3.7689597694485664E-4</v>
      </c>
      <c r="J308" s="111">
        <v>72.085197400000013</v>
      </c>
      <c r="K308" s="111">
        <v>18.591449999999998</v>
      </c>
    </row>
    <row r="309" spans="1:11" x14ac:dyDescent="0.2">
      <c r="A309" s="108" t="s">
        <v>2331</v>
      </c>
      <c r="B309" s="52" t="s">
        <v>149</v>
      </c>
      <c r="C309" s="52" t="s">
        <v>788</v>
      </c>
      <c r="D309" s="108" t="s">
        <v>202</v>
      </c>
      <c r="E309" s="108" t="s">
        <v>204</v>
      </c>
      <c r="F309" s="109">
        <v>6.4298137019999997</v>
      </c>
      <c r="G309" s="109">
        <v>5.3892390999999993</v>
      </c>
      <c r="H309" s="67">
        <f t="shared" si="8"/>
        <v>0.19308376984053277</v>
      </c>
      <c r="I309" s="110">
        <f t="shared" si="9"/>
        <v>3.6976700843219782E-4</v>
      </c>
      <c r="J309" s="111">
        <v>159.9714161</v>
      </c>
      <c r="K309" s="111">
        <v>31.804600000000001</v>
      </c>
    </row>
    <row r="310" spans="1:11" x14ac:dyDescent="0.2">
      <c r="A310" s="108" t="s">
        <v>1860</v>
      </c>
      <c r="B310" s="108" t="s">
        <v>441</v>
      </c>
      <c r="C310" s="108" t="s">
        <v>783</v>
      </c>
      <c r="D310" s="108" t="s">
        <v>202</v>
      </c>
      <c r="E310" s="108" t="s">
        <v>905</v>
      </c>
      <c r="F310" s="109">
        <v>6.3652179349999995</v>
      </c>
      <c r="G310" s="109">
        <v>4.4321923080000003</v>
      </c>
      <c r="H310" s="67">
        <f t="shared" si="8"/>
        <v>0.43613306749143854</v>
      </c>
      <c r="I310" s="110">
        <f t="shared" si="9"/>
        <v>3.6605222218364075E-4</v>
      </c>
      <c r="J310" s="111">
        <v>73.750712200000009</v>
      </c>
      <c r="K310" s="111">
        <v>1.03555</v>
      </c>
    </row>
    <row r="311" spans="1:11" x14ac:dyDescent="0.2">
      <c r="A311" s="108" t="s">
        <v>2358</v>
      </c>
      <c r="B311" s="52" t="s">
        <v>702</v>
      </c>
      <c r="C311" s="52" t="s">
        <v>788</v>
      </c>
      <c r="D311" s="108" t="s">
        <v>202</v>
      </c>
      <c r="E311" s="108" t="s">
        <v>905</v>
      </c>
      <c r="F311" s="109">
        <v>6.2858950629999999</v>
      </c>
      <c r="G311" s="109">
        <v>7.350197713</v>
      </c>
      <c r="H311" s="67">
        <f t="shared" si="8"/>
        <v>-0.14479918657393542</v>
      </c>
      <c r="I311" s="110">
        <f t="shared" si="9"/>
        <v>3.6149050664426724E-4</v>
      </c>
      <c r="J311" s="111">
        <v>566.9509266</v>
      </c>
      <c r="K311" s="111">
        <v>8.0567000000000011</v>
      </c>
    </row>
    <row r="312" spans="1:11" x14ac:dyDescent="0.2">
      <c r="A312" s="108" t="s">
        <v>3096</v>
      </c>
      <c r="B312" s="52" t="s">
        <v>3077</v>
      </c>
      <c r="C312" s="52" t="s">
        <v>785</v>
      </c>
      <c r="D312" s="108" t="s">
        <v>203</v>
      </c>
      <c r="E312" s="108" t="s">
        <v>905</v>
      </c>
      <c r="F312" s="109">
        <v>6.1148366200000002</v>
      </c>
      <c r="G312" s="109">
        <v>6.9682492400000005</v>
      </c>
      <c r="H312" s="67">
        <f t="shared" si="8"/>
        <v>-0.12247159804519281</v>
      </c>
      <c r="I312" s="110">
        <f t="shared" si="9"/>
        <v>3.5165324359642732E-4</v>
      </c>
      <c r="J312" s="111">
        <v>474.62454391</v>
      </c>
      <c r="K312" s="111">
        <v>16.497949999999999</v>
      </c>
    </row>
    <row r="313" spans="1:11" x14ac:dyDescent="0.2">
      <c r="A313" s="108" t="s">
        <v>2594</v>
      </c>
      <c r="B313" s="52" t="s">
        <v>836</v>
      </c>
      <c r="C313" s="52" t="s">
        <v>787</v>
      </c>
      <c r="D313" s="108" t="s">
        <v>203</v>
      </c>
      <c r="E313" s="108" t="s">
        <v>204</v>
      </c>
      <c r="F313" s="109">
        <v>6.0890817120000005</v>
      </c>
      <c r="G313" s="109">
        <v>6.4330113630000003</v>
      </c>
      <c r="H313" s="67">
        <f t="shared" si="8"/>
        <v>-5.3463243198689114E-2</v>
      </c>
      <c r="I313" s="110">
        <f t="shared" si="9"/>
        <v>3.5017212521182403E-4</v>
      </c>
      <c r="J313" s="111">
        <v>198.94646793999999</v>
      </c>
      <c r="K313" s="111">
        <v>51.142699999999998</v>
      </c>
    </row>
    <row r="314" spans="1:11" x14ac:dyDescent="0.2">
      <c r="A314" s="108" t="s">
        <v>1604</v>
      </c>
      <c r="B314" s="52" t="s">
        <v>167</v>
      </c>
      <c r="C314" s="52" t="s">
        <v>787</v>
      </c>
      <c r="D314" s="108" t="s">
        <v>203</v>
      </c>
      <c r="E314" s="108" t="s">
        <v>905</v>
      </c>
      <c r="F314" s="109">
        <v>6.0219055599999995</v>
      </c>
      <c r="G314" s="109">
        <v>4.4896461470000002</v>
      </c>
      <c r="H314" s="67">
        <f t="shared" si="8"/>
        <v>0.34128734488883072</v>
      </c>
      <c r="I314" s="110">
        <f t="shared" si="9"/>
        <v>3.463089456681771E-4</v>
      </c>
      <c r="J314" s="111">
        <v>246.42144858382861</v>
      </c>
      <c r="K314" s="111">
        <v>32.720350000000003</v>
      </c>
    </row>
    <row r="315" spans="1:11" x14ac:dyDescent="0.2">
      <c r="A315" s="108" t="s">
        <v>2337</v>
      </c>
      <c r="B315" s="52" t="s">
        <v>524</v>
      </c>
      <c r="C315" s="52" t="s">
        <v>788</v>
      </c>
      <c r="D315" s="108" t="s">
        <v>202</v>
      </c>
      <c r="E315" s="108" t="s">
        <v>905</v>
      </c>
      <c r="F315" s="109">
        <v>6.0168076399999997</v>
      </c>
      <c r="G315" s="109">
        <v>4.1294458079999998</v>
      </c>
      <c r="H315" s="67">
        <f t="shared" si="8"/>
        <v>0.45704966713538231</v>
      </c>
      <c r="I315" s="110">
        <f t="shared" si="9"/>
        <v>3.4601577346832934E-4</v>
      </c>
      <c r="J315" s="111">
        <v>232.81205790000001</v>
      </c>
      <c r="K315" s="111">
        <v>15.65175</v>
      </c>
    </row>
    <row r="316" spans="1:11" x14ac:dyDescent="0.2">
      <c r="A316" s="108" t="s">
        <v>1620</v>
      </c>
      <c r="B316" s="52" t="s">
        <v>166</v>
      </c>
      <c r="C316" s="52" t="s">
        <v>787</v>
      </c>
      <c r="D316" s="108" t="s">
        <v>203</v>
      </c>
      <c r="E316" s="108" t="s">
        <v>905</v>
      </c>
      <c r="F316" s="109">
        <v>6.0074771339999993</v>
      </c>
      <c r="G316" s="109">
        <v>7.7843283449999996</v>
      </c>
      <c r="H316" s="67">
        <f t="shared" si="8"/>
        <v>-0.22826005433613306</v>
      </c>
      <c r="I316" s="110">
        <f t="shared" si="9"/>
        <v>3.4547919286884702E-4</v>
      </c>
      <c r="J316" s="111">
        <v>216.26061031999998</v>
      </c>
      <c r="K316" s="111">
        <v>11.46185</v>
      </c>
    </row>
    <row r="317" spans="1:11" x14ac:dyDescent="0.2">
      <c r="A317" s="108" t="s">
        <v>1590</v>
      </c>
      <c r="B317" s="52" t="s">
        <v>467</v>
      </c>
      <c r="C317" s="52" t="s">
        <v>787</v>
      </c>
      <c r="D317" s="108" t="s">
        <v>203</v>
      </c>
      <c r="E317" s="108" t="s">
        <v>204</v>
      </c>
      <c r="F317" s="109">
        <v>5.9787201400000001</v>
      </c>
      <c r="G317" s="109">
        <v>7.3593395949999998</v>
      </c>
      <c r="H317" s="67">
        <f t="shared" si="8"/>
        <v>-0.18760099832028476</v>
      </c>
      <c r="I317" s="110">
        <f t="shared" si="9"/>
        <v>3.438254299239619E-4</v>
      </c>
      <c r="J317" s="111">
        <v>277.48600083999997</v>
      </c>
      <c r="K317" s="111">
        <v>28.319500000000001</v>
      </c>
    </row>
    <row r="318" spans="1:11" x14ac:dyDescent="0.2">
      <c r="A318" s="108" t="s">
        <v>1872</v>
      </c>
      <c r="B318" s="52" t="s">
        <v>1811</v>
      </c>
      <c r="C318" s="108" t="s">
        <v>783</v>
      </c>
      <c r="D318" s="108" t="s">
        <v>202</v>
      </c>
      <c r="E318" s="108" t="s">
        <v>905</v>
      </c>
      <c r="F318" s="109">
        <v>5.9745381100000001</v>
      </c>
      <c r="G318" s="109">
        <v>1.76790099</v>
      </c>
      <c r="H318" s="67">
        <f t="shared" si="8"/>
        <v>2.379452890062582</v>
      </c>
      <c r="I318" s="110">
        <f t="shared" si="9"/>
        <v>3.4358492890885584E-4</v>
      </c>
      <c r="J318" s="111">
        <v>14.228681760000001</v>
      </c>
      <c r="K318" s="111">
        <v>99.983899999999991</v>
      </c>
    </row>
    <row r="319" spans="1:11" x14ac:dyDescent="0.2">
      <c r="A319" s="108" t="s">
        <v>2215</v>
      </c>
      <c r="B319" s="52" t="s">
        <v>1064</v>
      </c>
      <c r="C319" s="52" t="s">
        <v>782</v>
      </c>
      <c r="D319" s="108" t="s">
        <v>202</v>
      </c>
      <c r="E319" s="108" t="s">
        <v>2687</v>
      </c>
      <c r="F319" s="109">
        <v>5.9211081249999999</v>
      </c>
      <c r="G319" s="109">
        <v>8.3386392649999994</v>
      </c>
      <c r="H319" s="67">
        <f t="shared" si="8"/>
        <v>-0.28991914186133094</v>
      </c>
      <c r="I319" s="110">
        <f t="shared" si="9"/>
        <v>3.4051226667792964E-4</v>
      </c>
      <c r="J319" s="111">
        <v>130.35376692</v>
      </c>
      <c r="K319" s="111">
        <v>14.975899999999999</v>
      </c>
    </row>
    <row r="320" spans="1:11" x14ac:dyDescent="0.2">
      <c r="A320" s="108" t="s">
        <v>1687</v>
      </c>
      <c r="B320" s="52" t="s">
        <v>1688</v>
      </c>
      <c r="C320" s="52" t="s">
        <v>787</v>
      </c>
      <c r="D320" s="108" t="s">
        <v>739</v>
      </c>
      <c r="E320" s="108" t="s">
        <v>204</v>
      </c>
      <c r="F320" s="109">
        <v>5.9135441500000008</v>
      </c>
      <c r="G320" s="109">
        <v>8.9661181600000006</v>
      </c>
      <c r="H320" s="67">
        <f t="shared" si="8"/>
        <v>-0.34045658952145685</v>
      </c>
      <c r="I320" s="110">
        <f t="shared" si="9"/>
        <v>3.4007727609542868E-4</v>
      </c>
      <c r="J320" s="111">
        <v>697.25577780999993</v>
      </c>
      <c r="K320" s="111">
        <v>33.197000000000003</v>
      </c>
    </row>
    <row r="321" spans="1:11" x14ac:dyDescent="0.2">
      <c r="A321" s="108" t="s">
        <v>2598</v>
      </c>
      <c r="B321" s="52" t="s">
        <v>361</v>
      </c>
      <c r="C321" s="52" t="s">
        <v>787</v>
      </c>
      <c r="D321" s="108" t="s">
        <v>739</v>
      </c>
      <c r="E321" s="108" t="s">
        <v>204</v>
      </c>
      <c r="F321" s="109">
        <v>5.8971666270000007</v>
      </c>
      <c r="G321" s="109">
        <v>5.7099692400000004</v>
      </c>
      <c r="H321" s="67">
        <f t="shared" si="8"/>
        <v>3.2784307433502136E-2</v>
      </c>
      <c r="I321" s="110">
        <f t="shared" si="9"/>
        <v>3.3913543423718702E-4</v>
      </c>
      <c r="J321" s="111">
        <v>252.68979902000001</v>
      </c>
      <c r="K321" s="111">
        <v>53.217799999999997</v>
      </c>
    </row>
    <row r="322" spans="1:11" x14ac:dyDescent="0.2">
      <c r="A322" s="108" t="s">
        <v>1627</v>
      </c>
      <c r="B322" s="52" t="s">
        <v>1420</v>
      </c>
      <c r="C322" s="52" t="s">
        <v>864</v>
      </c>
      <c r="D322" s="108" t="s">
        <v>202</v>
      </c>
      <c r="E322" s="108" t="s">
        <v>905</v>
      </c>
      <c r="F322" s="109">
        <v>5.8830419000000003</v>
      </c>
      <c r="G322" s="109">
        <v>1.57791514</v>
      </c>
      <c r="H322" s="67">
        <f t="shared" si="8"/>
        <v>2.728363934704372</v>
      </c>
      <c r="I322" s="110">
        <f t="shared" si="9"/>
        <v>3.3832314662050422E-4</v>
      </c>
      <c r="J322" s="111">
        <v>42.695270879999995</v>
      </c>
      <c r="K322" s="111">
        <v>31.381899999999991</v>
      </c>
    </row>
    <row r="323" spans="1:11" x14ac:dyDescent="0.2">
      <c r="A323" s="108" t="s">
        <v>2653</v>
      </c>
      <c r="B323" s="52" t="s">
        <v>317</v>
      </c>
      <c r="C323" s="108" t="s">
        <v>611</v>
      </c>
      <c r="D323" s="108" t="s">
        <v>203</v>
      </c>
      <c r="E323" s="108" t="s">
        <v>905</v>
      </c>
      <c r="F323" s="109">
        <v>5.8757879409999996</v>
      </c>
      <c r="G323" s="109">
        <v>2.6378112859999998</v>
      </c>
      <c r="H323" s="67">
        <f t="shared" si="8"/>
        <v>1.2275239977117907</v>
      </c>
      <c r="I323" s="110">
        <f t="shared" si="9"/>
        <v>3.3790598449994614E-4</v>
      </c>
      <c r="J323" s="111">
        <v>108.406623584686</v>
      </c>
      <c r="K323" s="111">
        <v>39.121699999999997</v>
      </c>
    </row>
    <row r="324" spans="1:11" x14ac:dyDescent="0.2">
      <c r="A324" s="108" t="s">
        <v>2188</v>
      </c>
      <c r="B324" s="52" t="s">
        <v>181</v>
      </c>
      <c r="C324" s="52" t="s">
        <v>782</v>
      </c>
      <c r="D324" s="108" t="s">
        <v>202</v>
      </c>
      <c r="E324" s="108" t="s">
        <v>905</v>
      </c>
      <c r="F324" s="109">
        <v>5.8661610199999998</v>
      </c>
      <c r="G324" s="109">
        <v>3.9159981899999998</v>
      </c>
      <c r="H324" s="67">
        <f t="shared" si="8"/>
        <v>0.49799890995353091</v>
      </c>
      <c r="I324" s="110">
        <f t="shared" si="9"/>
        <v>3.3735235760754087E-4</v>
      </c>
      <c r="J324" s="111">
        <v>230.73269400000001</v>
      </c>
      <c r="K324" s="111">
        <v>6.8112000000000013</v>
      </c>
    </row>
    <row r="325" spans="1:11" x14ac:dyDescent="0.2">
      <c r="A325" s="108" t="s">
        <v>1492</v>
      </c>
      <c r="B325" s="52" t="s">
        <v>123</v>
      </c>
      <c r="C325" s="108" t="s">
        <v>611</v>
      </c>
      <c r="D325" s="108" t="s">
        <v>202</v>
      </c>
      <c r="E325" s="108" t="s">
        <v>905</v>
      </c>
      <c r="F325" s="109">
        <v>5.8308771519999993</v>
      </c>
      <c r="G325" s="109">
        <v>1.730626631</v>
      </c>
      <c r="H325" s="67">
        <f t="shared" si="8"/>
        <v>2.3692288374360508</v>
      </c>
      <c r="I325" s="110">
        <f t="shared" si="9"/>
        <v>3.3532324589125294E-4</v>
      </c>
      <c r="J325" s="111">
        <v>31.632026941500001</v>
      </c>
      <c r="K325" s="111">
        <v>16.162700000000001</v>
      </c>
    </row>
    <row r="326" spans="1:11" x14ac:dyDescent="0.2">
      <c r="A326" s="108" t="s">
        <v>1981</v>
      </c>
      <c r="B326" s="52" t="s">
        <v>387</v>
      </c>
      <c r="C326" s="52" t="s">
        <v>787</v>
      </c>
      <c r="D326" s="108" t="s">
        <v>203</v>
      </c>
      <c r="E326" s="108" t="s">
        <v>204</v>
      </c>
      <c r="F326" s="109">
        <v>5.8228132929999994</v>
      </c>
      <c r="G326" s="109">
        <v>9.7736023560000014</v>
      </c>
      <c r="H326" s="67">
        <f t="shared" si="8"/>
        <v>-0.40423059165841935</v>
      </c>
      <c r="I326" s="110">
        <f t="shared" si="9"/>
        <v>3.3485950788000673E-4</v>
      </c>
      <c r="J326" s="111">
        <v>49.510168630000003</v>
      </c>
      <c r="K326" s="111">
        <v>23.289100000000001</v>
      </c>
    </row>
    <row r="327" spans="1:11" x14ac:dyDescent="0.2">
      <c r="A327" s="108" t="s">
        <v>2609</v>
      </c>
      <c r="B327" s="52" t="s">
        <v>1063</v>
      </c>
      <c r="C327" s="52" t="s">
        <v>782</v>
      </c>
      <c r="D327" s="108" t="s">
        <v>202</v>
      </c>
      <c r="E327" s="108" t="s">
        <v>2687</v>
      </c>
      <c r="F327" s="109">
        <v>5.8215319599999997</v>
      </c>
      <c r="G327" s="109">
        <v>6.6871877499999997</v>
      </c>
      <c r="H327" s="67">
        <f t="shared" ref="H327:H390" si="10">IF(ISERROR(F327/G327-1),"",IF((F327/G327-1)&gt;10000%,"",F327/G327-1))</f>
        <v>-0.12944990067012851</v>
      </c>
      <c r="I327" s="110">
        <f t="shared" ref="I327:I390" si="11">F327/$F$1118</f>
        <v>3.3478582072635438E-4</v>
      </c>
      <c r="J327" s="111">
        <v>293.9016274</v>
      </c>
      <c r="K327" s="111">
        <v>35.828449999999997</v>
      </c>
    </row>
    <row r="328" spans="1:11" x14ac:dyDescent="0.2">
      <c r="A328" s="108" t="s">
        <v>1573</v>
      </c>
      <c r="B328" s="52" t="s">
        <v>828</v>
      </c>
      <c r="C328" s="52" t="s">
        <v>787</v>
      </c>
      <c r="D328" s="108" t="s">
        <v>203</v>
      </c>
      <c r="E328" s="108" t="s">
        <v>204</v>
      </c>
      <c r="F328" s="109">
        <v>5.8165490120000003</v>
      </c>
      <c r="G328" s="109">
        <v>9.2318381590000005</v>
      </c>
      <c r="H328" s="67">
        <f t="shared" si="10"/>
        <v>-0.36994681754364145</v>
      </c>
      <c r="I328" s="110">
        <f t="shared" si="11"/>
        <v>3.3449926035920721E-4</v>
      </c>
      <c r="J328" s="111">
        <v>574.71741272999998</v>
      </c>
      <c r="K328" s="111">
        <v>25.32545</v>
      </c>
    </row>
    <row r="329" spans="1:11" x14ac:dyDescent="0.2">
      <c r="A329" s="108" t="s">
        <v>2189</v>
      </c>
      <c r="B329" s="52" t="s">
        <v>176</v>
      </c>
      <c r="C329" s="52" t="s">
        <v>782</v>
      </c>
      <c r="D329" s="108" t="s">
        <v>202</v>
      </c>
      <c r="E329" s="108" t="s">
        <v>905</v>
      </c>
      <c r="F329" s="109">
        <v>5.8064519000000008</v>
      </c>
      <c r="G329" s="109">
        <v>0.79163762999999998</v>
      </c>
      <c r="H329" s="67">
        <f t="shared" si="10"/>
        <v>6.3347345805176047</v>
      </c>
      <c r="I329" s="110">
        <f t="shared" si="11"/>
        <v>3.3391859362902137E-4</v>
      </c>
      <c r="J329" s="111">
        <v>308.5976</v>
      </c>
      <c r="K329" s="111">
        <v>7.7667499999999992</v>
      </c>
    </row>
    <row r="330" spans="1:11" x14ac:dyDescent="0.2">
      <c r="A330" s="108" t="s">
        <v>1962</v>
      </c>
      <c r="B330" s="52" t="s">
        <v>810</v>
      </c>
      <c r="C330" s="52" t="s">
        <v>787</v>
      </c>
      <c r="D330" s="108" t="s">
        <v>203</v>
      </c>
      <c r="E330" s="108" t="s">
        <v>204</v>
      </c>
      <c r="F330" s="109">
        <v>5.8009338030000004</v>
      </c>
      <c r="G330" s="109">
        <v>6.6929963959999998</v>
      </c>
      <c r="H330" s="67">
        <f t="shared" si="10"/>
        <v>-0.13328299317972614</v>
      </c>
      <c r="I330" s="110">
        <f t="shared" si="11"/>
        <v>3.3360125780647733E-4</v>
      </c>
      <c r="J330" s="111">
        <v>230.15933844</v>
      </c>
      <c r="K330" s="111">
        <v>26.90005</v>
      </c>
    </row>
    <row r="331" spans="1:11" x14ac:dyDescent="0.2">
      <c r="A331" s="108" t="s">
        <v>2515</v>
      </c>
      <c r="B331" s="52" t="s">
        <v>889</v>
      </c>
      <c r="C331" s="108" t="s">
        <v>611</v>
      </c>
      <c r="D331" s="108" t="s">
        <v>202</v>
      </c>
      <c r="E331" s="108" t="s">
        <v>905</v>
      </c>
      <c r="F331" s="109">
        <v>5.7716361479999998</v>
      </c>
      <c r="G331" s="109">
        <v>0.86385291299999989</v>
      </c>
      <c r="H331" s="67">
        <f t="shared" si="10"/>
        <v>5.6812718474910096</v>
      </c>
      <c r="I331" s="110">
        <f t="shared" si="11"/>
        <v>3.319164024210003E-4</v>
      </c>
      <c r="J331" s="111">
        <v>39.526227877815998</v>
      </c>
      <c r="K331" s="111">
        <v>54.164850000000001</v>
      </c>
    </row>
    <row r="332" spans="1:11" x14ac:dyDescent="0.2">
      <c r="A332" s="108" t="s">
        <v>2305</v>
      </c>
      <c r="B332" s="52" t="s">
        <v>483</v>
      </c>
      <c r="C332" s="52" t="s">
        <v>788</v>
      </c>
      <c r="D332" s="108" t="s">
        <v>202</v>
      </c>
      <c r="E332" s="108" t="s">
        <v>905</v>
      </c>
      <c r="F332" s="109">
        <v>5.7208120990000007</v>
      </c>
      <c r="G332" s="109">
        <v>6.2084342750000001</v>
      </c>
      <c r="H332" s="67">
        <f t="shared" si="10"/>
        <v>-7.8541892271219882E-2</v>
      </c>
      <c r="I332" s="110">
        <f t="shared" si="11"/>
        <v>3.2899360287716662E-4</v>
      </c>
      <c r="J332" s="111">
        <v>690.19794588956108</v>
      </c>
      <c r="K332" s="111">
        <v>27.394300000000001</v>
      </c>
    </row>
    <row r="333" spans="1:11" x14ac:dyDescent="0.2">
      <c r="A333" s="108" t="s">
        <v>1819</v>
      </c>
      <c r="B333" s="52" t="s">
        <v>3136</v>
      </c>
      <c r="C333" s="52" t="s">
        <v>787</v>
      </c>
      <c r="D333" s="108" t="s">
        <v>739</v>
      </c>
      <c r="E333" s="108" t="s">
        <v>204</v>
      </c>
      <c r="F333" s="109">
        <v>5.6801631600000002</v>
      </c>
      <c r="G333" s="109">
        <v>6.1701738499999994</v>
      </c>
      <c r="H333" s="67">
        <f t="shared" si="10"/>
        <v>-7.9416026503045689E-2</v>
      </c>
      <c r="I333" s="110">
        <f t="shared" si="11"/>
        <v>3.26655955588055E-4</v>
      </c>
      <c r="J333" s="111">
        <v>286.35846127999997</v>
      </c>
      <c r="K333" s="111">
        <v>7.6621499999999996</v>
      </c>
    </row>
    <row r="334" spans="1:11" x14ac:dyDescent="0.2">
      <c r="A334" s="108" t="s">
        <v>2006</v>
      </c>
      <c r="B334" s="52" t="s">
        <v>2007</v>
      </c>
      <c r="C334" s="108" t="s">
        <v>611</v>
      </c>
      <c r="D334" s="108" t="s">
        <v>739</v>
      </c>
      <c r="E334" s="108" t="s">
        <v>905</v>
      </c>
      <c r="F334" s="109">
        <v>5.6787735700000006</v>
      </c>
      <c r="G334" s="109">
        <v>5.7118836500000008</v>
      </c>
      <c r="H334" s="67">
        <f t="shared" si="10"/>
        <v>-5.7967007083556954E-3</v>
      </c>
      <c r="I334" s="110">
        <f t="shared" si="11"/>
        <v>3.2657604276926098E-4</v>
      </c>
      <c r="J334" s="111">
        <v>133.56720000000001</v>
      </c>
      <c r="K334" s="111">
        <v>28.251000000000001</v>
      </c>
    </row>
    <row r="335" spans="1:11" x14ac:dyDescent="0.2">
      <c r="A335" s="108" t="s">
        <v>1965</v>
      </c>
      <c r="B335" s="52" t="s">
        <v>832</v>
      </c>
      <c r="C335" s="52" t="s">
        <v>787</v>
      </c>
      <c r="D335" s="108" t="s">
        <v>203</v>
      </c>
      <c r="E335" s="108" t="s">
        <v>204</v>
      </c>
      <c r="F335" s="109">
        <v>5.6620019949999998</v>
      </c>
      <c r="G335" s="109">
        <v>2.4072435200000002</v>
      </c>
      <c r="H335" s="67">
        <f t="shared" si="10"/>
        <v>1.3520686411485281</v>
      </c>
      <c r="I335" s="110">
        <f t="shared" si="11"/>
        <v>3.256115396900322E-4</v>
      </c>
      <c r="J335" s="111">
        <v>60.643450020000003</v>
      </c>
      <c r="K335" s="111">
        <v>17.251899999999999</v>
      </c>
    </row>
    <row r="336" spans="1:11" x14ac:dyDescent="0.2">
      <c r="A336" s="108" t="s">
        <v>1685</v>
      </c>
      <c r="B336" s="52" t="s">
        <v>1686</v>
      </c>
      <c r="C336" s="52" t="s">
        <v>787</v>
      </c>
      <c r="D336" s="108" t="s">
        <v>739</v>
      </c>
      <c r="E336" s="108" t="s">
        <v>204</v>
      </c>
      <c r="F336" s="109">
        <v>5.6304096100000001</v>
      </c>
      <c r="G336" s="109">
        <v>5.9587906300000002</v>
      </c>
      <c r="H336" s="67">
        <f t="shared" si="10"/>
        <v>-5.510866892129751E-2</v>
      </c>
      <c r="I336" s="110">
        <f t="shared" si="11"/>
        <v>3.237947185141629E-4</v>
      </c>
      <c r="J336" s="111">
        <v>547.17132985000001</v>
      </c>
      <c r="K336" s="111">
        <v>32.163350000000001</v>
      </c>
    </row>
    <row r="337" spans="1:11" x14ac:dyDescent="0.2">
      <c r="A337" s="108" t="s">
        <v>3084</v>
      </c>
      <c r="B337" s="52" t="s">
        <v>3065</v>
      </c>
      <c r="C337" s="52" t="s">
        <v>140</v>
      </c>
      <c r="D337" s="108" t="s">
        <v>203</v>
      </c>
      <c r="E337" s="108" t="s">
        <v>905</v>
      </c>
      <c r="F337" s="109">
        <v>5.5798893499999993</v>
      </c>
      <c r="G337" s="109">
        <v>3.4850818650000002</v>
      </c>
      <c r="H337" s="67">
        <f t="shared" si="10"/>
        <v>0.60107841541334905</v>
      </c>
      <c r="I337" s="110">
        <f t="shared" si="11"/>
        <v>3.2088938932871443E-4</v>
      </c>
      <c r="J337" s="111">
        <v>223.07071280071202</v>
      </c>
      <c r="K337" s="111">
        <v>81.886899999999997</v>
      </c>
    </row>
    <row r="338" spans="1:11" x14ac:dyDescent="0.2">
      <c r="A338" s="108" t="s">
        <v>2541</v>
      </c>
      <c r="B338" s="52" t="s">
        <v>95</v>
      </c>
      <c r="C338" s="108" t="s">
        <v>611</v>
      </c>
      <c r="D338" s="108" t="s">
        <v>202</v>
      </c>
      <c r="E338" s="108" t="s">
        <v>905</v>
      </c>
      <c r="F338" s="109">
        <v>5.5702688010000001</v>
      </c>
      <c r="G338" s="109">
        <v>5.7426706709999999</v>
      </c>
      <c r="H338" s="67">
        <f t="shared" si="10"/>
        <v>-3.0021200914517765E-2</v>
      </c>
      <c r="I338" s="110">
        <f t="shared" si="11"/>
        <v>3.2033612887855573E-4</v>
      </c>
      <c r="J338" s="111">
        <v>186.49672741980001</v>
      </c>
      <c r="K338" s="111">
        <v>56.278300000000002</v>
      </c>
    </row>
    <row r="339" spans="1:11" x14ac:dyDescent="0.2">
      <c r="A339" s="108" t="s">
        <v>2616</v>
      </c>
      <c r="B339" s="52" t="s">
        <v>2453</v>
      </c>
      <c r="C339" s="52" t="s">
        <v>787</v>
      </c>
      <c r="D339" s="108" t="s">
        <v>739</v>
      </c>
      <c r="E339" s="108" t="s">
        <v>204</v>
      </c>
      <c r="F339" s="109">
        <v>5.5470064299999997</v>
      </c>
      <c r="G339" s="109">
        <v>4.5062399500000003</v>
      </c>
      <c r="H339" s="67">
        <f t="shared" si="10"/>
        <v>0.23096117640162483</v>
      </c>
      <c r="I339" s="110">
        <f t="shared" si="11"/>
        <v>3.1899835180874194E-4</v>
      </c>
      <c r="J339" s="111">
        <v>250.81095347999999</v>
      </c>
      <c r="K339" s="111">
        <v>36.183149999999998</v>
      </c>
    </row>
    <row r="340" spans="1:11" x14ac:dyDescent="0.2">
      <c r="A340" s="108" t="s">
        <v>2458</v>
      </c>
      <c r="B340" s="52" t="s">
        <v>2459</v>
      </c>
      <c r="C340" s="52" t="s">
        <v>784</v>
      </c>
      <c r="D340" s="108" t="s">
        <v>202</v>
      </c>
      <c r="E340" s="108" t="s">
        <v>204</v>
      </c>
      <c r="F340" s="109">
        <v>5.5192278899999998</v>
      </c>
      <c r="G340" s="109">
        <v>2.14630448</v>
      </c>
      <c r="H340" s="67">
        <f t="shared" si="10"/>
        <v>1.5715027580802516</v>
      </c>
      <c r="I340" s="110">
        <f t="shared" si="11"/>
        <v>3.1740085799158529E-4</v>
      </c>
      <c r="J340" s="111">
        <v>159.3595440302625</v>
      </c>
      <c r="K340" s="111">
        <v>59.067149999999991</v>
      </c>
    </row>
    <row r="341" spans="1:11" x14ac:dyDescent="0.2">
      <c r="A341" s="52" t="s">
        <v>2234</v>
      </c>
      <c r="B341" s="52" t="s">
        <v>2235</v>
      </c>
      <c r="C341" s="52" t="s">
        <v>782</v>
      </c>
      <c r="D341" s="108" t="s">
        <v>202</v>
      </c>
      <c r="E341" s="108" t="s">
        <v>2687</v>
      </c>
      <c r="F341" s="109">
        <v>5.4906079800000001</v>
      </c>
      <c r="G341" s="109">
        <v>3.54084596</v>
      </c>
      <c r="H341" s="67">
        <f t="shared" si="10"/>
        <v>0.55064864216798637</v>
      </c>
      <c r="I341" s="110">
        <f t="shared" si="11"/>
        <v>3.1575497850070566E-4</v>
      </c>
      <c r="J341" s="111">
        <v>152.17416997999999</v>
      </c>
      <c r="K341" s="111">
        <v>24.8706</v>
      </c>
    </row>
    <row r="342" spans="1:11" x14ac:dyDescent="0.2">
      <c r="A342" s="108" t="s">
        <v>1517</v>
      </c>
      <c r="B342" s="52" t="s">
        <v>136</v>
      </c>
      <c r="C342" s="108" t="s">
        <v>611</v>
      </c>
      <c r="D342" s="108" t="s">
        <v>202</v>
      </c>
      <c r="E342" s="108" t="s">
        <v>905</v>
      </c>
      <c r="F342" s="109">
        <v>5.4355549439999997</v>
      </c>
      <c r="G342" s="109">
        <v>5.1561260569999998</v>
      </c>
      <c r="H342" s="67">
        <f t="shared" si="10"/>
        <v>5.4193571668141205E-2</v>
      </c>
      <c r="I342" s="110">
        <f t="shared" si="11"/>
        <v>3.1258897752924698E-4</v>
      </c>
      <c r="J342" s="111">
        <v>69.554324746117999</v>
      </c>
      <c r="K342" s="111">
        <v>91.321100000000001</v>
      </c>
    </row>
    <row r="343" spans="1:11" x14ac:dyDescent="0.2">
      <c r="A343" s="108" t="s">
        <v>1966</v>
      </c>
      <c r="B343" s="52" t="s">
        <v>833</v>
      </c>
      <c r="C343" s="52" t="s">
        <v>787</v>
      </c>
      <c r="D343" s="108" t="s">
        <v>203</v>
      </c>
      <c r="E343" s="108" t="s">
        <v>204</v>
      </c>
      <c r="F343" s="109">
        <v>5.4033260869999999</v>
      </c>
      <c r="G343" s="109">
        <v>3.4435185869999998</v>
      </c>
      <c r="H343" s="67">
        <f t="shared" si="10"/>
        <v>0.56912935141360399</v>
      </c>
      <c r="I343" s="110">
        <f t="shared" si="11"/>
        <v>3.1073555399469384E-4</v>
      </c>
      <c r="J343" s="111">
        <v>51.83958749</v>
      </c>
      <c r="K343" s="111">
        <v>13.330399999999999</v>
      </c>
    </row>
    <row r="344" spans="1:11" x14ac:dyDescent="0.2">
      <c r="A344" s="108" t="s">
        <v>1796</v>
      </c>
      <c r="B344" s="52" t="s">
        <v>86</v>
      </c>
      <c r="C344" s="52" t="s">
        <v>861</v>
      </c>
      <c r="D344" s="108" t="s">
        <v>203</v>
      </c>
      <c r="E344" s="108" t="s">
        <v>204</v>
      </c>
      <c r="F344" s="109">
        <v>5.3955498499999992</v>
      </c>
      <c r="G344" s="109">
        <v>13.190506368000001</v>
      </c>
      <c r="H344" s="67">
        <f t="shared" si="10"/>
        <v>-0.59095203023520515</v>
      </c>
      <c r="I344" s="110">
        <f t="shared" si="11"/>
        <v>3.1028835660677333E-4</v>
      </c>
      <c r="J344" s="111">
        <v>1952.3238253099998</v>
      </c>
      <c r="K344" s="111">
        <v>17.107849999999999</v>
      </c>
    </row>
    <row r="345" spans="1:11" x14ac:dyDescent="0.2">
      <c r="A345" s="108" t="s">
        <v>2095</v>
      </c>
      <c r="B345" s="52" t="s">
        <v>230</v>
      </c>
      <c r="C345" s="52" t="s">
        <v>784</v>
      </c>
      <c r="D345" s="108" t="s">
        <v>202</v>
      </c>
      <c r="E345" s="108" t="s">
        <v>905</v>
      </c>
      <c r="F345" s="109">
        <v>5.3484670199999993</v>
      </c>
      <c r="G345" s="109">
        <v>3.2754142000000002</v>
      </c>
      <c r="H345" s="67">
        <f t="shared" si="10"/>
        <v>0.6329131808734294</v>
      </c>
      <c r="I345" s="110">
        <f t="shared" si="11"/>
        <v>3.0758070783116315E-4</v>
      </c>
      <c r="J345" s="111">
        <v>32.162389900000001</v>
      </c>
      <c r="K345" s="111">
        <v>14.748049999999999</v>
      </c>
    </row>
    <row r="346" spans="1:11" x14ac:dyDescent="0.2">
      <c r="A346" s="108" t="s">
        <v>1498</v>
      </c>
      <c r="B346" s="52" t="s">
        <v>127</v>
      </c>
      <c r="C346" s="108" t="s">
        <v>611</v>
      </c>
      <c r="D346" s="108" t="s">
        <v>202</v>
      </c>
      <c r="E346" s="108" t="s">
        <v>905</v>
      </c>
      <c r="F346" s="109">
        <v>5.2954473559999995</v>
      </c>
      <c r="G346" s="109">
        <v>11.564505859999999</v>
      </c>
      <c r="H346" s="67">
        <f t="shared" si="10"/>
        <v>-0.54209480110030395</v>
      </c>
      <c r="I346" s="110">
        <f t="shared" si="11"/>
        <v>3.0453164242211998E-4</v>
      </c>
      <c r="J346" s="111">
        <v>614.77090127999998</v>
      </c>
      <c r="K346" s="111">
        <v>6.7995499999999991</v>
      </c>
    </row>
    <row r="347" spans="1:11" x14ac:dyDescent="0.2">
      <c r="A347" s="108" t="s">
        <v>2542</v>
      </c>
      <c r="B347" s="52" t="s">
        <v>28</v>
      </c>
      <c r="C347" s="108" t="s">
        <v>611</v>
      </c>
      <c r="D347" s="108" t="s">
        <v>202</v>
      </c>
      <c r="E347" s="108" t="s">
        <v>905</v>
      </c>
      <c r="F347" s="109">
        <v>5.1921719400000006</v>
      </c>
      <c r="G347" s="109">
        <v>6.3009696699999997</v>
      </c>
      <c r="H347" s="67">
        <f t="shared" si="10"/>
        <v>-0.17597255471315409</v>
      </c>
      <c r="I347" s="110">
        <f t="shared" si="11"/>
        <v>2.9859245920643333E-4</v>
      </c>
      <c r="J347" s="111">
        <v>165.1545827514</v>
      </c>
      <c r="K347" s="111">
        <v>61.513449999999999</v>
      </c>
    </row>
    <row r="348" spans="1:11" x14ac:dyDescent="0.2">
      <c r="A348" s="108" t="s">
        <v>2691</v>
      </c>
      <c r="B348" s="52" t="s">
        <v>2692</v>
      </c>
      <c r="C348" s="108" t="s">
        <v>611</v>
      </c>
      <c r="D348" s="108" t="s">
        <v>202</v>
      </c>
      <c r="E348" s="108" t="s">
        <v>905</v>
      </c>
      <c r="F348" s="109">
        <v>5.1735541300000003</v>
      </c>
      <c r="G348" s="109">
        <v>7.2351271399999995</v>
      </c>
      <c r="H348" s="67">
        <f t="shared" si="10"/>
        <v>-0.2849394309330685</v>
      </c>
      <c r="I348" s="110">
        <f t="shared" si="11"/>
        <v>2.9752178247669891E-4</v>
      </c>
      <c r="J348" s="111">
        <v>137.1054335952</v>
      </c>
      <c r="K348" s="111">
        <v>44.35145</v>
      </c>
    </row>
    <row r="349" spans="1:11" x14ac:dyDescent="0.2">
      <c r="A349" s="108" t="s">
        <v>2038</v>
      </c>
      <c r="B349" s="52" t="s">
        <v>101</v>
      </c>
      <c r="C349" s="108" t="s">
        <v>611</v>
      </c>
      <c r="D349" s="108" t="s">
        <v>202</v>
      </c>
      <c r="E349" s="108" t="s">
        <v>905</v>
      </c>
      <c r="F349" s="109">
        <v>5.1727003790000001</v>
      </c>
      <c r="G349" s="109">
        <v>2.3555726179999996</v>
      </c>
      <c r="H349" s="67">
        <f t="shared" si="10"/>
        <v>1.1959418017823134</v>
      </c>
      <c r="I349" s="110">
        <f t="shared" si="11"/>
        <v>2.9747268479395918E-4</v>
      </c>
      <c r="J349" s="111">
        <v>27.774461044799999</v>
      </c>
      <c r="K349" s="111">
        <v>22.58935</v>
      </c>
    </row>
    <row r="350" spans="1:11" x14ac:dyDescent="0.2">
      <c r="A350" s="108" t="s">
        <v>2339</v>
      </c>
      <c r="B350" s="52" t="s">
        <v>543</v>
      </c>
      <c r="C350" s="52" t="s">
        <v>788</v>
      </c>
      <c r="D350" s="108" t="s">
        <v>203</v>
      </c>
      <c r="E350" s="108" t="s">
        <v>905</v>
      </c>
      <c r="F350" s="109">
        <v>5.1346250259999993</v>
      </c>
      <c r="G350" s="109">
        <v>8.7030788100000009</v>
      </c>
      <c r="H350" s="67">
        <f t="shared" si="10"/>
        <v>-0.41002200047870196</v>
      </c>
      <c r="I350" s="110">
        <f t="shared" si="11"/>
        <v>2.9528303980168969E-4</v>
      </c>
      <c r="J350" s="111">
        <v>402.93109710000004</v>
      </c>
      <c r="K350" s="111">
        <v>7.0670000000000002</v>
      </c>
    </row>
    <row r="351" spans="1:11" x14ac:dyDescent="0.2">
      <c r="A351" s="108" t="s">
        <v>2051</v>
      </c>
      <c r="B351" s="52" t="s">
        <v>742</v>
      </c>
      <c r="C351" s="108" t="s">
        <v>783</v>
      </c>
      <c r="D351" s="108" t="s">
        <v>202</v>
      </c>
      <c r="E351" s="108" t="s">
        <v>905</v>
      </c>
      <c r="F351" s="109">
        <v>5.1181332560000001</v>
      </c>
      <c r="G351" s="109">
        <v>5.4891933049999997</v>
      </c>
      <c r="H351" s="67">
        <f t="shared" si="10"/>
        <v>-6.7598284189046121E-2</v>
      </c>
      <c r="I351" s="110">
        <f t="shared" si="11"/>
        <v>2.9433462780419203E-4</v>
      </c>
      <c r="J351" s="111">
        <v>39.539130049999997</v>
      </c>
      <c r="K351" s="111">
        <v>48.417450000000002</v>
      </c>
    </row>
    <row r="352" spans="1:11" x14ac:dyDescent="0.2">
      <c r="A352" s="108" t="s">
        <v>1960</v>
      </c>
      <c r="B352" s="52" t="s">
        <v>570</v>
      </c>
      <c r="C352" s="52" t="s">
        <v>787</v>
      </c>
      <c r="D352" s="108" t="s">
        <v>203</v>
      </c>
      <c r="E352" s="108" t="s">
        <v>204</v>
      </c>
      <c r="F352" s="109">
        <v>5.1162279450000003</v>
      </c>
      <c r="G352" s="109">
        <v>7.3644694340000001</v>
      </c>
      <c r="H352" s="67">
        <f t="shared" si="10"/>
        <v>-0.30528220792395511</v>
      </c>
      <c r="I352" s="110">
        <f t="shared" si="11"/>
        <v>2.9422505679929905E-4</v>
      </c>
      <c r="J352" s="111">
        <v>144.67154975</v>
      </c>
      <c r="K352" s="111">
        <v>47.163899999999998</v>
      </c>
    </row>
    <row r="353" spans="1:11" x14ac:dyDescent="0.2">
      <c r="A353" s="108" t="s">
        <v>3231</v>
      </c>
      <c r="B353" s="52" t="s">
        <v>3217</v>
      </c>
      <c r="C353" s="108" t="s">
        <v>783</v>
      </c>
      <c r="D353" s="108" t="s">
        <v>203</v>
      </c>
      <c r="E353" s="108" t="s">
        <v>204</v>
      </c>
      <c r="F353" s="109">
        <v>5.0878956500000001</v>
      </c>
      <c r="G353" s="109">
        <v>0.15299528000000001</v>
      </c>
      <c r="H353" s="67">
        <f t="shared" si="10"/>
        <v>32.255245848107208</v>
      </c>
      <c r="I353" s="110">
        <f t="shared" si="11"/>
        <v>2.9259571752918769E-4</v>
      </c>
      <c r="J353" s="111">
        <v>17.97624257</v>
      </c>
      <c r="K353" s="111">
        <v>10.260350000000001</v>
      </c>
    </row>
    <row r="354" spans="1:11" x14ac:dyDescent="0.2">
      <c r="A354" s="108" t="s">
        <v>2597</v>
      </c>
      <c r="B354" s="52" t="s">
        <v>67</v>
      </c>
      <c r="C354" s="52" t="s">
        <v>782</v>
      </c>
      <c r="D354" s="108" t="s">
        <v>202</v>
      </c>
      <c r="E354" s="108" t="s">
        <v>2687</v>
      </c>
      <c r="F354" s="109">
        <v>5.0700552569999999</v>
      </c>
      <c r="G354" s="109">
        <v>3.741387537</v>
      </c>
      <c r="H354" s="67">
        <f t="shared" si="10"/>
        <v>0.355126996832138</v>
      </c>
      <c r="I354" s="110">
        <f t="shared" si="11"/>
        <v>2.915697486513005E-4</v>
      </c>
      <c r="J354" s="111">
        <v>269.51228415999998</v>
      </c>
      <c r="K354" s="111">
        <v>31.689450000000001</v>
      </c>
    </row>
    <row r="355" spans="1:11" x14ac:dyDescent="0.2">
      <c r="A355" s="108" t="s">
        <v>2583</v>
      </c>
      <c r="B355" s="52" t="s">
        <v>3140</v>
      </c>
      <c r="C355" s="52" t="s">
        <v>787</v>
      </c>
      <c r="D355" s="108" t="s">
        <v>203</v>
      </c>
      <c r="E355" s="108" t="s">
        <v>905</v>
      </c>
      <c r="F355" s="109">
        <v>5.0405767800000003</v>
      </c>
      <c r="G355" s="109">
        <v>1.2068786200000001</v>
      </c>
      <c r="H355" s="67">
        <f t="shared" si="10"/>
        <v>3.1765399572659589</v>
      </c>
      <c r="I355" s="110">
        <f t="shared" si="11"/>
        <v>2.8987449451819291E-4</v>
      </c>
      <c r="J355" s="111">
        <v>72.406521510000005</v>
      </c>
      <c r="K355" s="111">
        <v>53.475649999999987</v>
      </c>
    </row>
    <row r="356" spans="1:11" x14ac:dyDescent="0.2">
      <c r="A356" s="108" t="s">
        <v>2711</v>
      </c>
      <c r="B356" s="52" t="s">
        <v>2712</v>
      </c>
      <c r="C356" s="52" t="s">
        <v>784</v>
      </c>
      <c r="D356" s="108" t="s">
        <v>202</v>
      </c>
      <c r="E356" s="108" t="s">
        <v>905</v>
      </c>
      <c r="F356" s="109">
        <v>5.0037281199999999</v>
      </c>
      <c r="G356" s="109">
        <v>10.17041199</v>
      </c>
      <c r="H356" s="67">
        <f t="shared" si="10"/>
        <v>-0.50801126592316148</v>
      </c>
      <c r="I356" s="110">
        <f t="shared" si="11"/>
        <v>2.8775539443156098E-4</v>
      </c>
      <c r="J356" s="111">
        <v>341.40249833999997</v>
      </c>
      <c r="K356" s="111">
        <v>21.199950000000001</v>
      </c>
    </row>
    <row r="357" spans="1:11" x14ac:dyDescent="0.2">
      <c r="A357" s="108" t="s">
        <v>1515</v>
      </c>
      <c r="B357" s="52" t="s">
        <v>120</v>
      </c>
      <c r="C357" s="108" t="s">
        <v>611</v>
      </c>
      <c r="D357" s="108" t="s">
        <v>202</v>
      </c>
      <c r="E357" s="108" t="s">
        <v>905</v>
      </c>
      <c r="F357" s="109">
        <v>4.9690969200000001</v>
      </c>
      <c r="G357" s="109">
        <v>11.413089825</v>
      </c>
      <c r="H357" s="67">
        <f t="shared" si="10"/>
        <v>-0.56461422838227771</v>
      </c>
      <c r="I357" s="110">
        <f t="shared" si="11"/>
        <v>2.8576381647675434E-4</v>
      </c>
      <c r="J357" s="111">
        <v>527.78216234571494</v>
      </c>
      <c r="K357" s="111">
        <v>13.692550000000001</v>
      </c>
    </row>
    <row r="358" spans="1:11" x14ac:dyDescent="0.2">
      <c r="A358" s="108" t="s">
        <v>2036</v>
      </c>
      <c r="B358" s="52" t="s">
        <v>226</v>
      </c>
      <c r="C358" s="52" t="s">
        <v>784</v>
      </c>
      <c r="D358" s="108" t="s">
        <v>202</v>
      </c>
      <c r="E358" s="108" t="s">
        <v>905</v>
      </c>
      <c r="F358" s="109">
        <v>4.9600758200000001</v>
      </c>
      <c r="G358" s="109">
        <v>6.6088872699999994</v>
      </c>
      <c r="H358" s="67">
        <f t="shared" si="10"/>
        <v>-0.24948397251145715</v>
      </c>
      <c r="I358" s="110">
        <f t="shared" si="11"/>
        <v>2.8524502925921332E-4</v>
      </c>
      <c r="J358" s="111">
        <v>20.970575629999999</v>
      </c>
      <c r="K358" s="111">
        <v>17.92455</v>
      </c>
    </row>
    <row r="359" spans="1:11" x14ac:dyDescent="0.2">
      <c r="A359" s="108" t="s">
        <v>1619</v>
      </c>
      <c r="B359" s="52" t="s">
        <v>562</v>
      </c>
      <c r="C359" s="52" t="s">
        <v>787</v>
      </c>
      <c r="D359" s="108" t="s">
        <v>203</v>
      </c>
      <c r="E359" s="108" t="s">
        <v>204</v>
      </c>
      <c r="F359" s="109">
        <v>4.9542106179999994</v>
      </c>
      <c r="G359" s="109">
        <v>3.4092592000000002</v>
      </c>
      <c r="H359" s="67">
        <f t="shared" si="10"/>
        <v>0.45316337871875478</v>
      </c>
      <c r="I359" s="110">
        <f t="shared" si="11"/>
        <v>2.8490773205311912E-4</v>
      </c>
      <c r="J359" s="111">
        <v>179.41526138999998</v>
      </c>
      <c r="K359" s="111">
        <v>15.468299999999999</v>
      </c>
    </row>
    <row r="360" spans="1:11" x14ac:dyDescent="0.2">
      <c r="A360" s="108" t="s">
        <v>2366</v>
      </c>
      <c r="B360" s="52" t="s">
        <v>199</v>
      </c>
      <c r="C360" s="52" t="s">
        <v>788</v>
      </c>
      <c r="D360" s="108" t="s">
        <v>202</v>
      </c>
      <c r="E360" s="108" t="s">
        <v>905</v>
      </c>
      <c r="F360" s="109">
        <v>4.92604284</v>
      </c>
      <c r="G360" s="109">
        <v>0.66420042200000007</v>
      </c>
      <c r="H360" s="67">
        <f t="shared" si="10"/>
        <v>6.416500617640378</v>
      </c>
      <c r="I360" s="110">
        <f t="shared" si="11"/>
        <v>2.832878538594473E-4</v>
      </c>
      <c r="J360" s="111">
        <v>192.84719619999998</v>
      </c>
      <c r="K360" s="111">
        <v>24.0442</v>
      </c>
    </row>
    <row r="361" spans="1:11" x14ac:dyDescent="0.2">
      <c r="A361" s="108" t="s">
        <v>2175</v>
      </c>
      <c r="B361" s="52" t="s">
        <v>302</v>
      </c>
      <c r="C361" s="52" t="s">
        <v>782</v>
      </c>
      <c r="D361" s="108" t="s">
        <v>202</v>
      </c>
      <c r="E361" s="108" t="s">
        <v>2687</v>
      </c>
      <c r="F361" s="109">
        <v>4.9213397599999995</v>
      </c>
      <c r="G361" s="109">
        <v>4.9446787649999999</v>
      </c>
      <c r="H361" s="67">
        <f t="shared" si="10"/>
        <v>-4.720024517103405E-3</v>
      </c>
      <c r="I361" s="110">
        <f t="shared" si="11"/>
        <v>2.8301738819704769E-4</v>
      </c>
      <c r="J361" s="111">
        <v>598.10044338</v>
      </c>
      <c r="K361" s="111">
        <v>18.055399999999999</v>
      </c>
    </row>
    <row r="362" spans="1:11" x14ac:dyDescent="0.2">
      <c r="A362" s="108" t="s">
        <v>1664</v>
      </c>
      <c r="B362" s="52" t="s">
        <v>1291</v>
      </c>
      <c r="C362" s="52" t="s">
        <v>864</v>
      </c>
      <c r="D362" s="108" t="s">
        <v>202</v>
      </c>
      <c r="E362" s="108" t="s">
        <v>905</v>
      </c>
      <c r="F362" s="109">
        <v>4.8992157499999998</v>
      </c>
      <c r="G362" s="109">
        <v>4.7186873299999998</v>
      </c>
      <c r="H362" s="67">
        <f t="shared" si="10"/>
        <v>3.8258186519851467E-2</v>
      </c>
      <c r="I362" s="110">
        <f t="shared" si="11"/>
        <v>2.8174507621860274E-4</v>
      </c>
      <c r="J362" s="111">
        <v>122.00424747</v>
      </c>
      <c r="K362" s="111">
        <v>44.0002</v>
      </c>
    </row>
    <row r="363" spans="1:11" x14ac:dyDescent="0.2">
      <c r="A363" s="108" t="s">
        <v>1649</v>
      </c>
      <c r="B363" s="52" t="s">
        <v>7</v>
      </c>
      <c r="C363" s="52" t="s">
        <v>787</v>
      </c>
      <c r="D363" s="108" t="s">
        <v>739</v>
      </c>
      <c r="E363" s="108" t="s">
        <v>905</v>
      </c>
      <c r="F363" s="109">
        <v>4.7190897810000001</v>
      </c>
      <c r="G363" s="109">
        <v>2.9951821619999999</v>
      </c>
      <c r="H363" s="67">
        <f t="shared" si="10"/>
        <v>0.5755601915874391</v>
      </c>
      <c r="I363" s="110">
        <f t="shared" si="11"/>
        <v>2.713863560775568E-4</v>
      </c>
      <c r="J363" s="111">
        <v>637.70410297000001</v>
      </c>
      <c r="K363" s="111">
        <v>24.891999999999999</v>
      </c>
    </row>
    <row r="364" spans="1:11" x14ac:dyDescent="0.2">
      <c r="A364" s="108" t="s">
        <v>1888</v>
      </c>
      <c r="B364" s="52" t="s">
        <v>375</v>
      </c>
      <c r="C364" s="108" t="s">
        <v>783</v>
      </c>
      <c r="D364" s="108" t="s">
        <v>202</v>
      </c>
      <c r="E364" s="108" t="s">
        <v>905</v>
      </c>
      <c r="F364" s="109">
        <v>4.6900362199999996</v>
      </c>
      <c r="G364" s="109">
        <v>1.2253105200000001</v>
      </c>
      <c r="H364" s="67">
        <f t="shared" si="10"/>
        <v>2.8276307462046431</v>
      </c>
      <c r="I364" s="110">
        <f t="shared" si="11"/>
        <v>2.697155380985023E-4</v>
      </c>
      <c r="J364" s="111">
        <v>15.02662183</v>
      </c>
      <c r="K364" s="111">
        <v>20.46115</v>
      </c>
    </row>
    <row r="365" spans="1:11" x14ac:dyDescent="0.2">
      <c r="A365" s="108" t="s">
        <v>1624</v>
      </c>
      <c r="B365" s="52" t="s">
        <v>564</v>
      </c>
      <c r="C365" s="52" t="s">
        <v>787</v>
      </c>
      <c r="D365" s="108" t="s">
        <v>203</v>
      </c>
      <c r="E365" s="108" t="s">
        <v>204</v>
      </c>
      <c r="F365" s="109">
        <v>4.6682591320000002</v>
      </c>
      <c r="G365" s="109">
        <v>9.212028085</v>
      </c>
      <c r="H365" s="67">
        <f t="shared" si="10"/>
        <v>-0.49324306342472468</v>
      </c>
      <c r="I365" s="110">
        <f t="shared" si="11"/>
        <v>2.6846317697960706E-4</v>
      </c>
      <c r="J365" s="111">
        <v>650.83021196000004</v>
      </c>
      <c r="K365" s="111">
        <v>21.966850000000001</v>
      </c>
    </row>
    <row r="366" spans="1:11" x14ac:dyDescent="0.2">
      <c r="A366" s="108" t="s">
        <v>2323</v>
      </c>
      <c r="B366" s="52" t="s">
        <v>234</v>
      </c>
      <c r="C366" s="52" t="s">
        <v>788</v>
      </c>
      <c r="D366" s="108" t="s">
        <v>202</v>
      </c>
      <c r="E366" s="108" t="s">
        <v>905</v>
      </c>
      <c r="F366" s="109">
        <v>4.6470293430000007</v>
      </c>
      <c r="G366" s="109">
        <v>2.9365386400000002</v>
      </c>
      <c r="H366" s="67">
        <f t="shared" si="10"/>
        <v>0.5824853382484354</v>
      </c>
      <c r="I366" s="110">
        <f t="shared" si="11"/>
        <v>2.6724229004073123E-4</v>
      </c>
      <c r="J366" s="111">
        <v>59.74693534</v>
      </c>
      <c r="K366" s="111">
        <v>31.3383</v>
      </c>
    </row>
    <row r="367" spans="1:11" x14ac:dyDescent="0.2">
      <c r="A367" s="108" t="s">
        <v>1941</v>
      </c>
      <c r="B367" s="52" t="s">
        <v>121</v>
      </c>
      <c r="C367" s="108" t="s">
        <v>611</v>
      </c>
      <c r="D367" s="108" t="s">
        <v>202</v>
      </c>
      <c r="E367" s="108" t="s">
        <v>905</v>
      </c>
      <c r="F367" s="109">
        <v>4.6315873269999992</v>
      </c>
      <c r="G367" s="109">
        <v>7.1397203849999995</v>
      </c>
      <c r="H367" s="67">
        <f t="shared" si="10"/>
        <v>-0.35129289702568656</v>
      </c>
      <c r="I367" s="110">
        <f t="shared" si="11"/>
        <v>2.663542475055787E-4</v>
      </c>
      <c r="J367" s="111">
        <v>173.092161737</v>
      </c>
      <c r="K367" s="111">
        <v>12.9544</v>
      </c>
    </row>
    <row r="368" spans="1:11" x14ac:dyDescent="0.2">
      <c r="A368" s="108" t="s">
        <v>3087</v>
      </c>
      <c r="B368" s="52" t="s">
        <v>3068</v>
      </c>
      <c r="C368" s="52" t="s">
        <v>140</v>
      </c>
      <c r="D368" s="108" t="s">
        <v>203</v>
      </c>
      <c r="E368" s="108" t="s">
        <v>905</v>
      </c>
      <c r="F368" s="109">
        <v>4.6133059999999997</v>
      </c>
      <c r="G368" s="109">
        <v>2.1683697000000004</v>
      </c>
      <c r="H368" s="67">
        <f t="shared" si="10"/>
        <v>1.1275458700608105</v>
      </c>
      <c r="I368" s="110">
        <f t="shared" si="11"/>
        <v>2.6530292130730055E-4</v>
      </c>
      <c r="J368" s="111">
        <v>6.0951529873229999</v>
      </c>
      <c r="K368" s="111">
        <v>66.504500000000007</v>
      </c>
    </row>
    <row r="369" spans="1:11" x14ac:dyDescent="0.2">
      <c r="A369" s="108" t="s">
        <v>1525</v>
      </c>
      <c r="B369" s="52" t="s">
        <v>1416</v>
      </c>
      <c r="C369" s="108" t="s">
        <v>611</v>
      </c>
      <c r="D369" s="108" t="s">
        <v>202</v>
      </c>
      <c r="E369" s="108" t="s">
        <v>204</v>
      </c>
      <c r="F369" s="109">
        <v>4.6121514400000008</v>
      </c>
      <c r="G369" s="109">
        <v>3.5073606000000002</v>
      </c>
      <c r="H369" s="67">
        <f t="shared" si="10"/>
        <v>0.3149920883527062</v>
      </c>
      <c r="I369" s="110">
        <f t="shared" si="11"/>
        <v>2.6523652464060984E-4</v>
      </c>
      <c r="J369" s="111">
        <v>76.011514672199993</v>
      </c>
      <c r="K369" s="111">
        <v>14.423500000000001</v>
      </c>
    </row>
    <row r="370" spans="1:11" x14ac:dyDescent="0.2">
      <c r="A370" s="108" t="s">
        <v>455</v>
      </c>
      <c r="B370" s="52" t="s">
        <v>52</v>
      </c>
      <c r="C370" s="52" t="s">
        <v>458</v>
      </c>
      <c r="D370" s="108" t="s">
        <v>202</v>
      </c>
      <c r="E370" s="108" t="s">
        <v>905</v>
      </c>
      <c r="F370" s="109">
        <v>4.6093970199999994</v>
      </c>
      <c r="G370" s="109">
        <v>5.2411073980000005</v>
      </c>
      <c r="H370" s="67">
        <f t="shared" si="10"/>
        <v>-0.12052994339346312</v>
      </c>
      <c r="I370" s="110">
        <f t="shared" si="11"/>
        <v>2.6507812290603862E-4</v>
      </c>
      <c r="J370" s="111">
        <v>91.92138008000002</v>
      </c>
      <c r="K370" s="111">
        <v>147.12215</v>
      </c>
    </row>
    <row r="371" spans="1:11" x14ac:dyDescent="0.2">
      <c r="A371" s="108" t="s">
        <v>1632</v>
      </c>
      <c r="B371" s="52" t="s">
        <v>1542</v>
      </c>
      <c r="C371" s="52" t="s">
        <v>787</v>
      </c>
      <c r="D371" s="108" t="s">
        <v>739</v>
      </c>
      <c r="E371" s="108" t="s">
        <v>204</v>
      </c>
      <c r="F371" s="109">
        <v>4.6005162000000004</v>
      </c>
      <c r="G371" s="109">
        <v>6.8063980099999997</v>
      </c>
      <c r="H371" s="67">
        <f t="shared" si="10"/>
        <v>-0.32408945329954331</v>
      </c>
      <c r="I371" s="110">
        <f t="shared" si="11"/>
        <v>2.645674029387085E-4</v>
      </c>
      <c r="J371" s="111">
        <v>340.36380687000002</v>
      </c>
      <c r="K371" s="111">
        <v>48.425600000000003</v>
      </c>
    </row>
    <row r="372" spans="1:11" x14ac:dyDescent="0.2">
      <c r="A372" s="108" t="s">
        <v>2218</v>
      </c>
      <c r="B372" s="52" t="s">
        <v>866</v>
      </c>
      <c r="C372" s="52" t="s">
        <v>782</v>
      </c>
      <c r="D372" s="108" t="s">
        <v>202</v>
      </c>
      <c r="E372" s="108" t="s">
        <v>2687</v>
      </c>
      <c r="F372" s="109">
        <v>4.5785049539999996</v>
      </c>
      <c r="G372" s="109">
        <v>6.8158962879999994</v>
      </c>
      <c r="H372" s="67">
        <f t="shared" si="10"/>
        <v>-0.32826076563681417</v>
      </c>
      <c r="I372" s="110">
        <f t="shared" si="11"/>
        <v>2.6330157581485979E-4</v>
      </c>
      <c r="J372" s="111">
        <v>25.760316399999997</v>
      </c>
      <c r="K372" s="111">
        <v>18.297550000000001</v>
      </c>
    </row>
    <row r="373" spans="1:11" x14ac:dyDescent="0.2">
      <c r="A373" s="108" t="s">
        <v>1450</v>
      </c>
      <c r="B373" s="52" t="s">
        <v>1421</v>
      </c>
      <c r="C373" s="52" t="s">
        <v>140</v>
      </c>
      <c r="D373" s="108" t="s">
        <v>739</v>
      </c>
      <c r="E373" s="108" t="s">
        <v>204</v>
      </c>
      <c r="F373" s="109">
        <v>4.5736105599999997</v>
      </c>
      <c r="G373" s="109">
        <v>4.2554973199999999</v>
      </c>
      <c r="H373" s="67">
        <f t="shared" si="10"/>
        <v>7.4753481456780735E-2</v>
      </c>
      <c r="I373" s="110">
        <f t="shared" si="11"/>
        <v>2.630201080288016E-4</v>
      </c>
      <c r="J373" s="111">
        <v>125.39815571552101</v>
      </c>
      <c r="K373" s="111">
        <v>56.025650000000013</v>
      </c>
    </row>
    <row r="374" spans="1:11" x14ac:dyDescent="0.2">
      <c r="A374" s="108" t="s">
        <v>1868</v>
      </c>
      <c r="B374" s="52" t="s">
        <v>976</v>
      </c>
      <c r="C374" s="108" t="s">
        <v>783</v>
      </c>
      <c r="D374" s="108" t="s">
        <v>202</v>
      </c>
      <c r="E374" s="108" t="s">
        <v>905</v>
      </c>
      <c r="F374" s="109">
        <v>4.5269177899999997</v>
      </c>
      <c r="G374" s="109">
        <v>3.2126114500000003</v>
      </c>
      <c r="H374" s="67">
        <f t="shared" si="10"/>
        <v>0.40910840307189944</v>
      </c>
      <c r="I374" s="110">
        <f t="shared" si="11"/>
        <v>2.6033489090144656E-4</v>
      </c>
      <c r="J374" s="111">
        <v>31.80232882</v>
      </c>
      <c r="K374" s="111">
        <v>12.08775</v>
      </c>
    </row>
    <row r="375" spans="1:11" x14ac:dyDescent="0.2">
      <c r="A375" s="108" t="s">
        <v>1942</v>
      </c>
      <c r="B375" s="52" t="s">
        <v>259</v>
      </c>
      <c r="C375" s="108" t="s">
        <v>611</v>
      </c>
      <c r="D375" s="108" t="s">
        <v>202</v>
      </c>
      <c r="E375" s="108" t="s">
        <v>905</v>
      </c>
      <c r="F375" s="109">
        <v>4.4887201599999997</v>
      </c>
      <c r="G375" s="109">
        <v>1.4934904499999999</v>
      </c>
      <c r="H375" s="67">
        <f t="shared" si="10"/>
        <v>2.0055231755917822</v>
      </c>
      <c r="I375" s="110">
        <f t="shared" si="11"/>
        <v>2.5813821397907994E-4</v>
      </c>
      <c r="J375" s="111">
        <v>152.7808567285</v>
      </c>
      <c r="K375" s="111">
        <v>8.6228000000000016</v>
      </c>
    </row>
    <row r="376" spans="1:11" x14ac:dyDescent="0.2">
      <c r="A376" s="108" t="s">
        <v>1506</v>
      </c>
      <c r="B376" s="52" t="s">
        <v>322</v>
      </c>
      <c r="C376" s="108" t="s">
        <v>611</v>
      </c>
      <c r="D376" s="108" t="s">
        <v>202</v>
      </c>
      <c r="E376" s="108" t="s">
        <v>905</v>
      </c>
      <c r="F376" s="109">
        <v>4.4754176809999997</v>
      </c>
      <c r="G376" s="109">
        <v>5.4271225470000006</v>
      </c>
      <c r="H376" s="67">
        <f t="shared" si="10"/>
        <v>-0.17536085794231482</v>
      </c>
      <c r="I376" s="110">
        <f t="shared" si="11"/>
        <v>2.5737321236433145E-4</v>
      </c>
      <c r="J376" s="111">
        <v>107.32344579080599</v>
      </c>
      <c r="K376" s="111">
        <v>40.234999999999999</v>
      </c>
    </row>
    <row r="377" spans="1:11" x14ac:dyDescent="0.2">
      <c r="A377" s="108" t="s">
        <v>2186</v>
      </c>
      <c r="B377" s="52" t="s">
        <v>179</v>
      </c>
      <c r="C377" s="52" t="s">
        <v>782</v>
      </c>
      <c r="D377" s="108" t="s">
        <v>202</v>
      </c>
      <c r="E377" s="108" t="s">
        <v>905</v>
      </c>
      <c r="F377" s="109">
        <v>4.4746137599999996</v>
      </c>
      <c r="G377" s="109">
        <v>2.77494E-3</v>
      </c>
      <c r="H377" s="67" t="str">
        <f t="shared" si="10"/>
        <v/>
      </c>
      <c r="I377" s="110">
        <f t="shared" si="11"/>
        <v>2.5732698031516747E-4</v>
      </c>
      <c r="J377" s="111">
        <v>226.94522760000001</v>
      </c>
      <c r="K377" s="111">
        <v>5.4342500000000014</v>
      </c>
    </row>
    <row r="378" spans="1:11" x14ac:dyDescent="0.2">
      <c r="A378" s="108" t="s">
        <v>1591</v>
      </c>
      <c r="B378" s="52" t="s">
        <v>359</v>
      </c>
      <c r="C378" s="52" t="s">
        <v>787</v>
      </c>
      <c r="D378" s="108" t="s">
        <v>739</v>
      </c>
      <c r="E378" s="108" t="s">
        <v>905</v>
      </c>
      <c r="F378" s="109">
        <v>4.4588480029999999</v>
      </c>
      <c r="G378" s="109">
        <v>2.5397195750000003</v>
      </c>
      <c r="H378" s="67">
        <f t="shared" si="10"/>
        <v>0.75564579920206332</v>
      </c>
      <c r="I378" s="110">
        <f t="shared" si="11"/>
        <v>2.564203200180355E-4</v>
      </c>
      <c r="J378" s="111">
        <v>306.92928007</v>
      </c>
      <c r="K378" s="111">
        <v>34.298649999999988</v>
      </c>
    </row>
    <row r="379" spans="1:11" x14ac:dyDescent="0.2">
      <c r="A379" s="108" t="s">
        <v>2740</v>
      </c>
      <c r="B379" s="52" t="s">
        <v>2741</v>
      </c>
      <c r="C379" s="108" t="s">
        <v>783</v>
      </c>
      <c r="D379" s="108" t="s">
        <v>202</v>
      </c>
      <c r="E379" s="108" t="s">
        <v>905</v>
      </c>
      <c r="F379" s="109">
        <v>4.4546775199999997</v>
      </c>
      <c r="G379" s="109">
        <v>0.35330713000000002</v>
      </c>
      <c r="H379" s="67">
        <f t="shared" si="10"/>
        <v>11.608512938869927</v>
      </c>
      <c r="I379" s="110">
        <f t="shared" si="11"/>
        <v>2.5618048305010784E-4</v>
      </c>
      <c r="J379" s="111">
        <v>32.104763040000002</v>
      </c>
      <c r="K379" s="111">
        <v>144.249</v>
      </c>
    </row>
    <row r="380" spans="1:11" x14ac:dyDescent="0.2">
      <c r="A380" s="108" t="s">
        <v>3228</v>
      </c>
      <c r="B380" s="52" t="s">
        <v>3214</v>
      </c>
      <c r="C380" s="108" t="s">
        <v>783</v>
      </c>
      <c r="D380" s="108" t="s">
        <v>203</v>
      </c>
      <c r="E380" s="108" t="s">
        <v>204</v>
      </c>
      <c r="F380" s="109">
        <v>4.4437619400000008</v>
      </c>
      <c r="G380" s="109">
        <v>0.41355688000000002</v>
      </c>
      <c r="H380" s="67">
        <f t="shared" si="10"/>
        <v>9.7452255177087146</v>
      </c>
      <c r="I380" s="110">
        <f t="shared" si="11"/>
        <v>2.5555274769898149E-4</v>
      </c>
      <c r="J380" s="111">
        <v>18.217667940000002</v>
      </c>
      <c r="K380" s="111">
        <v>7.5417999999999994</v>
      </c>
    </row>
    <row r="381" spans="1:11" x14ac:dyDescent="0.2">
      <c r="A381" s="108" t="s">
        <v>1861</v>
      </c>
      <c r="B381" s="52" t="s">
        <v>442</v>
      </c>
      <c r="C381" s="108" t="s">
        <v>783</v>
      </c>
      <c r="D381" s="108" t="s">
        <v>202</v>
      </c>
      <c r="E381" s="108" t="s">
        <v>905</v>
      </c>
      <c r="F381" s="109">
        <v>4.4290953370000006</v>
      </c>
      <c r="G381" s="109">
        <v>3.4182412379999998</v>
      </c>
      <c r="H381" s="67">
        <f t="shared" si="10"/>
        <v>0.29572345209650797</v>
      </c>
      <c r="I381" s="110">
        <f t="shared" si="11"/>
        <v>2.5470929776924464E-4</v>
      </c>
      <c r="J381" s="111">
        <v>46.602494749999998</v>
      </c>
      <c r="K381" s="111">
        <v>16.542249999999999</v>
      </c>
    </row>
    <row r="382" spans="1:11" x14ac:dyDescent="0.2">
      <c r="A382" s="108" t="s">
        <v>2060</v>
      </c>
      <c r="B382" s="52" t="s">
        <v>1947</v>
      </c>
      <c r="C382" s="108" t="s">
        <v>611</v>
      </c>
      <c r="D382" s="108" t="s">
        <v>203</v>
      </c>
      <c r="E382" s="108" t="s">
        <v>204</v>
      </c>
      <c r="F382" s="109">
        <v>4.3775616600000005</v>
      </c>
      <c r="G382" s="109">
        <v>3.4687096549999996</v>
      </c>
      <c r="H382" s="67">
        <f t="shared" si="10"/>
        <v>0.26201443631637744</v>
      </c>
      <c r="I382" s="110">
        <f t="shared" si="11"/>
        <v>2.5174568879689229E-4</v>
      </c>
      <c r="J382" s="111">
        <v>222.970990224915</v>
      </c>
      <c r="K382" s="111">
        <v>127.04705</v>
      </c>
    </row>
    <row r="383" spans="1:11" x14ac:dyDescent="0.2">
      <c r="A383" s="108" t="s">
        <v>2069</v>
      </c>
      <c r="B383" s="52" t="s">
        <v>748</v>
      </c>
      <c r="C383" s="108" t="s">
        <v>783</v>
      </c>
      <c r="D383" s="108" t="s">
        <v>202</v>
      </c>
      <c r="E383" s="108" t="s">
        <v>905</v>
      </c>
      <c r="F383" s="109">
        <v>4.3676693799999997</v>
      </c>
      <c r="G383" s="109">
        <v>1.84620425</v>
      </c>
      <c r="H383" s="67">
        <f t="shared" si="10"/>
        <v>1.3657563240903596</v>
      </c>
      <c r="I383" s="110">
        <f t="shared" si="11"/>
        <v>2.5117680158620435E-4</v>
      </c>
      <c r="J383" s="111">
        <v>44.056723939999998</v>
      </c>
      <c r="K383" s="111">
        <v>10.29585</v>
      </c>
    </row>
    <row r="384" spans="1:11" x14ac:dyDescent="0.2">
      <c r="A384" s="108" t="s">
        <v>1778</v>
      </c>
      <c r="B384" s="52" t="s">
        <v>1779</v>
      </c>
      <c r="C384" s="108" t="s">
        <v>611</v>
      </c>
      <c r="D384" s="108" t="s">
        <v>203</v>
      </c>
      <c r="E384" s="108" t="s">
        <v>204</v>
      </c>
      <c r="F384" s="109">
        <v>4.3345225599999999</v>
      </c>
      <c r="G384" s="109">
        <v>1.3116485500000001</v>
      </c>
      <c r="H384" s="67">
        <f t="shared" si="10"/>
        <v>2.30463717586544</v>
      </c>
      <c r="I384" s="110">
        <f t="shared" si="11"/>
        <v>2.4927058765241214E-4</v>
      </c>
      <c r="J384" s="111">
        <v>39.665951999999997</v>
      </c>
      <c r="K384" s="111">
        <v>34.764099999999999</v>
      </c>
    </row>
    <row r="385" spans="1:11" x14ac:dyDescent="0.2">
      <c r="A385" s="108" t="s">
        <v>2089</v>
      </c>
      <c r="B385" s="52" t="s">
        <v>1056</v>
      </c>
      <c r="C385" s="52" t="s">
        <v>784</v>
      </c>
      <c r="D385" s="108" t="s">
        <v>202</v>
      </c>
      <c r="E385" s="108" t="s">
        <v>905</v>
      </c>
      <c r="F385" s="109">
        <v>4.3191419400000006</v>
      </c>
      <c r="G385" s="109">
        <v>3.1893314199999998</v>
      </c>
      <c r="H385" s="67">
        <f t="shared" si="10"/>
        <v>0.35424682205024682</v>
      </c>
      <c r="I385" s="110">
        <f t="shared" si="11"/>
        <v>2.4838607589066963E-4</v>
      </c>
      <c r="J385" s="111">
        <v>106.13719509237499</v>
      </c>
      <c r="K385" s="111">
        <v>24.084849999999999</v>
      </c>
    </row>
    <row r="386" spans="1:11" x14ac:dyDescent="0.2">
      <c r="A386" s="108" t="s">
        <v>2449</v>
      </c>
      <c r="B386" s="52" t="s">
        <v>802</v>
      </c>
      <c r="C386" s="52" t="s">
        <v>786</v>
      </c>
      <c r="D386" s="108" t="s">
        <v>202</v>
      </c>
      <c r="E386" s="108" t="s">
        <v>905</v>
      </c>
      <c r="F386" s="109">
        <v>4.3044937999999995</v>
      </c>
      <c r="G386" s="109">
        <v>1.77735091</v>
      </c>
      <c r="H386" s="67">
        <f t="shared" si="10"/>
        <v>1.4218592827006793</v>
      </c>
      <c r="I386" s="110">
        <f t="shared" si="11"/>
        <v>2.4754368773481812E-4</v>
      </c>
      <c r="J386" s="111">
        <v>237.97954609000001</v>
      </c>
      <c r="K386" s="111">
        <v>34.802100000000003</v>
      </c>
    </row>
    <row r="387" spans="1:11" x14ac:dyDescent="0.2">
      <c r="A387" s="108" t="s">
        <v>1913</v>
      </c>
      <c r="B387" s="52" t="s">
        <v>440</v>
      </c>
      <c r="C387" s="108" t="s">
        <v>783</v>
      </c>
      <c r="D387" s="108" t="s">
        <v>202</v>
      </c>
      <c r="E387" s="108" t="s">
        <v>905</v>
      </c>
      <c r="F387" s="109">
        <v>4.3035775300000001</v>
      </c>
      <c r="G387" s="109">
        <v>4.8919862350000001</v>
      </c>
      <c r="H387" s="67">
        <f t="shared" si="10"/>
        <v>-0.12028012278329725</v>
      </c>
      <c r="I387" s="110">
        <f t="shared" si="11"/>
        <v>2.4749099469696071E-4</v>
      </c>
      <c r="J387" s="111">
        <v>46.81251185</v>
      </c>
      <c r="K387" s="111">
        <v>19.162849999999999</v>
      </c>
    </row>
    <row r="388" spans="1:11" x14ac:dyDescent="0.2">
      <c r="A388" s="108" t="s">
        <v>2537</v>
      </c>
      <c r="B388" s="52" t="s">
        <v>1174</v>
      </c>
      <c r="C388" s="108" t="s">
        <v>611</v>
      </c>
      <c r="D388" s="108" t="s">
        <v>202</v>
      </c>
      <c r="E388" s="108" t="s">
        <v>204</v>
      </c>
      <c r="F388" s="109">
        <v>4.2212745800000002</v>
      </c>
      <c r="G388" s="109">
        <v>3.5822912100000002</v>
      </c>
      <c r="H388" s="67">
        <f t="shared" si="10"/>
        <v>0.17837281576000064</v>
      </c>
      <c r="I388" s="110">
        <f t="shared" si="11"/>
        <v>2.4275790023775752E-4</v>
      </c>
      <c r="J388" s="111">
        <v>144.59711908790001</v>
      </c>
      <c r="K388" s="111">
        <v>52.5304</v>
      </c>
    </row>
    <row r="389" spans="1:11" x14ac:dyDescent="0.2">
      <c r="A389" s="108" t="s">
        <v>2586</v>
      </c>
      <c r="B389" s="52" t="s">
        <v>2587</v>
      </c>
      <c r="C389" s="52" t="s">
        <v>140</v>
      </c>
      <c r="D389" s="108" t="s">
        <v>739</v>
      </c>
      <c r="E389" s="108" t="s">
        <v>204</v>
      </c>
      <c r="F389" s="109">
        <v>4.2142402599999995</v>
      </c>
      <c r="G389" s="109">
        <v>5.0123472599999994</v>
      </c>
      <c r="H389" s="67">
        <f t="shared" si="10"/>
        <v>-0.15922819361881169</v>
      </c>
      <c r="I389" s="110">
        <f t="shared" si="11"/>
        <v>2.4235336916060579E-4</v>
      </c>
      <c r="J389" s="111">
        <v>290.25582741120303</v>
      </c>
      <c r="K389" s="111">
        <v>61.273350000000008</v>
      </c>
    </row>
    <row r="390" spans="1:11" x14ac:dyDescent="0.2">
      <c r="A390" s="108" t="s">
        <v>1459</v>
      </c>
      <c r="B390" s="52" t="s">
        <v>1181</v>
      </c>
      <c r="C390" s="52" t="s">
        <v>140</v>
      </c>
      <c r="D390" s="108" t="s">
        <v>203</v>
      </c>
      <c r="E390" s="108" t="s">
        <v>204</v>
      </c>
      <c r="F390" s="109">
        <v>4.12744073</v>
      </c>
      <c r="G390" s="109">
        <v>0.30706603000000005</v>
      </c>
      <c r="H390" s="67">
        <f t="shared" si="10"/>
        <v>12.441541319305164</v>
      </c>
      <c r="I390" s="110">
        <f t="shared" si="11"/>
        <v>2.3736168448217768E-4</v>
      </c>
      <c r="J390" s="111">
        <v>599.02585250885409</v>
      </c>
      <c r="K390" s="111">
        <v>30.996449999999999</v>
      </c>
    </row>
    <row r="391" spans="1:11" x14ac:dyDescent="0.2">
      <c r="A391" s="108" t="s">
        <v>2518</v>
      </c>
      <c r="B391" s="52" t="s">
        <v>293</v>
      </c>
      <c r="C391" s="108" t="s">
        <v>611</v>
      </c>
      <c r="D391" s="108" t="s">
        <v>203</v>
      </c>
      <c r="E391" s="108" t="s">
        <v>905</v>
      </c>
      <c r="F391" s="109">
        <v>4.1236618280000004</v>
      </c>
      <c r="G391" s="109">
        <v>3.098679497</v>
      </c>
      <c r="H391" s="67">
        <f t="shared" ref="H391:H454" si="12">IF(ISERROR(F391/G391-1),"",IF((F391/G391-1)&gt;10000%,"",F391/G391-1))</f>
        <v>0.33078036369761432</v>
      </c>
      <c r="I391" s="110">
        <f t="shared" ref="I391:I454" si="13">F391/$F$1118</f>
        <v>2.3714436663247642E-4</v>
      </c>
      <c r="J391" s="111">
        <v>189.49451461997398</v>
      </c>
      <c r="K391" s="111">
        <v>34.45675</v>
      </c>
    </row>
    <row r="392" spans="1:11" x14ac:dyDescent="0.2">
      <c r="A392" s="108" t="s">
        <v>2513</v>
      </c>
      <c r="B392" s="52" t="s">
        <v>896</v>
      </c>
      <c r="C392" s="108" t="s">
        <v>611</v>
      </c>
      <c r="D392" s="108" t="s">
        <v>202</v>
      </c>
      <c r="E392" s="108" t="s">
        <v>905</v>
      </c>
      <c r="F392" s="109">
        <v>4.1152833580000001</v>
      </c>
      <c r="G392" s="109">
        <v>6.9148006259999999</v>
      </c>
      <c r="H392" s="67">
        <f t="shared" si="12"/>
        <v>-0.40485871096176995</v>
      </c>
      <c r="I392" s="110">
        <f t="shared" si="13"/>
        <v>2.3666253590911107E-4</v>
      </c>
      <c r="J392" s="111">
        <v>46.132635085612002</v>
      </c>
      <c r="K392" s="111">
        <v>55.033799999999999</v>
      </c>
    </row>
    <row r="393" spans="1:11" x14ac:dyDescent="0.2">
      <c r="A393" s="108" t="s">
        <v>2314</v>
      </c>
      <c r="B393" s="52" t="s">
        <v>213</v>
      </c>
      <c r="C393" s="52" t="s">
        <v>788</v>
      </c>
      <c r="D393" s="108" t="s">
        <v>202</v>
      </c>
      <c r="E393" s="108" t="s">
        <v>204</v>
      </c>
      <c r="F393" s="109">
        <v>4.1000011719999998</v>
      </c>
      <c r="G393" s="109">
        <v>7.3887440700000004</v>
      </c>
      <c r="H393" s="67">
        <f t="shared" si="12"/>
        <v>-0.44510174758292864</v>
      </c>
      <c r="I393" s="110">
        <f t="shared" si="13"/>
        <v>2.3578368490946751E-4</v>
      </c>
      <c r="J393" s="111">
        <v>1617.188791</v>
      </c>
      <c r="K393" s="111">
        <v>19.264399999999998</v>
      </c>
    </row>
    <row r="394" spans="1:11" x14ac:dyDescent="0.2">
      <c r="A394" s="108" t="s">
        <v>1916</v>
      </c>
      <c r="B394" s="52" t="s">
        <v>138</v>
      </c>
      <c r="C394" s="108" t="s">
        <v>783</v>
      </c>
      <c r="D394" s="108" t="s">
        <v>202</v>
      </c>
      <c r="E394" s="108" t="s">
        <v>905</v>
      </c>
      <c r="F394" s="109">
        <v>4.0721253050000001</v>
      </c>
      <c r="G394" s="109">
        <v>2.1809977549999999</v>
      </c>
      <c r="H394" s="67">
        <f t="shared" si="12"/>
        <v>0.86709284576957324</v>
      </c>
      <c r="I394" s="110">
        <f t="shared" si="13"/>
        <v>2.341805939917886E-4</v>
      </c>
      <c r="J394" s="111">
        <v>71.740762310000008</v>
      </c>
      <c r="K394" s="111">
        <v>28.493950000000002</v>
      </c>
    </row>
    <row r="395" spans="1:11" x14ac:dyDescent="0.2">
      <c r="A395" s="108" t="s">
        <v>1508</v>
      </c>
      <c r="B395" s="52" t="s">
        <v>240</v>
      </c>
      <c r="C395" s="108" t="s">
        <v>611</v>
      </c>
      <c r="D395" s="108" t="s">
        <v>202</v>
      </c>
      <c r="E395" s="108" t="s">
        <v>905</v>
      </c>
      <c r="F395" s="109">
        <v>4.0683466299999997</v>
      </c>
      <c r="G395" s="109">
        <v>1.4688084320000001</v>
      </c>
      <c r="H395" s="67">
        <f t="shared" si="12"/>
        <v>1.7698279376435386</v>
      </c>
      <c r="I395" s="110">
        <f t="shared" si="13"/>
        <v>2.3396328919644856E-4</v>
      </c>
      <c r="J395" s="111">
        <v>22.119560461447001</v>
      </c>
      <c r="K395" s="111">
        <v>79.273350000000008</v>
      </c>
    </row>
    <row r="396" spans="1:11" x14ac:dyDescent="0.2">
      <c r="A396" s="108" t="s">
        <v>2354</v>
      </c>
      <c r="B396" s="52" t="s">
        <v>1179</v>
      </c>
      <c r="C396" s="52" t="s">
        <v>788</v>
      </c>
      <c r="D396" s="108" t="s">
        <v>202</v>
      </c>
      <c r="E396" s="108" t="s">
        <v>905</v>
      </c>
      <c r="F396" s="109">
        <v>3.9783788199999996</v>
      </c>
      <c r="G396" s="109">
        <v>0.26196428999999999</v>
      </c>
      <c r="H396" s="67">
        <f t="shared" si="12"/>
        <v>14.186721900149061</v>
      </c>
      <c r="I396" s="110">
        <f t="shared" si="13"/>
        <v>2.2878940244004865E-4</v>
      </c>
      <c r="J396" s="111">
        <v>8.2794640600000005</v>
      </c>
      <c r="K396" s="111">
        <v>109.1955</v>
      </c>
    </row>
    <row r="397" spans="1:11" x14ac:dyDescent="0.2">
      <c r="A397" s="108" t="s">
        <v>2321</v>
      </c>
      <c r="B397" s="52" t="s">
        <v>541</v>
      </c>
      <c r="C397" s="52" t="s">
        <v>788</v>
      </c>
      <c r="D397" s="108" t="s">
        <v>203</v>
      </c>
      <c r="E397" s="108" t="s">
        <v>905</v>
      </c>
      <c r="F397" s="109">
        <v>3.9185093100000001</v>
      </c>
      <c r="G397" s="109">
        <v>3.6847369100000003</v>
      </c>
      <c r="H397" s="67">
        <f t="shared" si="12"/>
        <v>6.344344405310598E-2</v>
      </c>
      <c r="I397" s="110">
        <f t="shared" si="13"/>
        <v>2.2534641472142855E-4</v>
      </c>
      <c r="J397" s="111">
        <v>74.936214050000004</v>
      </c>
      <c r="K397" s="111">
        <v>14.0128</v>
      </c>
    </row>
    <row r="398" spans="1:11" x14ac:dyDescent="0.2">
      <c r="A398" s="108" t="s">
        <v>1608</v>
      </c>
      <c r="B398" s="52" t="s">
        <v>33</v>
      </c>
      <c r="C398" s="52" t="s">
        <v>787</v>
      </c>
      <c r="D398" s="108" t="s">
        <v>203</v>
      </c>
      <c r="E398" s="108" t="s">
        <v>905</v>
      </c>
      <c r="F398" s="109">
        <v>3.9114898039999999</v>
      </c>
      <c r="G398" s="109">
        <v>3.7108719369999998</v>
      </c>
      <c r="H398" s="67">
        <f t="shared" si="12"/>
        <v>5.406219088287556E-2</v>
      </c>
      <c r="I398" s="110">
        <f t="shared" si="13"/>
        <v>2.2494273557074264E-4</v>
      </c>
      <c r="J398" s="111">
        <v>460.4850462</v>
      </c>
      <c r="K398" s="111">
        <v>30.6706</v>
      </c>
    </row>
    <row r="399" spans="1:11" x14ac:dyDescent="0.2">
      <c r="A399" s="108" t="s">
        <v>1817</v>
      </c>
      <c r="B399" s="52" t="s">
        <v>3134</v>
      </c>
      <c r="C399" s="52" t="s">
        <v>787</v>
      </c>
      <c r="D399" s="108" t="s">
        <v>739</v>
      </c>
      <c r="E399" s="108" t="s">
        <v>204</v>
      </c>
      <c r="F399" s="109">
        <v>3.8950139500000001</v>
      </c>
      <c r="G399" s="109">
        <v>2.5496362700000001</v>
      </c>
      <c r="H399" s="67">
        <f t="shared" si="12"/>
        <v>0.52767435725253464</v>
      </c>
      <c r="I399" s="110">
        <f t="shared" si="13"/>
        <v>2.2399523887374649E-4</v>
      </c>
      <c r="J399" s="111">
        <v>570.19449952000002</v>
      </c>
      <c r="K399" s="111">
        <v>50.062550000000002</v>
      </c>
    </row>
    <row r="400" spans="1:11" x14ac:dyDescent="0.2">
      <c r="A400" s="108" t="s">
        <v>2129</v>
      </c>
      <c r="B400" s="52" t="s">
        <v>132</v>
      </c>
      <c r="C400" s="108" t="s">
        <v>611</v>
      </c>
      <c r="D400" s="108" t="s">
        <v>202</v>
      </c>
      <c r="E400" s="108" t="s">
        <v>905</v>
      </c>
      <c r="F400" s="109">
        <v>3.8885311300000001</v>
      </c>
      <c r="G400" s="109">
        <v>4.1985512699999994</v>
      </c>
      <c r="H400" s="67">
        <f t="shared" si="12"/>
        <v>-7.3839789027989933E-2</v>
      </c>
      <c r="I400" s="110">
        <f t="shared" si="13"/>
        <v>2.2362242356855985E-4</v>
      </c>
      <c r="J400" s="111">
        <v>35.818639562600005</v>
      </c>
      <c r="K400" s="111">
        <v>28.340299999999999</v>
      </c>
    </row>
    <row r="401" spans="1:11" x14ac:dyDescent="0.2">
      <c r="A401" s="108" t="s">
        <v>2438</v>
      </c>
      <c r="B401" s="52" t="s">
        <v>165</v>
      </c>
      <c r="C401" s="52" t="s">
        <v>787</v>
      </c>
      <c r="D401" s="108" t="s">
        <v>203</v>
      </c>
      <c r="E401" s="108" t="s">
        <v>905</v>
      </c>
      <c r="F401" s="109">
        <v>3.8766817459999996</v>
      </c>
      <c r="G401" s="109">
        <v>2.5871940169999998</v>
      </c>
      <c r="H401" s="67">
        <f t="shared" si="12"/>
        <v>0.49841168483190712</v>
      </c>
      <c r="I401" s="110">
        <f t="shared" si="13"/>
        <v>2.2294098683080775E-4</v>
      </c>
      <c r="J401" s="111">
        <v>266.35442393</v>
      </c>
      <c r="K401" s="111">
        <v>40.92145</v>
      </c>
    </row>
    <row r="402" spans="1:11" x14ac:dyDescent="0.2">
      <c r="A402" s="108" t="s">
        <v>3001</v>
      </c>
      <c r="B402" s="52" t="s">
        <v>3003</v>
      </c>
      <c r="C402" s="108" t="s">
        <v>611</v>
      </c>
      <c r="D402" s="108" t="s">
        <v>203</v>
      </c>
      <c r="E402" s="108" t="s">
        <v>204</v>
      </c>
      <c r="F402" s="109">
        <v>3.8403093699999999</v>
      </c>
      <c r="G402" s="109">
        <v>2.0094149300000002</v>
      </c>
      <c r="H402" s="67">
        <f t="shared" si="12"/>
        <v>0.91115797571982782</v>
      </c>
      <c r="I402" s="110">
        <f t="shared" si="13"/>
        <v>2.2084927697941541E-4</v>
      </c>
      <c r="J402" s="111">
        <v>22.7470617</v>
      </c>
      <c r="K402" s="111">
        <v>42.095550000000003</v>
      </c>
    </row>
    <row r="403" spans="1:11" x14ac:dyDescent="0.2">
      <c r="A403" s="108" t="s">
        <v>1526</v>
      </c>
      <c r="B403" s="52" t="s">
        <v>903</v>
      </c>
      <c r="C403" s="108" t="s">
        <v>611</v>
      </c>
      <c r="D403" s="108" t="s">
        <v>202</v>
      </c>
      <c r="E403" s="108" t="s">
        <v>905</v>
      </c>
      <c r="F403" s="109">
        <v>3.829907065</v>
      </c>
      <c r="G403" s="109">
        <v>9.3751245399999998</v>
      </c>
      <c r="H403" s="67">
        <f t="shared" si="12"/>
        <v>-0.59148200659529593</v>
      </c>
      <c r="I403" s="110">
        <f t="shared" si="13"/>
        <v>2.2025105914933227E-4</v>
      </c>
      <c r="J403" s="111">
        <v>105.868108855523</v>
      </c>
      <c r="K403" s="111">
        <v>38.731250000000003</v>
      </c>
    </row>
    <row r="404" spans="1:11" x14ac:dyDescent="0.2">
      <c r="A404" s="108" t="s">
        <v>2429</v>
      </c>
      <c r="B404" s="52" t="s">
        <v>324</v>
      </c>
      <c r="C404" s="108" t="s">
        <v>611</v>
      </c>
      <c r="D404" s="108" t="s">
        <v>203</v>
      </c>
      <c r="E404" s="108" t="s">
        <v>905</v>
      </c>
      <c r="F404" s="109">
        <v>3.8250107889999998</v>
      </c>
      <c r="G404" s="109">
        <v>3.218252589</v>
      </c>
      <c r="H404" s="67">
        <f t="shared" si="12"/>
        <v>0.1885365375216046</v>
      </c>
      <c r="I404" s="110">
        <f t="shared" si="13"/>
        <v>2.1996948313284282E-4</v>
      </c>
      <c r="J404" s="111">
        <v>93.093151328387009</v>
      </c>
      <c r="K404" s="111">
        <v>27.79965</v>
      </c>
    </row>
    <row r="405" spans="1:11" x14ac:dyDescent="0.2">
      <c r="A405" s="108" t="s">
        <v>1448</v>
      </c>
      <c r="B405" s="52" t="s">
        <v>868</v>
      </c>
      <c r="C405" s="52" t="s">
        <v>140</v>
      </c>
      <c r="D405" s="108" t="s">
        <v>739</v>
      </c>
      <c r="E405" s="108" t="s">
        <v>204</v>
      </c>
      <c r="F405" s="109">
        <v>3.8117336239999999</v>
      </c>
      <c r="G405" s="109">
        <v>0.28615275000000001</v>
      </c>
      <c r="H405" s="67">
        <f t="shared" si="12"/>
        <v>12.320625519062807</v>
      </c>
      <c r="I405" s="110">
        <f t="shared" si="13"/>
        <v>2.1920593728065374E-4</v>
      </c>
      <c r="J405" s="111">
        <v>194.9378256</v>
      </c>
      <c r="K405" s="111">
        <v>21.919799999999999</v>
      </c>
    </row>
    <row r="406" spans="1:11" x14ac:dyDescent="0.2">
      <c r="A406" s="108" t="s">
        <v>1920</v>
      </c>
      <c r="B406" s="52" t="s">
        <v>402</v>
      </c>
      <c r="C406" s="108" t="s">
        <v>783</v>
      </c>
      <c r="D406" s="108" t="s">
        <v>202</v>
      </c>
      <c r="E406" s="108" t="s">
        <v>905</v>
      </c>
      <c r="F406" s="109">
        <v>3.80088889</v>
      </c>
      <c r="G406" s="109">
        <v>0.6038017</v>
      </c>
      <c r="H406" s="67">
        <f t="shared" si="12"/>
        <v>5.2949290967547791</v>
      </c>
      <c r="I406" s="110">
        <f t="shared" si="13"/>
        <v>2.1858227615542149E-4</v>
      </c>
      <c r="J406" s="111">
        <v>20.614392760000001</v>
      </c>
      <c r="K406" s="111">
        <v>7.0705499999999999</v>
      </c>
    </row>
    <row r="407" spans="1:11" x14ac:dyDescent="0.2">
      <c r="A407" s="108" t="s">
        <v>1607</v>
      </c>
      <c r="B407" s="52" t="s">
        <v>821</v>
      </c>
      <c r="C407" s="52" t="s">
        <v>787</v>
      </c>
      <c r="D407" s="108" t="s">
        <v>203</v>
      </c>
      <c r="E407" s="108" t="s">
        <v>204</v>
      </c>
      <c r="F407" s="109">
        <v>3.7928297390000001</v>
      </c>
      <c r="G407" s="109">
        <v>0.86391326000000002</v>
      </c>
      <c r="H407" s="67">
        <f t="shared" si="12"/>
        <v>3.3902899916132787</v>
      </c>
      <c r="I407" s="110">
        <f t="shared" si="13"/>
        <v>2.1811880889277804E-4</v>
      </c>
      <c r="J407" s="111">
        <v>186.20384559000001</v>
      </c>
      <c r="K407" s="111">
        <v>39.298000000000002</v>
      </c>
    </row>
    <row r="408" spans="1:11" x14ac:dyDescent="0.2">
      <c r="A408" s="108" t="s">
        <v>1795</v>
      </c>
      <c r="B408" s="52" t="s">
        <v>981</v>
      </c>
      <c r="C408" s="52" t="s">
        <v>861</v>
      </c>
      <c r="D408" s="108" t="s">
        <v>203</v>
      </c>
      <c r="E408" s="108" t="s">
        <v>204</v>
      </c>
      <c r="F408" s="109">
        <v>3.7831526099999997</v>
      </c>
      <c r="G408" s="109">
        <v>1.3387066599999999</v>
      </c>
      <c r="H408" s="67">
        <f t="shared" si="12"/>
        <v>1.8259757891994051</v>
      </c>
      <c r="I408" s="110">
        <f t="shared" si="13"/>
        <v>2.1756229462869763E-4</v>
      </c>
      <c r="J408" s="111">
        <v>32.547967679999999</v>
      </c>
      <c r="K408" s="111">
        <v>51.416549999999987</v>
      </c>
    </row>
    <row r="409" spans="1:11" x14ac:dyDescent="0.2">
      <c r="A409" s="108" t="s">
        <v>2083</v>
      </c>
      <c r="B409" s="52" t="s">
        <v>104</v>
      </c>
      <c r="C409" s="108" t="s">
        <v>611</v>
      </c>
      <c r="D409" s="108" t="s">
        <v>202</v>
      </c>
      <c r="E409" s="108" t="s">
        <v>905</v>
      </c>
      <c r="F409" s="109">
        <v>3.773963347</v>
      </c>
      <c r="G409" s="109">
        <v>1.7884824399999999</v>
      </c>
      <c r="H409" s="67">
        <f t="shared" si="12"/>
        <v>1.1101483931818756</v>
      </c>
      <c r="I409" s="110">
        <f t="shared" si="13"/>
        <v>2.1703383665982217E-4</v>
      </c>
      <c r="J409" s="111">
        <v>33.656773825000002</v>
      </c>
      <c r="K409" s="111">
        <v>20.168749999999999</v>
      </c>
    </row>
    <row r="410" spans="1:11" x14ac:dyDescent="0.2">
      <c r="A410" s="108" t="s">
        <v>1440</v>
      </c>
      <c r="B410" s="52" t="s">
        <v>743</v>
      </c>
      <c r="C410" s="52" t="s">
        <v>140</v>
      </c>
      <c r="D410" s="108" t="s">
        <v>739</v>
      </c>
      <c r="E410" s="108" t="s">
        <v>204</v>
      </c>
      <c r="F410" s="109">
        <v>3.7306955839999998</v>
      </c>
      <c r="G410" s="109">
        <v>11.107994946</v>
      </c>
      <c r="H410" s="67">
        <f t="shared" si="12"/>
        <v>-0.66414320476951361</v>
      </c>
      <c r="I410" s="110">
        <f t="shared" si="13"/>
        <v>2.1454558551794431E-4</v>
      </c>
      <c r="J410" s="111">
        <v>947.59437232861512</v>
      </c>
      <c r="K410" s="111">
        <v>49.285549999999994</v>
      </c>
    </row>
    <row r="411" spans="1:11" x14ac:dyDescent="0.2">
      <c r="A411" s="108" t="s">
        <v>1899</v>
      </c>
      <c r="B411" s="52" t="s">
        <v>508</v>
      </c>
      <c r="C411" s="108" t="s">
        <v>783</v>
      </c>
      <c r="D411" s="108" t="s">
        <v>202</v>
      </c>
      <c r="E411" s="108" t="s">
        <v>905</v>
      </c>
      <c r="F411" s="109">
        <v>3.7272331150000002</v>
      </c>
      <c r="G411" s="109">
        <v>6.1493353609999994</v>
      </c>
      <c r="H411" s="67">
        <f t="shared" si="12"/>
        <v>-0.39388033076896933</v>
      </c>
      <c r="I411" s="110">
        <f t="shared" si="13"/>
        <v>2.1434646516030147E-4</v>
      </c>
      <c r="J411" s="111">
        <v>40.061580840000005</v>
      </c>
      <c r="K411" s="111">
        <v>32.807550000000013</v>
      </c>
    </row>
    <row r="412" spans="1:11" x14ac:dyDescent="0.2">
      <c r="A412" s="108" t="s">
        <v>1750</v>
      </c>
      <c r="B412" s="52" t="s">
        <v>1751</v>
      </c>
      <c r="C412" s="52" t="s">
        <v>265</v>
      </c>
      <c r="D412" s="108" t="s">
        <v>203</v>
      </c>
      <c r="E412" s="108" t="s">
        <v>204</v>
      </c>
      <c r="F412" s="109">
        <v>3.7255490199999999</v>
      </c>
      <c r="G412" s="109">
        <v>2.9838439399999999</v>
      </c>
      <c r="H412" s="67">
        <f t="shared" si="12"/>
        <v>0.24857368378320754</v>
      </c>
      <c r="I412" s="110">
        <f t="shared" si="13"/>
        <v>2.142496158892453E-4</v>
      </c>
      <c r="J412" s="111">
        <v>141.62562216160001</v>
      </c>
      <c r="K412" s="111">
        <v>44.218699999999998</v>
      </c>
    </row>
    <row r="413" spans="1:11" x14ac:dyDescent="0.2">
      <c r="A413" s="108" t="s">
        <v>2693</v>
      </c>
      <c r="B413" s="52" t="s">
        <v>2694</v>
      </c>
      <c r="C413" s="108" t="s">
        <v>611</v>
      </c>
      <c r="D413" s="108" t="s">
        <v>202</v>
      </c>
      <c r="E413" s="108" t="s">
        <v>905</v>
      </c>
      <c r="F413" s="109">
        <v>3.7067953899999999</v>
      </c>
      <c r="G413" s="109">
        <v>4.5352534699999998</v>
      </c>
      <c r="H413" s="67">
        <f t="shared" si="12"/>
        <v>-0.18267073394687239</v>
      </c>
      <c r="I413" s="110">
        <f t="shared" si="13"/>
        <v>2.1317112839586936E-4</v>
      </c>
      <c r="J413" s="111">
        <v>39.139556062399997</v>
      </c>
      <c r="K413" s="111">
        <v>74.260350000000003</v>
      </c>
    </row>
    <row r="414" spans="1:11" x14ac:dyDescent="0.2">
      <c r="A414" s="108" t="s">
        <v>1806</v>
      </c>
      <c r="B414" s="52" t="s">
        <v>910</v>
      </c>
      <c r="C414" s="52" t="s">
        <v>861</v>
      </c>
      <c r="D414" s="108" t="s">
        <v>203</v>
      </c>
      <c r="E414" s="108" t="s">
        <v>204</v>
      </c>
      <c r="F414" s="109">
        <v>3.7035657899999999</v>
      </c>
      <c r="G414" s="109">
        <v>4.1756404399999996</v>
      </c>
      <c r="H414" s="67">
        <f t="shared" si="12"/>
        <v>-0.11305443004091598</v>
      </c>
      <c r="I414" s="110">
        <f t="shared" si="13"/>
        <v>2.1298539991511085E-4</v>
      </c>
      <c r="J414" s="111">
        <v>114.31193884999999</v>
      </c>
      <c r="K414" s="111">
        <v>105.05880000000001</v>
      </c>
    </row>
    <row r="415" spans="1:11" x14ac:dyDescent="0.2">
      <c r="A415" s="108" t="s">
        <v>2081</v>
      </c>
      <c r="B415" s="52" t="s">
        <v>135</v>
      </c>
      <c r="C415" s="108" t="s">
        <v>611</v>
      </c>
      <c r="D415" s="108" t="s">
        <v>202</v>
      </c>
      <c r="E415" s="108" t="s">
        <v>905</v>
      </c>
      <c r="F415" s="109">
        <v>3.6776750599999999</v>
      </c>
      <c r="G415" s="109">
        <v>0.32786402000000003</v>
      </c>
      <c r="H415" s="67">
        <f t="shared" si="12"/>
        <v>10.217074261457538</v>
      </c>
      <c r="I415" s="110">
        <f t="shared" si="13"/>
        <v>2.1149647065184962E-4</v>
      </c>
      <c r="J415" s="111">
        <v>24.455160735</v>
      </c>
      <c r="K415" s="111">
        <v>25.921099999999999</v>
      </c>
    </row>
    <row r="416" spans="1:11" x14ac:dyDescent="0.2">
      <c r="A416" s="108" t="s">
        <v>1782</v>
      </c>
      <c r="B416" s="52" t="s">
        <v>1220</v>
      </c>
      <c r="C416" s="52" t="s">
        <v>861</v>
      </c>
      <c r="D416" s="108" t="s">
        <v>203</v>
      </c>
      <c r="E416" s="108" t="s">
        <v>204</v>
      </c>
      <c r="F416" s="109">
        <v>3.64489639</v>
      </c>
      <c r="G416" s="109">
        <v>2.4879805099999999</v>
      </c>
      <c r="H416" s="67">
        <f t="shared" si="12"/>
        <v>0.46500198669160797</v>
      </c>
      <c r="I416" s="110">
        <f t="shared" si="13"/>
        <v>2.096114283616638E-4</v>
      </c>
      <c r="J416" s="111">
        <v>154.93812</v>
      </c>
      <c r="K416" s="111">
        <v>29.353950000000001</v>
      </c>
    </row>
    <row r="417" spans="1:11" x14ac:dyDescent="0.2">
      <c r="A417" s="108" t="s">
        <v>2532</v>
      </c>
      <c r="B417" s="52" t="s">
        <v>1060</v>
      </c>
      <c r="C417" s="108" t="s">
        <v>611</v>
      </c>
      <c r="D417" s="108" t="s">
        <v>202</v>
      </c>
      <c r="E417" s="108" t="s">
        <v>204</v>
      </c>
      <c r="F417" s="109">
        <v>3.60686558</v>
      </c>
      <c r="G417" s="109">
        <v>1.2105340000000001E-2</v>
      </c>
      <c r="H417" s="67" t="str">
        <f t="shared" si="12"/>
        <v/>
      </c>
      <c r="I417" s="110">
        <f t="shared" si="13"/>
        <v>2.0742434495711989E-4</v>
      </c>
      <c r="J417" s="111">
        <v>6.2682948864000005</v>
      </c>
      <c r="K417" s="111">
        <v>6.8215999999999992</v>
      </c>
    </row>
    <row r="418" spans="1:11" x14ac:dyDescent="0.2">
      <c r="A418" s="108" t="s">
        <v>1443</v>
      </c>
      <c r="B418" s="52" t="s">
        <v>746</v>
      </c>
      <c r="C418" s="52" t="s">
        <v>140</v>
      </c>
      <c r="D418" s="108" t="s">
        <v>739</v>
      </c>
      <c r="E418" s="108" t="s">
        <v>204</v>
      </c>
      <c r="F418" s="109">
        <v>3.6010313199999997</v>
      </c>
      <c r="G418" s="109">
        <v>1.7479610300000001</v>
      </c>
      <c r="H418" s="67">
        <f t="shared" si="12"/>
        <v>1.0601324962033045</v>
      </c>
      <c r="I418" s="110">
        <f t="shared" si="13"/>
        <v>2.0708882716973133E-4</v>
      </c>
      <c r="J418" s="111">
        <v>101.3282585</v>
      </c>
      <c r="K418" s="111">
        <v>11.73035</v>
      </c>
    </row>
    <row r="419" spans="1:11" x14ac:dyDescent="0.2">
      <c r="A419" s="108" t="s">
        <v>2510</v>
      </c>
      <c r="B419" s="52" t="s">
        <v>1735</v>
      </c>
      <c r="C419" s="108" t="s">
        <v>611</v>
      </c>
      <c r="D419" s="108" t="s">
        <v>202</v>
      </c>
      <c r="E419" s="108" t="s">
        <v>905</v>
      </c>
      <c r="F419" s="109">
        <v>3.5953738399999997</v>
      </c>
      <c r="G419" s="109">
        <v>3.1108516499999999</v>
      </c>
      <c r="H419" s="67">
        <f t="shared" si="12"/>
        <v>0.1557522648178995</v>
      </c>
      <c r="I419" s="110">
        <f t="shared" si="13"/>
        <v>2.0676347568183141E-4</v>
      </c>
      <c r="J419" s="111">
        <v>26.003184600000001</v>
      </c>
      <c r="K419" s="111">
        <v>81.375050000000002</v>
      </c>
    </row>
    <row r="420" spans="1:11" x14ac:dyDescent="0.2">
      <c r="A420" s="108" t="s">
        <v>1609</v>
      </c>
      <c r="B420" s="52" t="s">
        <v>169</v>
      </c>
      <c r="C420" s="52" t="s">
        <v>787</v>
      </c>
      <c r="D420" s="108" t="s">
        <v>203</v>
      </c>
      <c r="E420" s="108" t="s">
        <v>905</v>
      </c>
      <c r="F420" s="109">
        <v>3.5939746170000002</v>
      </c>
      <c r="G420" s="109">
        <v>3.812151735</v>
      </c>
      <c r="H420" s="67">
        <f t="shared" si="12"/>
        <v>-5.7232013090370848E-2</v>
      </c>
      <c r="I420" s="110">
        <f t="shared" si="13"/>
        <v>2.0668300888655267E-4</v>
      </c>
      <c r="J420" s="111">
        <v>446.20130158000001</v>
      </c>
      <c r="K420" s="111">
        <v>63.856949999999998</v>
      </c>
    </row>
    <row r="421" spans="1:11" x14ac:dyDescent="0.2">
      <c r="A421" s="108" t="s">
        <v>2715</v>
      </c>
      <c r="B421" s="52" t="s">
        <v>2716</v>
      </c>
      <c r="C421" s="52" t="s">
        <v>787</v>
      </c>
      <c r="D421" s="108" t="s">
        <v>739</v>
      </c>
      <c r="E421" s="108" t="s">
        <v>204</v>
      </c>
      <c r="F421" s="109">
        <v>3.5904296219999998</v>
      </c>
      <c r="G421" s="109">
        <v>4.6892137900000002</v>
      </c>
      <c r="H421" s="67">
        <f t="shared" si="12"/>
        <v>-0.23432161918981309</v>
      </c>
      <c r="I421" s="110">
        <f t="shared" si="13"/>
        <v>2.064791426072467E-4</v>
      </c>
      <c r="J421" s="111">
        <v>255.36478030000001</v>
      </c>
      <c r="K421" s="111">
        <v>33.413300000000007</v>
      </c>
    </row>
    <row r="422" spans="1:11" x14ac:dyDescent="0.2">
      <c r="A422" s="108" t="s">
        <v>1887</v>
      </c>
      <c r="B422" s="52" t="s">
        <v>365</v>
      </c>
      <c r="C422" s="108" t="s">
        <v>783</v>
      </c>
      <c r="D422" s="108" t="s">
        <v>202</v>
      </c>
      <c r="E422" s="108" t="s">
        <v>905</v>
      </c>
      <c r="F422" s="109">
        <v>3.5765532200000001</v>
      </c>
      <c r="G422" s="109">
        <v>1.086325338</v>
      </c>
      <c r="H422" s="67">
        <f t="shared" si="12"/>
        <v>2.2923407886118921</v>
      </c>
      <c r="I422" s="110">
        <f t="shared" si="13"/>
        <v>2.0568113571417816E-4</v>
      </c>
      <c r="J422" s="111">
        <v>80.750062220000004</v>
      </c>
      <c r="K422" s="111">
        <v>16.258500000000002</v>
      </c>
    </row>
    <row r="423" spans="1:11" x14ac:dyDescent="0.2">
      <c r="A423" s="108" t="s">
        <v>1634</v>
      </c>
      <c r="B423" s="52" t="s">
        <v>478</v>
      </c>
      <c r="C423" s="52" t="s">
        <v>787</v>
      </c>
      <c r="D423" s="108" t="s">
        <v>203</v>
      </c>
      <c r="E423" s="108" t="s">
        <v>204</v>
      </c>
      <c r="F423" s="109">
        <v>3.5760715309999997</v>
      </c>
      <c r="G423" s="109">
        <v>1.569072805</v>
      </c>
      <c r="H423" s="67">
        <f t="shared" si="12"/>
        <v>1.2790985348828348</v>
      </c>
      <c r="I423" s="110">
        <f t="shared" si="13"/>
        <v>2.056534346471209E-4</v>
      </c>
      <c r="J423" s="111">
        <v>289.89706462999999</v>
      </c>
      <c r="K423" s="111">
        <v>48.161150000000013</v>
      </c>
    </row>
    <row r="424" spans="1:11" x14ac:dyDescent="0.2">
      <c r="A424" s="108" t="s">
        <v>1855</v>
      </c>
      <c r="B424" s="52" t="s">
        <v>256</v>
      </c>
      <c r="C424" s="108" t="s">
        <v>783</v>
      </c>
      <c r="D424" s="108" t="s">
        <v>202</v>
      </c>
      <c r="E424" s="108" t="s">
        <v>905</v>
      </c>
      <c r="F424" s="109">
        <v>3.5565482000000004</v>
      </c>
      <c r="G424" s="109">
        <v>8.8588288200000012</v>
      </c>
      <c r="H424" s="67">
        <f t="shared" si="12"/>
        <v>-0.59853065543262185</v>
      </c>
      <c r="I424" s="110">
        <f t="shared" si="13"/>
        <v>2.0453068303516426E-4</v>
      </c>
      <c r="J424" s="111">
        <v>52.252523009999997</v>
      </c>
      <c r="K424" s="111">
        <v>11.402100000000001</v>
      </c>
    </row>
    <row r="425" spans="1:11" x14ac:dyDescent="0.2">
      <c r="A425" s="108" t="s">
        <v>2124</v>
      </c>
      <c r="B425" s="52" t="s">
        <v>219</v>
      </c>
      <c r="C425" s="52" t="s">
        <v>784</v>
      </c>
      <c r="D425" s="108" t="s">
        <v>202</v>
      </c>
      <c r="E425" s="108" t="s">
        <v>905</v>
      </c>
      <c r="F425" s="109">
        <v>3.5518689500000002</v>
      </c>
      <c r="G425" s="109">
        <v>1.2697456100000002</v>
      </c>
      <c r="H425" s="67">
        <f t="shared" si="12"/>
        <v>1.7973075252451549</v>
      </c>
      <c r="I425" s="110">
        <f t="shared" si="13"/>
        <v>2.042615877931562E-4</v>
      </c>
      <c r="J425" s="111">
        <v>40.399335469999997</v>
      </c>
      <c r="K425" s="111">
        <v>17.390799999999999</v>
      </c>
    </row>
    <row r="426" spans="1:11" x14ac:dyDescent="0.2">
      <c r="A426" s="108" t="s">
        <v>1460</v>
      </c>
      <c r="B426" s="52" t="s">
        <v>1419</v>
      </c>
      <c r="C426" s="52" t="s">
        <v>140</v>
      </c>
      <c r="D426" s="108" t="s">
        <v>203</v>
      </c>
      <c r="E426" s="108" t="s">
        <v>905</v>
      </c>
      <c r="F426" s="109">
        <v>3.5497401399999999</v>
      </c>
      <c r="G426" s="109">
        <v>7.67387234</v>
      </c>
      <c r="H426" s="67">
        <f t="shared" si="12"/>
        <v>-0.53742517692182512</v>
      </c>
      <c r="I426" s="110">
        <f t="shared" si="13"/>
        <v>2.0413916376320712E-4</v>
      </c>
      <c r="J426" s="111">
        <v>60.526775405403001</v>
      </c>
      <c r="K426" s="111">
        <v>24.4008</v>
      </c>
    </row>
    <row r="427" spans="1:11" x14ac:dyDescent="0.2">
      <c r="A427" s="108" t="s">
        <v>2601</v>
      </c>
      <c r="B427" s="52" t="s">
        <v>63</v>
      </c>
      <c r="C427" s="52" t="s">
        <v>782</v>
      </c>
      <c r="D427" s="108" t="s">
        <v>202</v>
      </c>
      <c r="E427" s="108" t="s">
        <v>2687</v>
      </c>
      <c r="F427" s="109">
        <v>3.5315169900000001</v>
      </c>
      <c r="G427" s="109">
        <v>4.430140561</v>
      </c>
      <c r="H427" s="67">
        <f t="shared" si="12"/>
        <v>-0.20284312848013941</v>
      </c>
      <c r="I427" s="110">
        <f t="shared" si="13"/>
        <v>2.0309118321944498E-4</v>
      </c>
      <c r="J427" s="111">
        <v>40.088914520000003</v>
      </c>
      <c r="K427" s="111">
        <v>28.196850000000001</v>
      </c>
    </row>
    <row r="428" spans="1:11" x14ac:dyDescent="0.2">
      <c r="A428" s="108" t="s">
        <v>2287</v>
      </c>
      <c r="B428" s="52" t="s">
        <v>479</v>
      </c>
      <c r="C428" s="52" t="s">
        <v>787</v>
      </c>
      <c r="D428" s="108" t="s">
        <v>203</v>
      </c>
      <c r="E428" s="108" t="s">
        <v>204</v>
      </c>
      <c r="F428" s="109">
        <v>3.5059752850000003</v>
      </c>
      <c r="G428" s="109">
        <v>2.4565139540000001</v>
      </c>
      <c r="H428" s="67">
        <f t="shared" si="12"/>
        <v>0.42721570105113282</v>
      </c>
      <c r="I428" s="110">
        <f t="shared" si="13"/>
        <v>2.0162232575547681E-4</v>
      </c>
      <c r="J428" s="111">
        <v>173.74703299999999</v>
      </c>
      <c r="K428" s="111">
        <v>18.127050000000001</v>
      </c>
    </row>
    <row r="429" spans="1:11" x14ac:dyDescent="0.2">
      <c r="A429" s="108" t="s">
        <v>2351</v>
      </c>
      <c r="B429" s="52" t="s">
        <v>153</v>
      </c>
      <c r="C429" s="52" t="s">
        <v>788</v>
      </c>
      <c r="D429" s="108" t="s">
        <v>202</v>
      </c>
      <c r="E429" s="108" t="s">
        <v>905</v>
      </c>
      <c r="F429" s="109">
        <v>3.5035006159999997</v>
      </c>
      <c r="G429" s="109">
        <v>2.3484610789999998</v>
      </c>
      <c r="H429" s="67">
        <f t="shared" si="12"/>
        <v>0.49182826461481244</v>
      </c>
      <c r="I429" s="110">
        <f t="shared" si="13"/>
        <v>2.0148001199719396E-4</v>
      </c>
      <c r="J429" s="111">
        <v>181.51245559999998</v>
      </c>
      <c r="K429" s="111">
        <v>24.380949999999999</v>
      </c>
    </row>
    <row r="430" spans="1:11" x14ac:dyDescent="0.2">
      <c r="A430" s="108" t="s">
        <v>1613</v>
      </c>
      <c r="B430" s="52" t="s">
        <v>3042</v>
      </c>
      <c r="C430" s="52" t="s">
        <v>787</v>
      </c>
      <c r="D430" s="108" t="s">
        <v>203</v>
      </c>
      <c r="E430" s="108" t="s">
        <v>905</v>
      </c>
      <c r="F430" s="109">
        <v>3.5008052900000002</v>
      </c>
      <c r="G430" s="109">
        <v>0.73032269999999999</v>
      </c>
      <c r="H430" s="67">
        <f t="shared" si="12"/>
        <v>3.7935046931993215</v>
      </c>
      <c r="I430" s="110">
        <f t="shared" si="13"/>
        <v>2.0132500865215779E-4</v>
      </c>
      <c r="J430" s="111">
        <v>22.978992269999999</v>
      </c>
      <c r="K430" s="111">
        <v>41.307749999999999</v>
      </c>
    </row>
    <row r="431" spans="1:11" x14ac:dyDescent="0.2">
      <c r="A431" s="108" t="s">
        <v>2742</v>
      </c>
      <c r="B431" s="52" t="s">
        <v>2743</v>
      </c>
      <c r="C431" s="52" t="s">
        <v>2754</v>
      </c>
      <c r="D431" s="108" t="s">
        <v>203</v>
      </c>
      <c r="E431" s="108" t="s">
        <v>204</v>
      </c>
      <c r="F431" s="109">
        <v>3.4936306450000001</v>
      </c>
      <c r="G431" s="109">
        <v>0.88629831999999997</v>
      </c>
      <c r="H431" s="67">
        <f t="shared" si="12"/>
        <v>2.9418224836531341</v>
      </c>
      <c r="I431" s="110">
        <f t="shared" si="13"/>
        <v>2.0091240773692634E-4</v>
      </c>
      <c r="J431" s="111">
        <v>24.625026070000001</v>
      </c>
      <c r="K431" s="111">
        <v>35.656599999999997</v>
      </c>
    </row>
    <row r="432" spans="1:11" x14ac:dyDescent="0.2">
      <c r="A432" s="108" t="s">
        <v>2709</v>
      </c>
      <c r="B432" s="52" t="s">
        <v>3139</v>
      </c>
      <c r="C432" s="52" t="s">
        <v>787</v>
      </c>
      <c r="D432" s="108" t="s">
        <v>739</v>
      </c>
      <c r="E432" s="108" t="s">
        <v>204</v>
      </c>
      <c r="F432" s="109">
        <v>3.4842166290000001</v>
      </c>
      <c r="G432" s="109">
        <v>0.44688461499999999</v>
      </c>
      <c r="H432" s="67">
        <f t="shared" si="12"/>
        <v>6.7966806465243836</v>
      </c>
      <c r="I432" s="110">
        <f t="shared" si="13"/>
        <v>2.0037102462771276E-4</v>
      </c>
      <c r="J432" s="111">
        <v>109.0289073</v>
      </c>
      <c r="K432" s="111">
        <v>26.061599999999999</v>
      </c>
    </row>
    <row r="433" spans="1:11" x14ac:dyDescent="0.2">
      <c r="A433" s="108" t="s">
        <v>3004</v>
      </c>
      <c r="B433" s="52" t="s">
        <v>3005</v>
      </c>
      <c r="C433" s="52" t="s">
        <v>787</v>
      </c>
      <c r="D433" s="108" t="s">
        <v>739</v>
      </c>
      <c r="E433" s="108" t="s">
        <v>905</v>
      </c>
      <c r="F433" s="109">
        <v>3.4815286039999997</v>
      </c>
      <c r="G433" s="109">
        <v>0.22050371499999999</v>
      </c>
      <c r="H433" s="67">
        <f t="shared" si="12"/>
        <v>14.78897935574464</v>
      </c>
      <c r="I433" s="110">
        <f t="shared" si="13"/>
        <v>2.0021644115004032E-4</v>
      </c>
      <c r="J433" s="111">
        <v>18.800969210000002</v>
      </c>
      <c r="K433" s="111">
        <v>146.96145000000001</v>
      </c>
    </row>
    <row r="434" spans="1:11" x14ac:dyDescent="0.2">
      <c r="A434" s="108" t="s">
        <v>1589</v>
      </c>
      <c r="B434" s="52" t="s">
        <v>1543</v>
      </c>
      <c r="C434" s="52" t="s">
        <v>787</v>
      </c>
      <c r="D434" s="108" t="s">
        <v>739</v>
      </c>
      <c r="E434" s="108" t="s">
        <v>905</v>
      </c>
      <c r="F434" s="109">
        <v>3.4784412699999998</v>
      </c>
      <c r="G434" s="109">
        <v>7.3691702000000001</v>
      </c>
      <c r="H434" s="67">
        <f t="shared" si="12"/>
        <v>-0.5279738185447258</v>
      </c>
      <c r="I434" s="110">
        <f t="shared" si="13"/>
        <v>2.0003889413077662E-4</v>
      </c>
      <c r="J434" s="111">
        <v>279.78603870000001</v>
      </c>
      <c r="K434" s="111">
        <v>49.9514</v>
      </c>
    </row>
    <row r="435" spans="1:11" x14ac:dyDescent="0.2">
      <c r="A435" s="108" t="s">
        <v>1880</v>
      </c>
      <c r="B435" s="52" t="s">
        <v>366</v>
      </c>
      <c r="C435" s="108" t="s">
        <v>783</v>
      </c>
      <c r="D435" s="108" t="s">
        <v>202</v>
      </c>
      <c r="E435" s="108" t="s">
        <v>905</v>
      </c>
      <c r="F435" s="109">
        <v>3.4589963939999997</v>
      </c>
      <c r="G435" s="109">
        <v>15.547807163</v>
      </c>
      <c r="H435" s="67">
        <f t="shared" si="12"/>
        <v>-0.77752512893062053</v>
      </c>
      <c r="I435" s="110">
        <f t="shared" si="13"/>
        <v>1.9892065432460329E-4</v>
      </c>
      <c r="J435" s="111">
        <v>189.94681025</v>
      </c>
      <c r="K435" s="111">
        <v>6.6881500000000003</v>
      </c>
    </row>
    <row r="436" spans="1:11" x14ac:dyDescent="0.2">
      <c r="A436" s="108" t="s">
        <v>3229</v>
      </c>
      <c r="B436" s="52" t="s">
        <v>3215</v>
      </c>
      <c r="C436" s="108" t="s">
        <v>783</v>
      </c>
      <c r="D436" s="108" t="s">
        <v>203</v>
      </c>
      <c r="E436" s="108" t="s">
        <v>204</v>
      </c>
      <c r="F436" s="109">
        <v>3.4463707799999996</v>
      </c>
      <c r="G436" s="109">
        <v>1.06463467</v>
      </c>
      <c r="H436" s="67">
        <f t="shared" si="12"/>
        <v>2.2371393465891916</v>
      </c>
      <c r="I436" s="110">
        <f t="shared" si="13"/>
        <v>1.9819457799723667E-4</v>
      </c>
      <c r="J436" s="111">
        <v>18.433252070000002</v>
      </c>
      <c r="K436" s="111">
        <v>29.52495</v>
      </c>
    </row>
    <row r="437" spans="1:11" x14ac:dyDescent="0.2">
      <c r="A437" s="108" t="s">
        <v>2614</v>
      </c>
      <c r="B437" s="52" t="s">
        <v>858</v>
      </c>
      <c r="C437" s="52" t="s">
        <v>782</v>
      </c>
      <c r="D437" s="108" t="s">
        <v>202</v>
      </c>
      <c r="E437" s="108" t="s">
        <v>2687</v>
      </c>
      <c r="F437" s="109">
        <v>3.4371877829999997</v>
      </c>
      <c r="G437" s="109">
        <v>4.89309861</v>
      </c>
      <c r="H437" s="67">
        <f t="shared" si="12"/>
        <v>-0.2975437331315095</v>
      </c>
      <c r="I437" s="110">
        <f t="shared" si="13"/>
        <v>1.9766648037473859E-4</v>
      </c>
      <c r="J437" s="111">
        <v>44.630184660000005</v>
      </c>
      <c r="K437" s="111">
        <v>44.081200000000003</v>
      </c>
    </row>
    <row r="438" spans="1:11" x14ac:dyDescent="0.2">
      <c r="A438" s="108" t="s">
        <v>2624</v>
      </c>
      <c r="B438" s="52" t="s">
        <v>501</v>
      </c>
      <c r="C438" s="108" t="s">
        <v>611</v>
      </c>
      <c r="D438" s="108" t="s">
        <v>203</v>
      </c>
      <c r="E438" s="108" t="s">
        <v>905</v>
      </c>
      <c r="F438" s="109">
        <v>3.43387449</v>
      </c>
      <c r="G438" s="109">
        <v>2.1781849190000004</v>
      </c>
      <c r="H438" s="67">
        <f t="shared" si="12"/>
        <v>0.57648437469509406</v>
      </c>
      <c r="I438" s="110">
        <f t="shared" si="13"/>
        <v>1.9747593886024832E-4</v>
      </c>
      <c r="J438" s="111">
        <v>413.64396488652903</v>
      </c>
      <c r="K438" s="111">
        <v>27.5214</v>
      </c>
    </row>
    <row r="439" spans="1:11" x14ac:dyDescent="0.2">
      <c r="A439" s="108" t="s">
        <v>2374</v>
      </c>
      <c r="B439" s="52" t="s">
        <v>311</v>
      </c>
      <c r="C439" s="52" t="s">
        <v>788</v>
      </c>
      <c r="D439" s="108" t="s">
        <v>202</v>
      </c>
      <c r="E439" s="108" t="s">
        <v>905</v>
      </c>
      <c r="F439" s="109">
        <v>3.428962109</v>
      </c>
      <c r="G439" s="109">
        <v>2.9215232489999998</v>
      </c>
      <c r="H439" s="67">
        <f t="shared" si="12"/>
        <v>0.17368982436600144</v>
      </c>
      <c r="I439" s="110">
        <f t="shared" si="13"/>
        <v>1.9719343667420767E-4</v>
      </c>
      <c r="J439" s="111">
        <v>196.0854133</v>
      </c>
      <c r="K439" s="111">
        <v>52.345550000000003</v>
      </c>
    </row>
    <row r="440" spans="1:11" x14ac:dyDescent="0.2">
      <c r="A440" s="108" t="s">
        <v>1742</v>
      </c>
      <c r="B440" s="52" t="s">
        <v>1743</v>
      </c>
      <c r="C440" s="52" t="s">
        <v>140</v>
      </c>
      <c r="D440" s="108" t="s">
        <v>739</v>
      </c>
      <c r="E440" s="108" t="s">
        <v>204</v>
      </c>
      <c r="F440" s="109">
        <v>3.4254510099999997</v>
      </c>
      <c r="G440" s="109">
        <v>1.7722601299999998</v>
      </c>
      <c r="H440" s="67">
        <f t="shared" si="12"/>
        <v>0.93281502642617142</v>
      </c>
      <c r="I440" s="110">
        <f t="shared" si="13"/>
        <v>1.9699151969282833E-4</v>
      </c>
      <c r="J440" s="111">
        <v>92.857767604616996</v>
      </c>
      <c r="K440" s="111">
        <v>106.1446</v>
      </c>
    </row>
    <row r="441" spans="1:11" x14ac:dyDescent="0.2">
      <c r="A441" s="108" t="s">
        <v>2335</v>
      </c>
      <c r="B441" s="52" t="s">
        <v>545</v>
      </c>
      <c r="C441" s="52" t="s">
        <v>788</v>
      </c>
      <c r="D441" s="108" t="s">
        <v>202</v>
      </c>
      <c r="E441" s="108" t="s">
        <v>905</v>
      </c>
      <c r="F441" s="109">
        <v>3.4238798209999999</v>
      </c>
      <c r="G441" s="109">
        <v>5.8953567929999995</v>
      </c>
      <c r="H441" s="67">
        <f t="shared" si="12"/>
        <v>-0.4192243249695371</v>
      </c>
      <c r="I441" s="110">
        <f t="shared" si="13"/>
        <v>1.9690116344253281E-4</v>
      </c>
      <c r="J441" s="111">
        <v>155.06303480000003</v>
      </c>
      <c r="K441" s="111">
        <v>31.243649999999999</v>
      </c>
    </row>
    <row r="442" spans="1:11" x14ac:dyDescent="0.2">
      <c r="A442" s="108" t="s">
        <v>1559</v>
      </c>
      <c r="B442" s="52" t="s">
        <v>1560</v>
      </c>
      <c r="C442" s="52" t="s">
        <v>140</v>
      </c>
      <c r="D442" s="108" t="s">
        <v>739</v>
      </c>
      <c r="E442" s="108" t="s">
        <v>204</v>
      </c>
      <c r="F442" s="109">
        <v>3.38270033</v>
      </c>
      <c r="G442" s="109">
        <v>0.56567760999999994</v>
      </c>
      <c r="H442" s="67">
        <f t="shared" si="12"/>
        <v>4.9799084676517431</v>
      </c>
      <c r="I442" s="110">
        <f t="shared" si="13"/>
        <v>1.9453300506321706E-4</v>
      </c>
      <c r="J442" s="111">
        <v>29.054275261800001</v>
      </c>
      <c r="K442" s="111">
        <v>43.915700000000001</v>
      </c>
    </row>
    <row r="443" spans="1:11" x14ac:dyDescent="0.2">
      <c r="A443" s="108" t="s">
        <v>2162</v>
      </c>
      <c r="B443" s="52" t="s">
        <v>2163</v>
      </c>
      <c r="C443" s="52" t="s">
        <v>787</v>
      </c>
      <c r="D443" s="108" t="s">
        <v>203</v>
      </c>
      <c r="E443" s="108" t="s">
        <v>905</v>
      </c>
      <c r="F443" s="109">
        <v>3.3777904799999998</v>
      </c>
      <c r="G443" s="109">
        <v>2.6026856299999999</v>
      </c>
      <c r="H443" s="67">
        <f t="shared" si="12"/>
        <v>0.29780963212218614</v>
      </c>
      <c r="I443" s="110">
        <f t="shared" si="13"/>
        <v>1.9425064843042904E-4</v>
      </c>
      <c r="J443" s="111">
        <v>44.676292509999996</v>
      </c>
      <c r="K443" s="111">
        <v>23.439250000000001</v>
      </c>
    </row>
    <row r="444" spans="1:11" x14ac:dyDescent="0.2">
      <c r="A444" s="108" t="s">
        <v>1663</v>
      </c>
      <c r="B444" s="52" t="s">
        <v>300</v>
      </c>
      <c r="C444" s="52" t="s">
        <v>787</v>
      </c>
      <c r="D444" s="108" t="s">
        <v>739</v>
      </c>
      <c r="E444" s="108" t="s">
        <v>905</v>
      </c>
      <c r="F444" s="109">
        <v>3.36373627</v>
      </c>
      <c r="G444" s="109">
        <v>3.5090033100000002</v>
      </c>
      <c r="H444" s="67">
        <f t="shared" si="12"/>
        <v>-4.139837645237221E-2</v>
      </c>
      <c r="I444" s="110">
        <f t="shared" si="13"/>
        <v>1.9344241611944291E-4</v>
      </c>
      <c r="J444" s="111">
        <v>137.29132258000001</v>
      </c>
      <c r="K444" s="111">
        <v>42.451350000000012</v>
      </c>
    </row>
    <row r="445" spans="1:11" x14ac:dyDescent="0.2">
      <c r="A445" s="108" t="s">
        <v>2444</v>
      </c>
      <c r="B445" s="52" t="s">
        <v>2445</v>
      </c>
      <c r="C445" s="108" t="s">
        <v>611</v>
      </c>
      <c r="D445" s="108" t="s">
        <v>203</v>
      </c>
      <c r="E445" s="108" t="s">
        <v>905</v>
      </c>
      <c r="F445" s="109">
        <v>3.3585585199999999</v>
      </c>
      <c r="G445" s="109">
        <v>6.3846598399999994</v>
      </c>
      <c r="H445" s="67">
        <f t="shared" si="12"/>
        <v>-0.4739643764639464</v>
      </c>
      <c r="I445" s="110">
        <f t="shared" si="13"/>
        <v>1.9314465304003762E-4</v>
      </c>
      <c r="J445" s="111">
        <v>253.66405628550899</v>
      </c>
      <c r="K445" s="111">
        <v>22.654299999999999</v>
      </c>
    </row>
    <row r="446" spans="1:11" x14ac:dyDescent="0.2">
      <c r="A446" s="108" t="s">
        <v>2088</v>
      </c>
      <c r="B446" s="52" t="s">
        <v>217</v>
      </c>
      <c r="C446" s="52" t="s">
        <v>784</v>
      </c>
      <c r="D446" s="108" t="s">
        <v>202</v>
      </c>
      <c r="E446" s="108" t="s">
        <v>905</v>
      </c>
      <c r="F446" s="109">
        <v>3.35006052</v>
      </c>
      <c r="G446" s="109">
        <v>5.0428135000000003</v>
      </c>
      <c r="H446" s="67">
        <f t="shared" si="12"/>
        <v>-0.33567630054135456</v>
      </c>
      <c r="I446" s="110">
        <f t="shared" si="13"/>
        <v>1.926559483615989E-4</v>
      </c>
      <c r="J446" s="111">
        <v>146.0179631</v>
      </c>
      <c r="K446" s="111">
        <v>15.779400000000001</v>
      </c>
    </row>
    <row r="447" spans="1:11" x14ac:dyDescent="0.2">
      <c r="A447" s="108" t="s">
        <v>2312</v>
      </c>
      <c r="B447" s="52" t="s">
        <v>50</v>
      </c>
      <c r="C447" s="52" t="s">
        <v>788</v>
      </c>
      <c r="D447" s="108" t="s">
        <v>202</v>
      </c>
      <c r="E447" s="108" t="s">
        <v>905</v>
      </c>
      <c r="F447" s="109">
        <v>3.3239758799999999</v>
      </c>
      <c r="G447" s="109">
        <v>2.8094516510000003</v>
      </c>
      <c r="H447" s="67">
        <f t="shared" si="12"/>
        <v>0.18314044622083436</v>
      </c>
      <c r="I447" s="110">
        <f t="shared" si="13"/>
        <v>1.9115586768339343E-4</v>
      </c>
      <c r="J447" s="111">
        <v>103.81130379999999</v>
      </c>
      <c r="K447" s="111">
        <v>45.013399999999997</v>
      </c>
    </row>
    <row r="448" spans="1:11" x14ac:dyDescent="0.2">
      <c r="A448" s="108" t="s">
        <v>1638</v>
      </c>
      <c r="B448" s="52" t="s">
        <v>888</v>
      </c>
      <c r="C448" s="52" t="s">
        <v>787</v>
      </c>
      <c r="D448" s="108" t="s">
        <v>203</v>
      </c>
      <c r="E448" s="108" t="s">
        <v>905</v>
      </c>
      <c r="F448" s="109">
        <v>3.2940611400000002</v>
      </c>
      <c r="G448" s="109">
        <v>1.81132724</v>
      </c>
      <c r="H448" s="67">
        <f t="shared" si="12"/>
        <v>0.8185897430659741</v>
      </c>
      <c r="I448" s="110">
        <f t="shared" si="13"/>
        <v>1.8943552485069421E-4</v>
      </c>
      <c r="J448" s="111">
        <v>99.54383915999999</v>
      </c>
      <c r="K448" s="111">
        <v>39.669849999999997</v>
      </c>
    </row>
    <row r="449" spans="1:11" x14ac:dyDescent="0.2">
      <c r="A449" s="108" t="s">
        <v>2072</v>
      </c>
      <c r="B449" s="52" t="s">
        <v>2638</v>
      </c>
      <c r="C449" s="52" t="s">
        <v>140</v>
      </c>
      <c r="D449" s="108" t="s">
        <v>203</v>
      </c>
      <c r="E449" s="108" t="s">
        <v>905</v>
      </c>
      <c r="F449" s="109">
        <v>3.29082118</v>
      </c>
      <c r="G449" s="109">
        <v>9.1548947799999993</v>
      </c>
      <c r="H449" s="67">
        <f t="shared" si="12"/>
        <v>-0.64053970481570077</v>
      </c>
      <c r="I449" s="110">
        <f t="shared" si="13"/>
        <v>1.8924920058499E-4</v>
      </c>
      <c r="J449" s="111">
        <v>640.07457447000002</v>
      </c>
      <c r="K449" s="111">
        <v>24.978999999999999</v>
      </c>
    </row>
    <row r="450" spans="1:11" x14ac:dyDescent="0.2">
      <c r="A450" s="108" t="s">
        <v>2191</v>
      </c>
      <c r="B450" s="52" t="s">
        <v>301</v>
      </c>
      <c r="C450" s="52" t="s">
        <v>782</v>
      </c>
      <c r="D450" s="108" t="s">
        <v>202</v>
      </c>
      <c r="E450" s="108" t="s">
        <v>905</v>
      </c>
      <c r="F450" s="109">
        <v>3.2867514579999999</v>
      </c>
      <c r="G450" s="109">
        <v>4.4733997680000002</v>
      </c>
      <c r="H450" s="67">
        <f t="shared" si="12"/>
        <v>-0.2652676647610539</v>
      </c>
      <c r="I450" s="110">
        <f t="shared" si="13"/>
        <v>1.8901515820074136E-4</v>
      </c>
      <c r="J450" s="111">
        <v>1248.17616</v>
      </c>
      <c r="K450" s="111">
        <v>7.1459000000000001</v>
      </c>
    </row>
    <row r="451" spans="1:11" x14ac:dyDescent="0.2">
      <c r="A451" s="108" t="s">
        <v>1895</v>
      </c>
      <c r="B451" s="52" t="s">
        <v>977</v>
      </c>
      <c r="C451" s="108" t="s">
        <v>783</v>
      </c>
      <c r="D451" s="108" t="s">
        <v>202</v>
      </c>
      <c r="E451" s="108" t="s">
        <v>905</v>
      </c>
      <c r="F451" s="109">
        <v>3.2816445040000004</v>
      </c>
      <c r="G451" s="109">
        <v>5.0693539579999998</v>
      </c>
      <c r="H451" s="67">
        <f t="shared" si="12"/>
        <v>-0.35265035126986877</v>
      </c>
      <c r="I451" s="110">
        <f t="shared" si="13"/>
        <v>1.887214664718203E-4</v>
      </c>
      <c r="J451" s="111">
        <v>75.370520120000009</v>
      </c>
      <c r="K451" s="111">
        <v>24.592849999999999</v>
      </c>
    </row>
    <row r="452" spans="1:11" x14ac:dyDescent="0.2">
      <c r="A452" s="108" t="s">
        <v>819</v>
      </c>
      <c r="B452" s="52" t="s">
        <v>329</v>
      </c>
      <c r="C452" s="52" t="s">
        <v>785</v>
      </c>
      <c r="D452" s="108" t="s">
        <v>202</v>
      </c>
      <c r="E452" s="108" t="s">
        <v>905</v>
      </c>
      <c r="F452" s="109">
        <v>3.2755608560000002</v>
      </c>
      <c r="G452" s="109">
        <v>0.59690260100000003</v>
      </c>
      <c r="H452" s="67">
        <f t="shared" si="12"/>
        <v>4.4875968885248669</v>
      </c>
      <c r="I452" s="110">
        <f t="shared" si="13"/>
        <v>1.883716068296016E-4</v>
      </c>
      <c r="J452" s="111">
        <v>19.025979960000001</v>
      </c>
      <c r="K452" s="111">
        <v>195.49005</v>
      </c>
    </row>
    <row r="453" spans="1:11" x14ac:dyDescent="0.2">
      <c r="A453" s="108" t="s">
        <v>1841</v>
      </c>
      <c r="B453" s="52" t="s">
        <v>1842</v>
      </c>
      <c r="C453" s="52" t="s">
        <v>140</v>
      </c>
      <c r="D453" s="108" t="s">
        <v>739</v>
      </c>
      <c r="E453" s="108" t="s">
        <v>905</v>
      </c>
      <c r="F453" s="109">
        <v>3.2657375000000002</v>
      </c>
      <c r="G453" s="109">
        <v>0.447409477</v>
      </c>
      <c r="H453" s="67">
        <f t="shared" si="12"/>
        <v>6.2992139592072167</v>
      </c>
      <c r="I453" s="110">
        <f t="shared" si="13"/>
        <v>1.8780668331404865E-4</v>
      </c>
      <c r="J453" s="111">
        <v>49.980566350613998</v>
      </c>
      <c r="K453" s="111">
        <v>130.94759999999999</v>
      </c>
    </row>
    <row r="454" spans="1:11" x14ac:dyDescent="0.2">
      <c r="A454" s="108" t="s">
        <v>1906</v>
      </c>
      <c r="B454" s="52" t="s">
        <v>498</v>
      </c>
      <c r="C454" s="108" t="s">
        <v>783</v>
      </c>
      <c r="D454" s="108" t="s">
        <v>202</v>
      </c>
      <c r="E454" s="108" t="s">
        <v>905</v>
      </c>
      <c r="F454" s="109">
        <v>3.2398364900000001</v>
      </c>
      <c r="G454" s="109">
        <v>5.1980489800000003</v>
      </c>
      <c r="H454" s="67">
        <f t="shared" si="12"/>
        <v>-0.376720669146138</v>
      </c>
      <c r="I454" s="110">
        <f t="shared" si="13"/>
        <v>1.8631716286649766E-4</v>
      </c>
      <c r="J454" s="111">
        <v>15.04534192</v>
      </c>
      <c r="K454" s="111">
        <v>44.144599999999997</v>
      </c>
    </row>
    <row r="455" spans="1:11" x14ac:dyDescent="0.2">
      <c r="A455" s="108" t="s">
        <v>1519</v>
      </c>
      <c r="B455" s="52" t="s">
        <v>264</v>
      </c>
      <c r="C455" s="108" t="s">
        <v>611</v>
      </c>
      <c r="D455" s="108" t="s">
        <v>202</v>
      </c>
      <c r="E455" s="108" t="s">
        <v>905</v>
      </c>
      <c r="F455" s="109">
        <v>3.233362681</v>
      </c>
      <c r="G455" s="109">
        <v>0.59444648899999997</v>
      </c>
      <c r="H455" s="67">
        <f t="shared" ref="H455:H518" si="14">IF(ISERROR(F455/G455-1),"",IF((F455/G455-1)&gt;10000%,"",F455/G455-1))</f>
        <v>4.4392829982716915</v>
      </c>
      <c r="I455" s="110">
        <f t="shared" ref="I455:I518" si="15">F455/$F$1118</f>
        <v>1.8594486576769574E-4</v>
      </c>
      <c r="J455" s="111">
        <v>11.321827777599999</v>
      </c>
      <c r="K455" s="111">
        <v>44.454700000000003</v>
      </c>
    </row>
    <row r="456" spans="1:11" x14ac:dyDescent="0.2">
      <c r="A456" s="108" t="s">
        <v>1489</v>
      </c>
      <c r="B456" s="52" t="s">
        <v>146</v>
      </c>
      <c r="C456" s="108" t="s">
        <v>611</v>
      </c>
      <c r="D456" s="108" t="s">
        <v>202</v>
      </c>
      <c r="E456" s="108" t="s">
        <v>905</v>
      </c>
      <c r="F456" s="109">
        <v>3.2003449219999998</v>
      </c>
      <c r="G456" s="109">
        <v>2.5652637189999998</v>
      </c>
      <c r="H456" s="67">
        <f t="shared" si="14"/>
        <v>0.2475695571945209</v>
      </c>
      <c r="I456" s="110">
        <f t="shared" si="15"/>
        <v>1.8404607389962532E-4</v>
      </c>
      <c r="J456" s="111">
        <v>90.599537210734994</v>
      </c>
      <c r="K456" s="111">
        <v>48.804250000000003</v>
      </c>
    </row>
    <row r="457" spans="1:11" x14ac:dyDescent="0.2">
      <c r="A457" s="108" t="s">
        <v>1953</v>
      </c>
      <c r="B457" s="52" t="s">
        <v>112</v>
      </c>
      <c r="C457" s="108" t="s">
        <v>611</v>
      </c>
      <c r="D457" s="108" t="s">
        <v>203</v>
      </c>
      <c r="E457" s="108" t="s">
        <v>204</v>
      </c>
      <c r="F457" s="109">
        <v>3.1979428100000002</v>
      </c>
      <c r="G457" s="109">
        <v>6.2374415970000001</v>
      </c>
      <c r="H457" s="67">
        <f t="shared" si="14"/>
        <v>-0.48729895739014162</v>
      </c>
      <c r="I457" s="110">
        <f t="shared" si="15"/>
        <v>1.8390793276376586E-4</v>
      </c>
      <c r="J457" s="111">
        <v>363.63769089024504</v>
      </c>
      <c r="K457" s="111">
        <v>16.823250000000002</v>
      </c>
    </row>
    <row r="458" spans="1:11" x14ac:dyDescent="0.2">
      <c r="A458" s="108" t="s">
        <v>1978</v>
      </c>
      <c r="B458" s="52" t="s">
        <v>384</v>
      </c>
      <c r="C458" s="52" t="s">
        <v>787</v>
      </c>
      <c r="D458" s="108" t="s">
        <v>203</v>
      </c>
      <c r="E458" s="108" t="s">
        <v>204</v>
      </c>
      <c r="F458" s="109">
        <v>3.1841678790000003</v>
      </c>
      <c r="G458" s="109">
        <v>1.3448319550000001</v>
      </c>
      <c r="H458" s="67">
        <f t="shared" si="14"/>
        <v>1.3677068849840053</v>
      </c>
      <c r="I458" s="110">
        <f t="shared" si="15"/>
        <v>1.8311576128519791E-4</v>
      </c>
      <c r="J458" s="111">
        <v>20.92852276</v>
      </c>
      <c r="K458" s="111">
        <v>22.8598</v>
      </c>
    </row>
    <row r="459" spans="1:11" x14ac:dyDescent="0.2">
      <c r="A459" s="108" t="s">
        <v>1988</v>
      </c>
      <c r="B459" s="52" t="s">
        <v>394</v>
      </c>
      <c r="C459" s="52" t="s">
        <v>787</v>
      </c>
      <c r="D459" s="108" t="s">
        <v>203</v>
      </c>
      <c r="E459" s="108" t="s">
        <v>204</v>
      </c>
      <c r="F459" s="109">
        <v>3.1756501039999998</v>
      </c>
      <c r="G459" s="109">
        <v>5.0425809099999999</v>
      </c>
      <c r="H459" s="67">
        <f t="shared" si="14"/>
        <v>-0.37023318798864846</v>
      </c>
      <c r="I459" s="110">
        <f t="shared" si="15"/>
        <v>1.8262591938211615E-4</v>
      </c>
      <c r="J459" s="111">
        <v>47.852311350000001</v>
      </c>
      <c r="K459" s="111">
        <v>21.353750000000002</v>
      </c>
    </row>
    <row r="460" spans="1:11" x14ac:dyDescent="0.2">
      <c r="A460" s="108" t="s">
        <v>1798</v>
      </c>
      <c r="B460" s="52" t="s">
        <v>912</v>
      </c>
      <c r="C460" s="52" t="s">
        <v>861</v>
      </c>
      <c r="D460" s="108" t="s">
        <v>203</v>
      </c>
      <c r="E460" s="108" t="s">
        <v>204</v>
      </c>
      <c r="F460" s="109">
        <v>3.17180829</v>
      </c>
      <c r="G460" s="109">
        <v>3.6867103500000002</v>
      </c>
      <c r="H460" s="67">
        <f t="shared" si="14"/>
        <v>-0.13966436500768231</v>
      </c>
      <c r="I460" s="110">
        <f t="shared" si="15"/>
        <v>1.824049835765747E-4</v>
      </c>
      <c r="J460" s="111">
        <v>56.933537119999997</v>
      </c>
      <c r="K460" s="111">
        <v>71.30064999999999</v>
      </c>
    </row>
    <row r="461" spans="1:11" x14ac:dyDescent="0.2">
      <c r="A461" s="108" t="s">
        <v>1599</v>
      </c>
      <c r="B461" s="52" t="s">
        <v>1393</v>
      </c>
      <c r="C461" s="52" t="s">
        <v>787</v>
      </c>
      <c r="D461" s="108" t="s">
        <v>739</v>
      </c>
      <c r="E461" s="108" t="s">
        <v>204</v>
      </c>
      <c r="F461" s="109">
        <v>3.1684145200000002</v>
      </c>
      <c r="G461" s="109">
        <v>3.8927636400000001</v>
      </c>
      <c r="H461" s="67">
        <f t="shared" si="14"/>
        <v>-0.1860758029480567</v>
      </c>
      <c r="I461" s="110">
        <f t="shared" si="15"/>
        <v>1.8220981397472192E-4</v>
      </c>
      <c r="J461" s="111">
        <v>152.07400003000001</v>
      </c>
      <c r="K461" s="111">
        <v>60.756150000000012</v>
      </c>
    </row>
    <row r="462" spans="1:11" x14ac:dyDescent="0.2">
      <c r="A462" s="108" t="s">
        <v>1529</v>
      </c>
      <c r="B462" s="52" t="s">
        <v>1434</v>
      </c>
      <c r="C462" s="108" t="s">
        <v>611</v>
      </c>
      <c r="D462" s="108" t="s">
        <v>202</v>
      </c>
      <c r="E462" s="108" t="s">
        <v>905</v>
      </c>
      <c r="F462" s="109">
        <v>3.1645280599999999</v>
      </c>
      <c r="G462" s="109">
        <v>4.1702194100000005</v>
      </c>
      <c r="H462" s="67">
        <f t="shared" si="14"/>
        <v>-0.24116029664731731</v>
      </c>
      <c r="I462" s="110">
        <f t="shared" si="15"/>
        <v>1.8198631065811035E-4</v>
      </c>
      <c r="J462" s="111">
        <v>29.035694916600001</v>
      </c>
      <c r="K462" s="111">
        <v>22.086849999999998</v>
      </c>
    </row>
    <row r="463" spans="1:11" x14ac:dyDescent="0.2">
      <c r="A463" s="108" t="s">
        <v>2368</v>
      </c>
      <c r="B463" s="52" t="s">
        <v>1435</v>
      </c>
      <c r="C463" s="52" t="s">
        <v>788</v>
      </c>
      <c r="D463" s="108" t="s">
        <v>202</v>
      </c>
      <c r="E463" s="108" t="s">
        <v>204</v>
      </c>
      <c r="F463" s="109">
        <v>3.1570021499999998</v>
      </c>
      <c r="G463" s="109">
        <v>0.80173543000000003</v>
      </c>
      <c r="H463" s="67">
        <f t="shared" si="14"/>
        <v>2.9377106609845094</v>
      </c>
      <c r="I463" s="110">
        <f t="shared" si="15"/>
        <v>1.8155350912521921E-4</v>
      </c>
      <c r="J463" s="111">
        <v>182.34484860000001</v>
      </c>
      <c r="K463" s="111">
        <v>54.798400000000001</v>
      </c>
    </row>
    <row r="464" spans="1:11" x14ac:dyDescent="0.2">
      <c r="A464" s="108" t="s">
        <v>1635</v>
      </c>
      <c r="B464" s="52" t="s">
        <v>6</v>
      </c>
      <c r="C464" s="52" t="s">
        <v>787</v>
      </c>
      <c r="D464" s="108" t="s">
        <v>739</v>
      </c>
      <c r="E464" s="108" t="s">
        <v>905</v>
      </c>
      <c r="F464" s="109">
        <v>3.1534866930000001</v>
      </c>
      <c r="G464" s="109">
        <v>7.7886264139999994</v>
      </c>
      <c r="H464" s="67">
        <f t="shared" si="14"/>
        <v>-0.59511645245538669</v>
      </c>
      <c r="I464" s="110">
        <f t="shared" si="15"/>
        <v>1.8135134152310695E-4</v>
      </c>
      <c r="J464" s="111">
        <v>304.02403079999999</v>
      </c>
      <c r="K464" s="111">
        <v>43.492949999999993</v>
      </c>
    </row>
    <row r="465" spans="1:11" x14ac:dyDescent="0.2">
      <c r="A465" s="108" t="s">
        <v>2078</v>
      </c>
      <c r="B465" s="52" t="s">
        <v>278</v>
      </c>
      <c r="C465" s="52" t="s">
        <v>784</v>
      </c>
      <c r="D465" s="108" t="s">
        <v>202</v>
      </c>
      <c r="E465" s="108" t="s">
        <v>905</v>
      </c>
      <c r="F465" s="109">
        <v>3.1470461099999998</v>
      </c>
      <c r="G465" s="109">
        <v>0.97920129</v>
      </c>
      <c r="H465" s="67">
        <f t="shared" si="14"/>
        <v>2.2138908946903038</v>
      </c>
      <c r="I465" s="110">
        <f t="shared" si="15"/>
        <v>1.8098095519173803E-4</v>
      </c>
      <c r="J465" s="111">
        <v>14.005735834620001</v>
      </c>
      <c r="K465" s="111">
        <v>16.2059</v>
      </c>
    </row>
    <row r="466" spans="1:11" x14ac:dyDescent="0.2">
      <c r="A466" s="108" t="s">
        <v>1597</v>
      </c>
      <c r="B466" s="52" t="s">
        <v>837</v>
      </c>
      <c r="C466" s="52" t="s">
        <v>787</v>
      </c>
      <c r="D466" s="108" t="s">
        <v>739</v>
      </c>
      <c r="E466" s="108" t="s">
        <v>204</v>
      </c>
      <c r="F466" s="109">
        <v>3.134279609</v>
      </c>
      <c r="G466" s="109">
        <v>5.1051873240000001</v>
      </c>
      <c r="H466" s="67">
        <f t="shared" si="14"/>
        <v>-0.38605982306164643</v>
      </c>
      <c r="I466" s="110">
        <f t="shared" si="15"/>
        <v>1.802467767066836E-4</v>
      </c>
      <c r="J466" s="111">
        <v>122.73486968</v>
      </c>
      <c r="K466" s="111">
        <v>51.340100000000007</v>
      </c>
    </row>
    <row r="467" spans="1:11" x14ac:dyDescent="0.2">
      <c r="A467" s="108" t="s">
        <v>1976</v>
      </c>
      <c r="B467" s="52" t="s">
        <v>382</v>
      </c>
      <c r="C467" s="52" t="s">
        <v>787</v>
      </c>
      <c r="D467" s="108" t="s">
        <v>203</v>
      </c>
      <c r="E467" s="108" t="s">
        <v>204</v>
      </c>
      <c r="F467" s="109">
        <v>3.1105295750000002</v>
      </c>
      <c r="G467" s="109">
        <v>8.7962088000000005</v>
      </c>
      <c r="H467" s="67">
        <f t="shared" si="14"/>
        <v>-0.64637838349176069</v>
      </c>
      <c r="I467" s="110">
        <f t="shared" si="15"/>
        <v>1.7888095501582943E-4</v>
      </c>
      <c r="J467" s="111">
        <v>50.962699090000001</v>
      </c>
      <c r="K467" s="111">
        <v>14.746</v>
      </c>
    </row>
    <row r="468" spans="1:11" x14ac:dyDescent="0.2">
      <c r="A468" s="108" t="s">
        <v>2369</v>
      </c>
      <c r="B468" s="52" t="s">
        <v>211</v>
      </c>
      <c r="C468" s="52" t="s">
        <v>788</v>
      </c>
      <c r="D468" s="108" t="s">
        <v>202</v>
      </c>
      <c r="E468" s="108" t="s">
        <v>204</v>
      </c>
      <c r="F468" s="109">
        <v>3.1035004850000001</v>
      </c>
      <c r="G468" s="109">
        <v>9.0584210000000012E-2</v>
      </c>
      <c r="H468" s="67">
        <f t="shared" si="14"/>
        <v>33.260943325553093</v>
      </c>
      <c r="I468" s="110">
        <f t="shared" si="15"/>
        <v>1.7847672470656058E-4</v>
      </c>
      <c r="J468" s="111">
        <v>446.41663460000001</v>
      </c>
      <c r="K468" s="111">
        <v>62.065500000000007</v>
      </c>
    </row>
    <row r="469" spans="1:11" x14ac:dyDescent="0.2">
      <c r="A469" s="108" t="s">
        <v>1710</v>
      </c>
      <c r="B469" s="52" t="s">
        <v>22</v>
      </c>
      <c r="C469" s="52" t="s">
        <v>1689</v>
      </c>
      <c r="D469" s="108" t="s">
        <v>203</v>
      </c>
      <c r="E469" s="108" t="s">
        <v>204</v>
      </c>
      <c r="F469" s="109">
        <v>3.0867693199999997</v>
      </c>
      <c r="G469" s="109">
        <v>5.1177496700000003</v>
      </c>
      <c r="H469" s="67">
        <f t="shared" si="14"/>
        <v>-0.39685027227992575</v>
      </c>
      <c r="I469" s="110">
        <f t="shared" si="15"/>
        <v>1.7751454553366925E-4</v>
      </c>
      <c r="J469" s="111">
        <v>51.213052729999994</v>
      </c>
      <c r="K469" s="111">
        <v>11.45965</v>
      </c>
    </row>
    <row r="470" spans="1:11" x14ac:dyDescent="0.2">
      <c r="A470" s="108" t="s">
        <v>2684</v>
      </c>
      <c r="B470" s="52" t="s">
        <v>2685</v>
      </c>
      <c r="C470" s="52" t="s">
        <v>784</v>
      </c>
      <c r="D470" s="108" t="s">
        <v>202</v>
      </c>
      <c r="E470" s="108" t="s">
        <v>905</v>
      </c>
      <c r="F470" s="109">
        <v>3.02637125</v>
      </c>
      <c r="G470" s="109">
        <v>11.255415359999999</v>
      </c>
      <c r="H470" s="67">
        <f t="shared" si="14"/>
        <v>-0.73111865238174556</v>
      </c>
      <c r="I470" s="110">
        <f t="shared" si="15"/>
        <v>1.7404116128117813E-4</v>
      </c>
      <c r="J470" s="111">
        <v>85.383200000000002</v>
      </c>
      <c r="K470" s="111">
        <v>15.706849999999999</v>
      </c>
    </row>
    <row r="471" spans="1:11" x14ac:dyDescent="0.2">
      <c r="A471" s="108" t="s">
        <v>1921</v>
      </c>
      <c r="B471" s="52" t="s">
        <v>403</v>
      </c>
      <c r="C471" s="108" t="s">
        <v>783</v>
      </c>
      <c r="D471" s="108" t="s">
        <v>202</v>
      </c>
      <c r="E471" s="108" t="s">
        <v>905</v>
      </c>
      <c r="F471" s="109">
        <v>3.0228539400000001</v>
      </c>
      <c r="G471" s="109">
        <v>0.65245218999999999</v>
      </c>
      <c r="H471" s="67">
        <f t="shared" si="14"/>
        <v>3.6330658189682836</v>
      </c>
      <c r="I471" s="110">
        <f t="shared" si="15"/>
        <v>1.7383888711637238E-4</v>
      </c>
      <c r="J471" s="111">
        <v>51.149668590000005</v>
      </c>
      <c r="K471" s="111">
        <v>8.8084999999999987</v>
      </c>
    </row>
    <row r="472" spans="1:11" x14ac:dyDescent="0.2">
      <c r="A472" s="108" t="s">
        <v>1907</v>
      </c>
      <c r="B472" s="52" t="s">
        <v>503</v>
      </c>
      <c r="C472" s="108" t="s">
        <v>783</v>
      </c>
      <c r="D472" s="108" t="s">
        <v>202</v>
      </c>
      <c r="E472" s="108" t="s">
        <v>905</v>
      </c>
      <c r="F472" s="109">
        <v>3.018031358</v>
      </c>
      <c r="G472" s="109">
        <v>20.630779889999999</v>
      </c>
      <c r="H472" s="67">
        <f t="shared" si="14"/>
        <v>-0.85371220215175292</v>
      </c>
      <c r="I472" s="110">
        <f t="shared" si="15"/>
        <v>1.7356154910912899E-4</v>
      </c>
      <c r="J472" s="111">
        <v>20.94323949</v>
      </c>
      <c r="K472" s="111">
        <v>11.73035</v>
      </c>
    </row>
    <row r="473" spans="1:11" x14ac:dyDescent="0.2">
      <c r="A473" s="108" t="s">
        <v>1786</v>
      </c>
      <c r="B473" s="52" t="s">
        <v>85</v>
      </c>
      <c r="C473" s="52" t="s">
        <v>861</v>
      </c>
      <c r="D473" s="108" t="s">
        <v>203</v>
      </c>
      <c r="E473" s="108" t="s">
        <v>204</v>
      </c>
      <c r="F473" s="109">
        <v>3.0112712999999998</v>
      </c>
      <c r="G473" s="109">
        <v>2.7626180200000001</v>
      </c>
      <c r="H473" s="67">
        <f t="shared" si="14"/>
        <v>9.0006391835524058E-2</v>
      </c>
      <c r="I473" s="110">
        <f t="shared" si="15"/>
        <v>1.7317279034575911E-4</v>
      </c>
      <c r="J473" s="111">
        <v>675.16296450999994</v>
      </c>
      <c r="K473" s="111">
        <v>20.578600000000002</v>
      </c>
    </row>
    <row r="474" spans="1:11" x14ac:dyDescent="0.2">
      <c r="A474" s="108" t="s">
        <v>2391</v>
      </c>
      <c r="B474" s="52" t="s">
        <v>307</v>
      </c>
      <c r="C474" s="52" t="s">
        <v>788</v>
      </c>
      <c r="D474" s="108" t="s">
        <v>202</v>
      </c>
      <c r="E474" s="108" t="s">
        <v>905</v>
      </c>
      <c r="F474" s="109">
        <v>3.0024757969999998</v>
      </c>
      <c r="G474" s="109">
        <v>1.620408219</v>
      </c>
      <c r="H474" s="67">
        <f t="shared" si="14"/>
        <v>0.85291321149488675</v>
      </c>
      <c r="I474" s="110">
        <f t="shared" si="15"/>
        <v>1.7266697680547646E-4</v>
      </c>
      <c r="J474" s="111">
        <v>45.69763906</v>
      </c>
      <c r="K474" s="111">
        <v>73.449600000000004</v>
      </c>
    </row>
    <row r="475" spans="1:11" x14ac:dyDescent="0.2">
      <c r="A475" s="108" t="s">
        <v>2350</v>
      </c>
      <c r="B475" s="52" t="s">
        <v>1813</v>
      </c>
      <c r="C475" s="52" t="s">
        <v>788</v>
      </c>
      <c r="D475" s="108" t="s">
        <v>202</v>
      </c>
      <c r="E475" s="108" t="s">
        <v>204</v>
      </c>
      <c r="F475" s="109">
        <v>2.9867157799999999</v>
      </c>
      <c r="G475" s="109">
        <v>0.77876591000000006</v>
      </c>
      <c r="H475" s="67">
        <f t="shared" si="14"/>
        <v>2.8351907057667685</v>
      </c>
      <c r="I475" s="110">
        <f t="shared" si="15"/>
        <v>1.7176064660540894E-4</v>
      </c>
      <c r="J475" s="111">
        <v>111.4731062</v>
      </c>
      <c r="K475" s="111">
        <v>42.461850000000013</v>
      </c>
    </row>
    <row r="476" spans="1:11" x14ac:dyDescent="0.2">
      <c r="A476" s="108" t="s">
        <v>1792</v>
      </c>
      <c r="B476" s="52" t="s">
        <v>1228</v>
      </c>
      <c r="C476" s="52" t="s">
        <v>861</v>
      </c>
      <c r="D476" s="108" t="s">
        <v>203</v>
      </c>
      <c r="E476" s="108" t="s">
        <v>204</v>
      </c>
      <c r="F476" s="109">
        <v>2.9856816899999998</v>
      </c>
      <c r="G476" s="109">
        <v>3.73929774</v>
      </c>
      <c r="H476" s="67">
        <f t="shared" si="14"/>
        <v>-0.20153946072237627</v>
      </c>
      <c r="I476" s="110">
        <f t="shared" si="15"/>
        <v>1.7170117795149901E-4</v>
      </c>
      <c r="J476" s="111">
        <v>108.68345171999999</v>
      </c>
      <c r="K476" s="111">
        <v>49.448400000000007</v>
      </c>
    </row>
    <row r="477" spans="1:11" x14ac:dyDescent="0.2">
      <c r="A477" s="108" t="s">
        <v>2528</v>
      </c>
      <c r="B477" s="52" t="s">
        <v>1846</v>
      </c>
      <c r="C477" s="108" t="s">
        <v>611</v>
      </c>
      <c r="D477" s="108" t="s">
        <v>202</v>
      </c>
      <c r="E477" s="108" t="s">
        <v>204</v>
      </c>
      <c r="F477" s="109">
        <v>2.9760272900000002</v>
      </c>
      <c r="G477" s="109">
        <v>2.2440428100000003</v>
      </c>
      <c r="H477" s="67">
        <f t="shared" si="14"/>
        <v>0.32619006943098383</v>
      </c>
      <c r="I477" s="110">
        <f t="shared" si="15"/>
        <v>1.7114597079128264E-4</v>
      </c>
      <c r="J477" s="111">
        <v>105.91353431749999</v>
      </c>
      <c r="K477" s="111">
        <v>18.244350000000001</v>
      </c>
    </row>
    <row r="478" spans="1:11" x14ac:dyDescent="0.2">
      <c r="A478" s="108" t="s">
        <v>1948</v>
      </c>
      <c r="B478" s="52" t="s">
        <v>1949</v>
      </c>
      <c r="C478" s="108" t="s">
        <v>611</v>
      </c>
      <c r="D478" s="108" t="s">
        <v>203</v>
      </c>
      <c r="E478" s="108" t="s">
        <v>204</v>
      </c>
      <c r="F478" s="109">
        <v>2.97283067</v>
      </c>
      <c r="G478" s="109">
        <v>2.9539158900000002</v>
      </c>
      <c r="H478" s="67">
        <f t="shared" si="14"/>
        <v>6.4032899731616411E-3</v>
      </c>
      <c r="I478" s="110">
        <f t="shared" si="15"/>
        <v>1.7096213893094011E-4</v>
      </c>
      <c r="J478" s="111">
        <v>42.196800000000003</v>
      </c>
      <c r="K478" s="111">
        <v>33.260599999999997</v>
      </c>
    </row>
    <row r="479" spans="1:11" x14ac:dyDescent="0.2">
      <c r="A479" s="108" t="s">
        <v>2026</v>
      </c>
      <c r="B479" s="108" t="s">
        <v>45</v>
      </c>
      <c r="C479" s="108" t="s">
        <v>1689</v>
      </c>
      <c r="D479" s="108" t="s">
        <v>203</v>
      </c>
      <c r="E479" s="108" t="s">
        <v>204</v>
      </c>
      <c r="F479" s="109">
        <v>2.8974848199999998</v>
      </c>
      <c r="G479" s="109">
        <v>40.641691819999998</v>
      </c>
      <c r="H479" s="67">
        <f t="shared" si="14"/>
        <v>-0.9287065894590999</v>
      </c>
      <c r="I479" s="110">
        <f t="shared" si="15"/>
        <v>1.6662913476573154E-4</v>
      </c>
      <c r="J479" s="111">
        <v>341.23707965</v>
      </c>
      <c r="K479" s="111">
        <v>3.96915</v>
      </c>
    </row>
    <row r="480" spans="1:11" x14ac:dyDescent="0.2">
      <c r="A480" s="108" t="s">
        <v>2367</v>
      </c>
      <c r="B480" s="52" t="s">
        <v>200</v>
      </c>
      <c r="C480" s="52" t="s">
        <v>788</v>
      </c>
      <c r="D480" s="108" t="s">
        <v>203</v>
      </c>
      <c r="E480" s="108" t="s">
        <v>905</v>
      </c>
      <c r="F480" s="109">
        <v>2.885730745</v>
      </c>
      <c r="G480" s="109">
        <v>1.0008700000000001E-2</v>
      </c>
      <c r="H480" s="67" t="str">
        <f t="shared" si="14"/>
        <v/>
      </c>
      <c r="I480" s="110">
        <f t="shared" si="15"/>
        <v>1.659531790769554E-4</v>
      </c>
      <c r="J480" s="111">
        <v>144.1889668</v>
      </c>
      <c r="K480" s="111">
        <v>11.287750000000001</v>
      </c>
    </row>
    <row r="481" spans="1:11" x14ac:dyDescent="0.2">
      <c r="A481" s="108" t="s">
        <v>1561</v>
      </c>
      <c r="B481" s="52" t="s">
        <v>1562</v>
      </c>
      <c r="C481" s="52" t="s">
        <v>140</v>
      </c>
      <c r="D481" s="108" t="s">
        <v>739</v>
      </c>
      <c r="E481" s="108" t="s">
        <v>204</v>
      </c>
      <c r="F481" s="109">
        <v>2.88280709</v>
      </c>
      <c r="G481" s="109">
        <v>5.2522780400000002</v>
      </c>
      <c r="H481" s="67">
        <f t="shared" si="14"/>
        <v>-0.45113204821883346</v>
      </c>
      <c r="I481" s="110">
        <f t="shared" si="15"/>
        <v>1.6578504494226009E-4</v>
      </c>
      <c r="J481" s="111">
        <v>121.82536381334101</v>
      </c>
      <c r="K481" s="111">
        <v>40.570300000000003</v>
      </c>
    </row>
    <row r="482" spans="1:11" x14ac:dyDescent="0.2">
      <c r="A482" s="108" t="s">
        <v>1640</v>
      </c>
      <c r="B482" s="52" t="s">
        <v>1426</v>
      </c>
      <c r="C482" s="52" t="s">
        <v>787</v>
      </c>
      <c r="D482" s="108" t="s">
        <v>739</v>
      </c>
      <c r="E482" s="108" t="s">
        <v>204</v>
      </c>
      <c r="F482" s="109">
        <v>2.8748174100000004</v>
      </c>
      <c r="G482" s="109">
        <v>12.23348423</v>
      </c>
      <c r="H482" s="67">
        <f t="shared" si="14"/>
        <v>-0.76500420027925276</v>
      </c>
      <c r="I482" s="110">
        <f t="shared" si="15"/>
        <v>1.6532557283173666E-4</v>
      </c>
      <c r="J482" s="111">
        <v>637.64916376999997</v>
      </c>
      <c r="K482" s="111">
        <v>17.160599999999999</v>
      </c>
    </row>
    <row r="483" spans="1:11" x14ac:dyDescent="0.2">
      <c r="A483" s="108" t="s">
        <v>2344</v>
      </c>
      <c r="B483" s="52" t="s">
        <v>603</v>
      </c>
      <c r="C483" s="52" t="s">
        <v>788</v>
      </c>
      <c r="D483" s="108" t="s">
        <v>202</v>
      </c>
      <c r="E483" s="108" t="s">
        <v>905</v>
      </c>
      <c r="F483" s="109">
        <v>2.865003545</v>
      </c>
      <c r="G483" s="109">
        <v>2.1235796300000001</v>
      </c>
      <c r="H483" s="67">
        <f t="shared" si="14"/>
        <v>0.34913873938412188</v>
      </c>
      <c r="I483" s="110">
        <f t="shared" si="15"/>
        <v>1.647611951265041E-4</v>
      </c>
      <c r="J483" s="111">
        <v>26.380236309999997</v>
      </c>
      <c r="K483" s="111">
        <v>86.616849999999999</v>
      </c>
    </row>
    <row r="484" spans="1:11" x14ac:dyDescent="0.2">
      <c r="A484" s="108" t="s">
        <v>1639</v>
      </c>
      <c r="B484" s="52" t="s">
        <v>343</v>
      </c>
      <c r="C484" s="52" t="s">
        <v>787</v>
      </c>
      <c r="D484" s="108" t="s">
        <v>203</v>
      </c>
      <c r="E484" s="108" t="s">
        <v>204</v>
      </c>
      <c r="F484" s="109">
        <v>2.8606224199999999</v>
      </c>
      <c r="G484" s="109">
        <v>2.797008645</v>
      </c>
      <c r="H484" s="67">
        <f t="shared" si="14"/>
        <v>2.2743503175693514E-2</v>
      </c>
      <c r="I484" s="110">
        <f t="shared" si="15"/>
        <v>1.6450924451643997E-4</v>
      </c>
      <c r="J484" s="111">
        <v>427.71518301999998</v>
      </c>
      <c r="K484" s="111">
        <v>14.38945</v>
      </c>
    </row>
    <row r="485" spans="1:11" x14ac:dyDescent="0.2">
      <c r="A485" s="108" t="s">
        <v>1693</v>
      </c>
      <c r="B485" s="52" t="s">
        <v>156</v>
      </c>
      <c r="C485" s="52" t="s">
        <v>1689</v>
      </c>
      <c r="D485" s="108" t="s">
        <v>203</v>
      </c>
      <c r="E485" s="108" t="s">
        <v>204</v>
      </c>
      <c r="F485" s="109">
        <v>2.8583044909999997</v>
      </c>
      <c r="G485" s="109">
        <v>2.3663952689999999</v>
      </c>
      <c r="H485" s="67">
        <f t="shared" si="14"/>
        <v>0.20787280487079096</v>
      </c>
      <c r="I485" s="110">
        <f t="shared" si="15"/>
        <v>1.6437594459332996E-4</v>
      </c>
      <c r="J485" s="111">
        <v>247.78823772000001</v>
      </c>
      <c r="K485" s="111">
        <v>10.682550000000001</v>
      </c>
    </row>
    <row r="486" spans="1:11" x14ac:dyDescent="0.2">
      <c r="A486" s="108" t="s">
        <v>2527</v>
      </c>
      <c r="B486" s="52" t="s">
        <v>1845</v>
      </c>
      <c r="C486" s="108" t="s">
        <v>611</v>
      </c>
      <c r="D486" s="108" t="s">
        <v>202</v>
      </c>
      <c r="E486" s="108" t="s">
        <v>204</v>
      </c>
      <c r="F486" s="109">
        <v>2.8372500199999999</v>
      </c>
      <c r="G486" s="109">
        <v>3.0728444500000003</v>
      </c>
      <c r="H486" s="67">
        <f t="shared" si="14"/>
        <v>-7.6669819717037901E-2</v>
      </c>
      <c r="I486" s="110">
        <f t="shared" si="15"/>
        <v>1.6316513987695523E-4</v>
      </c>
      <c r="J486" s="111">
        <v>67.517948694000012</v>
      </c>
      <c r="K486" s="111">
        <v>10.127750000000001</v>
      </c>
    </row>
    <row r="487" spans="1:11" x14ac:dyDescent="0.2">
      <c r="A487" s="108" t="s">
        <v>1625</v>
      </c>
      <c r="B487" s="52" t="s">
        <v>299</v>
      </c>
      <c r="C487" s="52" t="s">
        <v>787</v>
      </c>
      <c r="D487" s="108" t="s">
        <v>203</v>
      </c>
      <c r="E487" s="108" t="s">
        <v>905</v>
      </c>
      <c r="F487" s="109">
        <v>2.829588738</v>
      </c>
      <c r="G487" s="109">
        <v>3.9766804309999997</v>
      </c>
      <c r="H487" s="67">
        <f t="shared" si="14"/>
        <v>-0.28845458238431931</v>
      </c>
      <c r="I487" s="110">
        <f t="shared" si="15"/>
        <v>1.6272455334409594E-4</v>
      </c>
      <c r="J487" s="111">
        <v>137.8401877</v>
      </c>
      <c r="K487" s="111">
        <v>40.794550000000001</v>
      </c>
    </row>
    <row r="488" spans="1:11" x14ac:dyDescent="0.2">
      <c r="A488" s="108" t="s">
        <v>1770</v>
      </c>
      <c r="B488" s="52" t="s">
        <v>1771</v>
      </c>
      <c r="C488" s="52" t="s">
        <v>265</v>
      </c>
      <c r="D488" s="108" t="s">
        <v>203</v>
      </c>
      <c r="E488" s="108" t="s">
        <v>204</v>
      </c>
      <c r="F488" s="109">
        <v>2.8180332000000003</v>
      </c>
      <c r="G488" s="109">
        <v>3.0045753399999997</v>
      </c>
      <c r="H488" s="67">
        <f t="shared" si="14"/>
        <v>-6.2086025108626264E-2</v>
      </c>
      <c r="I488" s="110">
        <f t="shared" si="15"/>
        <v>1.6206001516070264E-4</v>
      </c>
      <c r="J488" s="111">
        <v>6.9826635829999999</v>
      </c>
      <c r="K488" s="111">
        <v>35.847099999999998</v>
      </c>
    </row>
    <row r="489" spans="1:11" x14ac:dyDescent="0.2">
      <c r="A489" s="108" t="s">
        <v>1711</v>
      </c>
      <c r="B489" s="52" t="s">
        <v>24</v>
      </c>
      <c r="C489" s="52" t="s">
        <v>1689</v>
      </c>
      <c r="D489" s="108" t="s">
        <v>203</v>
      </c>
      <c r="E489" s="108" t="s">
        <v>204</v>
      </c>
      <c r="F489" s="109">
        <v>2.81620092</v>
      </c>
      <c r="G489" s="109">
        <v>0.34062986000000001</v>
      </c>
      <c r="H489" s="67">
        <f t="shared" si="14"/>
        <v>7.267627858579397</v>
      </c>
      <c r="I489" s="110">
        <f t="shared" si="15"/>
        <v>1.6195464403711947E-4</v>
      </c>
      <c r="J489" s="111">
        <v>43.36267059</v>
      </c>
      <c r="K489" s="111">
        <v>7.88605</v>
      </c>
    </row>
    <row r="490" spans="1:11" x14ac:dyDescent="0.2">
      <c r="A490" s="108" t="s">
        <v>2104</v>
      </c>
      <c r="B490" s="52" t="s">
        <v>283</v>
      </c>
      <c r="C490" s="52" t="s">
        <v>1689</v>
      </c>
      <c r="D490" s="108" t="s">
        <v>203</v>
      </c>
      <c r="E490" s="108" t="s">
        <v>204</v>
      </c>
      <c r="F490" s="109">
        <v>2.8009416439999999</v>
      </c>
      <c r="G490" s="109">
        <v>1.559680459</v>
      </c>
      <c r="H490" s="67">
        <f t="shared" si="14"/>
        <v>0.79584326253330318</v>
      </c>
      <c r="I490" s="110">
        <f t="shared" si="15"/>
        <v>1.61077110550324E-4</v>
      </c>
      <c r="J490" s="111">
        <v>31.029535899999999</v>
      </c>
      <c r="K490" s="111">
        <v>36.35275</v>
      </c>
    </row>
    <row r="491" spans="1:11" x14ac:dyDescent="0.2">
      <c r="A491" s="108" t="s">
        <v>1454</v>
      </c>
      <c r="B491" s="52" t="s">
        <v>741</v>
      </c>
      <c r="C491" s="52" t="s">
        <v>140</v>
      </c>
      <c r="D491" s="108" t="s">
        <v>739</v>
      </c>
      <c r="E491" s="108" t="s">
        <v>905</v>
      </c>
      <c r="F491" s="109">
        <v>2.77603103</v>
      </c>
      <c r="G491" s="109">
        <v>1.7850818799999999</v>
      </c>
      <c r="H491" s="67">
        <f t="shared" si="14"/>
        <v>0.55512812106971809</v>
      </c>
      <c r="I491" s="110">
        <f t="shared" si="15"/>
        <v>1.5964454599341871E-4</v>
      </c>
      <c r="J491" s="111">
        <v>141.41717171321699</v>
      </c>
      <c r="K491" s="111">
        <v>41.5989</v>
      </c>
    </row>
    <row r="492" spans="1:11" x14ac:dyDescent="0.2">
      <c r="A492" s="108" t="s">
        <v>1986</v>
      </c>
      <c r="B492" s="52" t="s">
        <v>392</v>
      </c>
      <c r="C492" s="52" t="s">
        <v>787</v>
      </c>
      <c r="D492" s="108" t="s">
        <v>203</v>
      </c>
      <c r="E492" s="108" t="s">
        <v>204</v>
      </c>
      <c r="F492" s="109">
        <v>2.7569381230000003</v>
      </c>
      <c r="G492" s="109">
        <v>1.989311584</v>
      </c>
      <c r="H492" s="67">
        <f t="shared" si="14"/>
        <v>0.38587546826450314</v>
      </c>
      <c r="I492" s="110">
        <f t="shared" si="15"/>
        <v>1.5854654729067743E-4</v>
      </c>
      <c r="J492" s="111">
        <v>99.608756920000005</v>
      </c>
      <c r="K492" s="111">
        <v>31.567</v>
      </c>
    </row>
    <row r="493" spans="1:11" x14ac:dyDescent="0.2">
      <c r="A493" s="108" t="s">
        <v>1729</v>
      </c>
      <c r="B493" s="52" t="s">
        <v>1730</v>
      </c>
      <c r="C493" s="108" t="s">
        <v>611</v>
      </c>
      <c r="D493" s="108" t="s">
        <v>202</v>
      </c>
      <c r="E493" s="108" t="s">
        <v>905</v>
      </c>
      <c r="F493" s="109">
        <v>2.74530341</v>
      </c>
      <c r="G493" s="109">
        <v>0.15434720999999998</v>
      </c>
      <c r="H493" s="67">
        <f t="shared" si="14"/>
        <v>16.78654379304945</v>
      </c>
      <c r="I493" s="110">
        <f t="shared" si="15"/>
        <v>1.5787745589559719E-4</v>
      </c>
      <c r="J493" s="111">
        <v>6.9972452592000005</v>
      </c>
      <c r="K493" s="111">
        <v>12.4849</v>
      </c>
    </row>
    <row r="494" spans="1:11" x14ac:dyDescent="0.2">
      <c r="A494" s="108" t="s">
        <v>2100</v>
      </c>
      <c r="B494" s="52" t="s">
        <v>224</v>
      </c>
      <c r="C494" s="52" t="s">
        <v>784</v>
      </c>
      <c r="D494" s="108" t="s">
        <v>202</v>
      </c>
      <c r="E494" s="108" t="s">
        <v>905</v>
      </c>
      <c r="F494" s="109">
        <v>2.7420726099999997</v>
      </c>
      <c r="G494" s="109">
        <v>1.4545092099999999</v>
      </c>
      <c r="H494" s="67">
        <f t="shared" si="14"/>
        <v>0.88522189556984654</v>
      </c>
      <c r="I494" s="110">
        <f t="shared" si="15"/>
        <v>1.5769165840499939E-4</v>
      </c>
      <c r="J494" s="111">
        <v>13.16666049</v>
      </c>
      <c r="K494" s="111">
        <v>15.73545</v>
      </c>
    </row>
    <row r="495" spans="1:11" x14ac:dyDescent="0.2">
      <c r="A495" s="108" t="s">
        <v>3097</v>
      </c>
      <c r="B495" s="52" t="s">
        <v>3078</v>
      </c>
      <c r="C495" s="52" t="s">
        <v>785</v>
      </c>
      <c r="D495" s="108" t="s">
        <v>203</v>
      </c>
      <c r="E495" s="108" t="s">
        <v>204</v>
      </c>
      <c r="F495" s="109">
        <v>2.7260300399999999</v>
      </c>
      <c r="G495" s="109">
        <v>2.8246872799999996</v>
      </c>
      <c r="H495" s="67">
        <f t="shared" si="14"/>
        <v>-3.4926783116324134E-2</v>
      </c>
      <c r="I495" s="110">
        <f t="shared" si="15"/>
        <v>1.567690790906689E-4</v>
      </c>
      <c r="J495" s="111">
        <v>199.96660724</v>
      </c>
      <c r="K495" s="111">
        <v>17.497050000000002</v>
      </c>
    </row>
    <row r="496" spans="1:11" x14ac:dyDescent="0.2">
      <c r="A496" s="108" t="s">
        <v>1977</v>
      </c>
      <c r="B496" s="52" t="s">
        <v>383</v>
      </c>
      <c r="C496" s="52" t="s">
        <v>787</v>
      </c>
      <c r="D496" s="108" t="s">
        <v>203</v>
      </c>
      <c r="E496" s="108" t="s">
        <v>204</v>
      </c>
      <c r="F496" s="109">
        <v>2.7033299400000002</v>
      </c>
      <c r="G496" s="109">
        <v>1.4912491699999999</v>
      </c>
      <c r="H496" s="67">
        <f t="shared" si="14"/>
        <v>0.81279560410417551</v>
      </c>
      <c r="I496" s="110">
        <f t="shared" si="15"/>
        <v>1.5546363721363586E-4</v>
      </c>
      <c r="J496" s="111">
        <v>27.804143800000002</v>
      </c>
      <c r="K496" s="111">
        <v>28.21</v>
      </c>
    </row>
    <row r="497" spans="1:11" x14ac:dyDescent="0.2">
      <c r="A497" s="108" t="s">
        <v>2333</v>
      </c>
      <c r="B497" s="52" t="s">
        <v>537</v>
      </c>
      <c r="C497" s="52" t="s">
        <v>788</v>
      </c>
      <c r="D497" s="108" t="s">
        <v>202</v>
      </c>
      <c r="E497" s="108" t="s">
        <v>905</v>
      </c>
      <c r="F497" s="109">
        <v>2.6955552099999998</v>
      </c>
      <c r="G497" s="109">
        <v>1.427237315</v>
      </c>
      <c r="H497" s="67">
        <f t="shared" si="14"/>
        <v>0.88865242077839013</v>
      </c>
      <c r="I497" s="110">
        <f t="shared" si="15"/>
        <v>1.5501652649057182E-4</v>
      </c>
      <c r="J497" s="111">
        <v>131.73955720000001</v>
      </c>
      <c r="K497" s="111">
        <v>47.418349999999997</v>
      </c>
    </row>
    <row r="498" spans="1:11" x14ac:dyDescent="0.2">
      <c r="A498" s="108" t="s">
        <v>2383</v>
      </c>
      <c r="B498" s="52" t="s">
        <v>523</v>
      </c>
      <c r="C498" s="52" t="s">
        <v>788</v>
      </c>
      <c r="D498" s="108" t="s">
        <v>202</v>
      </c>
      <c r="E498" s="108" t="s">
        <v>905</v>
      </c>
      <c r="F498" s="109">
        <v>2.6883805499999998</v>
      </c>
      <c r="G498" s="109">
        <v>5.3950583389999993</v>
      </c>
      <c r="H498" s="67">
        <f t="shared" si="14"/>
        <v>-0.50169574060652244</v>
      </c>
      <c r="I498" s="110">
        <f t="shared" si="15"/>
        <v>1.5460392471271738E-4</v>
      </c>
      <c r="J498" s="111">
        <v>129.42541869999999</v>
      </c>
      <c r="K498" s="111">
        <v>29.184899999999999</v>
      </c>
    </row>
    <row r="499" spans="1:11" x14ac:dyDescent="0.2">
      <c r="A499" s="108" t="s">
        <v>1594</v>
      </c>
      <c r="B499" s="52" t="s">
        <v>820</v>
      </c>
      <c r="C499" s="52" t="s">
        <v>787</v>
      </c>
      <c r="D499" s="108" t="s">
        <v>203</v>
      </c>
      <c r="E499" s="108" t="s">
        <v>204</v>
      </c>
      <c r="F499" s="109">
        <v>2.6876984230000001</v>
      </c>
      <c r="G499" s="109">
        <v>2.8076663330000002</v>
      </c>
      <c r="H499" s="67">
        <f t="shared" si="14"/>
        <v>-4.2728692006579694E-2</v>
      </c>
      <c r="I499" s="110">
        <f t="shared" si="15"/>
        <v>1.5456469681719029E-4</v>
      </c>
      <c r="J499" s="111">
        <v>206.96995021000001</v>
      </c>
      <c r="K499" s="111">
        <v>51.345350000000003</v>
      </c>
    </row>
    <row r="500" spans="1:11" x14ac:dyDescent="0.2">
      <c r="A500" s="108" t="s">
        <v>1683</v>
      </c>
      <c r="B500" s="52" t="s">
        <v>1684</v>
      </c>
      <c r="C500" s="52" t="s">
        <v>787</v>
      </c>
      <c r="D500" s="108" t="s">
        <v>739</v>
      </c>
      <c r="E500" s="108" t="s">
        <v>204</v>
      </c>
      <c r="F500" s="109">
        <v>2.6649388300000001</v>
      </c>
      <c r="G500" s="109">
        <v>0.33904282000000002</v>
      </c>
      <c r="H500" s="67">
        <f t="shared" si="14"/>
        <v>6.8601836487792305</v>
      </c>
      <c r="I500" s="110">
        <f t="shared" si="15"/>
        <v>1.5325583360485077E-4</v>
      </c>
      <c r="J500" s="111">
        <v>40.08422083</v>
      </c>
      <c r="K500" s="111">
        <v>27.981000000000002</v>
      </c>
    </row>
    <row r="501" spans="1:11" x14ac:dyDescent="0.2">
      <c r="A501" s="108" t="s">
        <v>2465</v>
      </c>
      <c r="B501" s="52" t="s">
        <v>2466</v>
      </c>
      <c r="C501" s="52" t="s">
        <v>784</v>
      </c>
      <c r="D501" s="108" t="s">
        <v>202</v>
      </c>
      <c r="E501" s="108" t="s">
        <v>905</v>
      </c>
      <c r="F501" s="109">
        <v>2.6517189399999999</v>
      </c>
      <c r="G501" s="109">
        <v>4.5717876100000003</v>
      </c>
      <c r="H501" s="67">
        <f t="shared" si="14"/>
        <v>-0.41998203630461306</v>
      </c>
      <c r="I501" s="110">
        <f t="shared" si="15"/>
        <v>1.5249558153478186E-4</v>
      </c>
      <c r="J501" s="111">
        <v>228.35578973030999</v>
      </c>
      <c r="K501" s="111">
        <v>19.99315</v>
      </c>
    </row>
    <row r="502" spans="1:11" x14ac:dyDescent="0.2">
      <c r="A502" s="108" t="s">
        <v>2432</v>
      </c>
      <c r="B502" s="52" t="s">
        <v>34</v>
      </c>
      <c r="C502" s="52" t="s">
        <v>786</v>
      </c>
      <c r="D502" s="108" t="s">
        <v>202</v>
      </c>
      <c r="E502" s="108" t="s">
        <v>905</v>
      </c>
      <c r="F502" s="109">
        <v>2.6413293059999998</v>
      </c>
      <c r="G502" s="109">
        <v>3.5157574600000001</v>
      </c>
      <c r="H502" s="67">
        <f t="shared" si="14"/>
        <v>-0.24871685943887611</v>
      </c>
      <c r="I502" s="110">
        <f t="shared" si="15"/>
        <v>1.5189809239109323E-4</v>
      </c>
      <c r="J502" s="111">
        <v>48.862754850000002</v>
      </c>
      <c r="K502" s="111">
        <v>98.414050000000003</v>
      </c>
    </row>
    <row r="503" spans="1:11" x14ac:dyDescent="0.2">
      <c r="A503" s="108" t="s">
        <v>2625</v>
      </c>
      <c r="B503" s="52" t="s">
        <v>1409</v>
      </c>
      <c r="C503" s="108" t="s">
        <v>611</v>
      </c>
      <c r="D503" s="108" t="s">
        <v>203</v>
      </c>
      <c r="E503" s="108" t="s">
        <v>905</v>
      </c>
      <c r="F503" s="109">
        <v>2.6088645279999998</v>
      </c>
      <c r="G503" s="109">
        <v>1.3312588940000001</v>
      </c>
      <c r="H503" s="67">
        <f t="shared" si="14"/>
        <v>0.95969735094967912</v>
      </c>
      <c r="I503" s="110">
        <f t="shared" si="15"/>
        <v>1.5003110146463117E-4</v>
      </c>
      <c r="J503" s="111">
        <v>40.112530192800001</v>
      </c>
      <c r="K503" s="111">
        <v>89.104050000000001</v>
      </c>
    </row>
    <row r="504" spans="1:11" x14ac:dyDescent="0.2">
      <c r="A504" s="108" t="s">
        <v>1716</v>
      </c>
      <c r="B504" s="52" t="s">
        <v>1717</v>
      </c>
      <c r="C504" s="52" t="s">
        <v>140</v>
      </c>
      <c r="D504" s="108" t="s">
        <v>739</v>
      </c>
      <c r="E504" s="108" t="s">
        <v>204</v>
      </c>
      <c r="F504" s="109">
        <v>2.6063161299999997</v>
      </c>
      <c r="G504" s="109">
        <v>7.6201747099999997</v>
      </c>
      <c r="H504" s="67">
        <f t="shared" si="14"/>
        <v>-0.65797160443320069</v>
      </c>
      <c r="I504" s="110">
        <f t="shared" si="15"/>
        <v>1.4988454768431533E-4</v>
      </c>
      <c r="J504" s="111">
        <v>231.17083387</v>
      </c>
      <c r="K504" s="111">
        <v>17.102599999999999</v>
      </c>
    </row>
    <row r="505" spans="1:11" x14ac:dyDescent="0.2">
      <c r="A505" s="108" t="s">
        <v>2544</v>
      </c>
      <c r="B505" s="52" t="s">
        <v>216</v>
      </c>
      <c r="C505" s="108" t="s">
        <v>611</v>
      </c>
      <c r="D505" s="108" t="s">
        <v>202</v>
      </c>
      <c r="E505" s="108" t="s">
        <v>905</v>
      </c>
      <c r="F505" s="109">
        <v>2.5652980520000002</v>
      </c>
      <c r="G505" s="109">
        <v>2.4265401889999998</v>
      </c>
      <c r="H505" s="67">
        <f t="shared" si="14"/>
        <v>5.7183418444507028E-2</v>
      </c>
      <c r="I505" s="110">
        <f t="shared" si="15"/>
        <v>1.4752567187598816E-4</v>
      </c>
      <c r="J505" s="111">
        <v>31.941851355600001</v>
      </c>
      <c r="K505" s="111">
        <v>130.04734999999999</v>
      </c>
    </row>
    <row r="506" spans="1:11" x14ac:dyDescent="0.2">
      <c r="A506" s="108" t="s">
        <v>2546</v>
      </c>
      <c r="B506" s="52" t="s">
        <v>1471</v>
      </c>
      <c r="C506" s="108" t="s">
        <v>611</v>
      </c>
      <c r="D506" s="108" t="s">
        <v>202</v>
      </c>
      <c r="E506" s="108" t="s">
        <v>905</v>
      </c>
      <c r="F506" s="109">
        <v>2.554622111</v>
      </c>
      <c r="G506" s="109">
        <v>1.1759295900000002</v>
      </c>
      <c r="H506" s="67">
        <f t="shared" si="14"/>
        <v>1.1724277820069138</v>
      </c>
      <c r="I506" s="110">
        <f t="shared" si="15"/>
        <v>1.4691171773225601E-4</v>
      </c>
      <c r="J506" s="111">
        <v>1.539573402165</v>
      </c>
      <c r="K506" s="111">
        <v>193.0676</v>
      </c>
    </row>
    <row r="507" spans="1:11" x14ac:dyDescent="0.2">
      <c r="A507" s="108" t="s">
        <v>2275</v>
      </c>
      <c r="B507" s="52" t="s">
        <v>2276</v>
      </c>
      <c r="C507" s="52" t="s">
        <v>861</v>
      </c>
      <c r="D507" s="108" t="s">
        <v>203</v>
      </c>
      <c r="E507" s="108" t="s">
        <v>905</v>
      </c>
      <c r="F507" s="109">
        <v>2.5522064800000002</v>
      </c>
      <c r="G507" s="109">
        <v>1.9169951999999999</v>
      </c>
      <c r="H507" s="67">
        <f t="shared" si="14"/>
        <v>0.33135778326414189</v>
      </c>
      <c r="I507" s="110">
        <f t="shared" si="15"/>
        <v>1.4677279914304895E-4</v>
      </c>
      <c r="J507" s="111">
        <v>183.45901015999999</v>
      </c>
      <c r="K507" s="111">
        <v>42.901349999999987</v>
      </c>
    </row>
    <row r="508" spans="1:11" x14ac:dyDescent="0.2">
      <c r="A508" s="108" t="s">
        <v>1637</v>
      </c>
      <c r="B508" s="52" t="s">
        <v>20</v>
      </c>
      <c r="C508" s="52" t="s">
        <v>787</v>
      </c>
      <c r="D508" s="108" t="s">
        <v>739</v>
      </c>
      <c r="E508" s="108" t="s">
        <v>204</v>
      </c>
      <c r="F508" s="109">
        <v>2.54964959</v>
      </c>
      <c r="G508" s="109">
        <v>0.49872197999999995</v>
      </c>
      <c r="H508" s="67">
        <f t="shared" si="14"/>
        <v>4.1123665935076694</v>
      </c>
      <c r="I508" s="110">
        <f t="shared" si="15"/>
        <v>1.4662575700310386E-4</v>
      </c>
      <c r="J508" s="111">
        <v>6.3784612899999997</v>
      </c>
      <c r="K508" s="111">
        <v>139.75014999999999</v>
      </c>
    </row>
    <row r="509" spans="1:11" x14ac:dyDescent="0.2">
      <c r="A509" s="108" t="s">
        <v>3122</v>
      </c>
      <c r="B509" s="52" t="s">
        <v>3107</v>
      </c>
      <c r="C509" s="52" t="s">
        <v>782</v>
      </c>
      <c r="D509" s="108" t="s">
        <v>202</v>
      </c>
      <c r="E509" s="108" t="s">
        <v>204</v>
      </c>
      <c r="F509" s="109">
        <v>2.50071171</v>
      </c>
      <c r="G509" s="109">
        <v>1.89997696</v>
      </c>
      <c r="H509" s="67">
        <f t="shared" si="14"/>
        <v>0.31618001830927467</v>
      </c>
      <c r="I509" s="110">
        <f t="shared" si="15"/>
        <v>1.4381142764221039E-4</v>
      </c>
      <c r="J509" s="111">
        <v>40.125678099999995</v>
      </c>
      <c r="K509" s="111">
        <v>53.151049999999998</v>
      </c>
    </row>
    <row r="510" spans="1:11" x14ac:dyDescent="0.2">
      <c r="A510" s="108" t="s">
        <v>2470</v>
      </c>
      <c r="B510" s="52" t="s">
        <v>2471</v>
      </c>
      <c r="C510" s="108" t="s">
        <v>611</v>
      </c>
      <c r="D510" s="108" t="s">
        <v>203</v>
      </c>
      <c r="E510" s="108" t="s">
        <v>905</v>
      </c>
      <c r="F510" s="109">
        <v>2.49320765</v>
      </c>
      <c r="G510" s="109">
        <v>2.35710329</v>
      </c>
      <c r="H510" s="67">
        <f t="shared" si="14"/>
        <v>5.7742212900648848E-2</v>
      </c>
      <c r="I510" s="110">
        <f t="shared" si="15"/>
        <v>1.4337988266347598E-4</v>
      </c>
      <c r="J510" s="111">
        <v>68.887824029960001</v>
      </c>
      <c r="K510" s="111">
        <v>42.121950000000012</v>
      </c>
    </row>
    <row r="511" spans="1:11" x14ac:dyDescent="0.2">
      <c r="A511" s="108" t="s">
        <v>2098</v>
      </c>
      <c r="B511" s="52" t="s">
        <v>107</v>
      </c>
      <c r="C511" s="108" t="s">
        <v>611</v>
      </c>
      <c r="D511" s="108" t="s">
        <v>202</v>
      </c>
      <c r="E511" s="108" t="s">
        <v>905</v>
      </c>
      <c r="F511" s="109">
        <v>2.4544321150000004</v>
      </c>
      <c r="G511" s="109">
        <v>5.3125230599999993</v>
      </c>
      <c r="H511" s="67">
        <f t="shared" si="14"/>
        <v>-0.53799125438525608</v>
      </c>
      <c r="I511" s="110">
        <f t="shared" si="15"/>
        <v>1.411499714651394E-4</v>
      </c>
      <c r="J511" s="111">
        <v>37.513818406799999</v>
      </c>
      <c r="K511" s="111">
        <v>20.094349999999999</v>
      </c>
    </row>
    <row r="512" spans="1:11" x14ac:dyDescent="0.2">
      <c r="A512" s="108" t="s">
        <v>1923</v>
      </c>
      <c r="B512" s="52" t="s">
        <v>405</v>
      </c>
      <c r="C512" s="108" t="s">
        <v>783</v>
      </c>
      <c r="D512" s="108" t="s">
        <v>202</v>
      </c>
      <c r="E512" s="108" t="s">
        <v>905</v>
      </c>
      <c r="F512" s="109">
        <v>2.4400923799999998</v>
      </c>
      <c r="G512" s="109">
        <v>0.29367168999999999</v>
      </c>
      <c r="H512" s="67">
        <f t="shared" si="14"/>
        <v>7.3089125138347519</v>
      </c>
      <c r="I512" s="110">
        <f t="shared" si="15"/>
        <v>1.4032531912552162E-4</v>
      </c>
      <c r="J512" s="111">
        <v>13.14709358</v>
      </c>
      <c r="K512" s="111">
        <v>11.9488</v>
      </c>
    </row>
    <row r="513" spans="1:11" x14ac:dyDescent="0.2">
      <c r="A513" s="108" t="s">
        <v>2329</v>
      </c>
      <c r="B513" s="52" t="s">
        <v>288</v>
      </c>
      <c r="C513" s="52" t="s">
        <v>788</v>
      </c>
      <c r="D513" s="108" t="s">
        <v>202</v>
      </c>
      <c r="E513" s="108" t="s">
        <v>905</v>
      </c>
      <c r="F513" s="109">
        <v>2.4339715800000001</v>
      </c>
      <c r="G513" s="109">
        <v>1.648514869</v>
      </c>
      <c r="H513" s="67">
        <f t="shared" si="14"/>
        <v>0.47646322503385319</v>
      </c>
      <c r="I513" s="110">
        <f t="shared" si="15"/>
        <v>1.3997332293867913E-4</v>
      </c>
      <c r="J513" s="111">
        <v>764.00310549999995</v>
      </c>
      <c r="K513" s="111">
        <v>21.724150000000002</v>
      </c>
    </row>
    <row r="514" spans="1:11" x14ac:dyDescent="0.2">
      <c r="A514" s="108" t="s">
        <v>1442</v>
      </c>
      <c r="B514" s="52" t="s">
        <v>755</v>
      </c>
      <c r="C514" s="52" t="s">
        <v>140</v>
      </c>
      <c r="D514" s="108" t="s">
        <v>739</v>
      </c>
      <c r="E514" s="108" t="s">
        <v>204</v>
      </c>
      <c r="F514" s="109">
        <v>2.4269431200000002</v>
      </c>
      <c r="G514" s="109">
        <v>4.5708816900000002</v>
      </c>
      <c r="H514" s="67">
        <f t="shared" si="14"/>
        <v>-0.46904267390915555</v>
      </c>
      <c r="I514" s="110">
        <f t="shared" si="15"/>
        <v>1.3956912885957587E-4</v>
      </c>
      <c r="J514" s="111">
        <v>95.273157739999988</v>
      </c>
      <c r="K514" s="111">
        <v>20.286349999999999</v>
      </c>
    </row>
    <row r="515" spans="1:11" x14ac:dyDescent="0.2">
      <c r="A515" s="108" t="s">
        <v>2341</v>
      </c>
      <c r="B515" s="52" t="s">
        <v>517</v>
      </c>
      <c r="C515" s="52" t="s">
        <v>788</v>
      </c>
      <c r="D515" s="108" t="s">
        <v>202</v>
      </c>
      <c r="E515" s="108" t="s">
        <v>905</v>
      </c>
      <c r="F515" s="109">
        <v>2.3681000099999996</v>
      </c>
      <c r="G515" s="109">
        <v>1.84662306</v>
      </c>
      <c r="H515" s="67">
        <f t="shared" si="14"/>
        <v>0.28239490846605131</v>
      </c>
      <c r="I515" s="110">
        <f t="shared" si="15"/>
        <v>1.361851675568123E-4</v>
      </c>
      <c r="J515" s="111">
        <v>27.059485519999999</v>
      </c>
      <c r="K515" s="111">
        <v>42.280200000000001</v>
      </c>
    </row>
    <row r="516" spans="1:11" x14ac:dyDescent="0.2">
      <c r="A516" s="108" t="s">
        <v>2332</v>
      </c>
      <c r="B516" s="52" t="s">
        <v>520</v>
      </c>
      <c r="C516" s="52" t="s">
        <v>788</v>
      </c>
      <c r="D516" s="108" t="s">
        <v>202</v>
      </c>
      <c r="E516" s="108" t="s">
        <v>905</v>
      </c>
      <c r="F516" s="109">
        <v>2.3350402099999998</v>
      </c>
      <c r="G516" s="109">
        <v>1.4394018500000001</v>
      </c>
      <c r="H516" s="67">
        <f t="shared" si="14"/>
        <v>0.6222295462521461</v>
      </c>
      <c r="I516" s="110">
        <f t="shared" si="15"/>
        <v>1.3428395798653124E-4</v>
      </c>
      <c r="J516" s="111">
        <v>19.76760509</v>
      </c>
      <c r="K516" s="111">
        <v>36.073999999999998</v>
      </c>
    </row>
    <row r="517" spans="1:11" x14ac:dyDescent="0.2">
      <c r="A517" s="108" t="s">
        <v>3254</v>
      </c>
      <c r="B517" s="52" t="s">
        <v>3244</v>
      </c>
      <c r="C517" s="108" t="s">
        <v>140</v>
      </c>
      <c r="D517" s="108" t="s">
        <v>739</v>
      </c>
      <c r="E517" s="108" t="s">
        <v>905</v>
      </c>
      <c r="F517" s="109">
        <v>2.3331854500000002</v>
      </c>
      <c r="G517" s="109">
        <v>2.4381149999999998</v>
      </c>
      <c r="H517" s="67">
        <f t="shared" si="14"/>
        <v>-4.3037161905816412E-2</v>
      </c>
      <c r="I517" s="110">
        <f t="shared" si="15"/>
        <v>1.3417729407862576E-4</v>
      </c>
      <c r="J517" s="111">
        <v>3.1469999999999998</v>
      </c>
      <c r="K517" s="111">
        <v>22.43355</v>
      </c>
    </row>
    <row r="518" spans="1:11" x14ac:dyDescent="0.2">
      <c r="A518" s="108" t="s">
        <v>2386</v>
      </c>
      <c r="B518" s="52" t="s">
        <v>604</v>
      </c>
      <c r="C518" s="52" t="s">
        <v>788</v>
      </c>
      <c r="D518" s="108" t="s">
        <v>202</v>
      </c>
      <c r="E518" s="108" t="s">
        <v>905</v>
      </c>
      <c r="F518" s="109">
        <v>2.3086048250000002</v>
      </c>
      <c r="G518" s="109">
        <v>0.60326265499999998</v>
      </c>
      <c r="H518" s="67">
        <f t="shared" si="14"/>
        <v>2.8268651405249017</v>
      </c>
      <c r="I518" s="110">
        <f t="shared" si="15"/>
        <v>1.3276370659492985E-4</v>
      </c>
      <c r="J518" s="111">
        <v>39.816870170000001</v>
      </c>
      <c r="K518" s="111">
        <v>71.941000000000003</v>
      </c>
    </row>
    <row r="519" spans="1:11" x14ac:dyDescent="0.2">
      <c r="A519" s="108" t="s">
        <v>1958</v>
      </c>
      <c r="B519" s="52" t="s">
        <v>557</v>
      </c>
      <c r="C519" s="52" t="s">
        <v>787</v>
      </c>
      <c r="D519" s="108" t="s">
        <v>203</v>
      </c>
      <c r="E519" s="108" t="s">
        <v>204</v>
      </c>
      <c r="F519" s="109">
        <v>2.3045874610000001</v>
      </c>
      <c r="G519" s="109">
        <v>1.798973087</v>
      </c>
      <c r="H519" s="67">
        <f t="shared" ref="H519:H582" si="16">IF(ISERROR(F519/G519-1),"",IF((F519/G519-1)&gt;10000%,"",F519/G519-1))</f>
        <v>0.28105721961809427</v>
      </c>
      <c r="I519" s="110">
        <f t="shared" ref="I519:I582" si="17">F519/$F$1118</f>
        <v>1.3253267522498499E-4</v>
      </c>
      <c r="J519" s="111">
        <v>34.46769664</v>
      </c>
      <c r="K519" s="111">
        <v>62.461350000000003</v>
      </c>
    </row>
    <row r="520" spans="1:11" x14ac:dyDescent="0.2">
      <c r="A520" s="108" t="s">
        <v>1956</v>
      </c>
      <c r="B520" s="52" t="s">
        <v>552</v>
      </c>
      <c r="C520" s="52" t="s">
        <v>787</v>
      </c>
      <c r="D520" s="108" t="s">
        <v>203</v>
      </c>
      <c r="E520" s="108" t="s">
        <v>204</v>
      </c>
      <c r="F520" s="109">
        <v>2.2755566910000002</v>
      </c>
      <c r="G520" s="109">
        <v>1.817533308</v>
      </c>
      <c r="H520" s="67">
        <f t="shared" si="16"/>
        <v>0.25200274514033838</v>
      </c>
      <c r="I520" s="110">
        <f t="shared" si="17"/>
        <v>1.3086316791530289E-4</v>
      </c>
      <c r="J520" s="111">
        <v>48.418166939999999</v>
      </c>
      <c r="K520" s="111">
        <v>31.568650000000002</v>
      </c>
    </row>
    <row r="521" spans="1:11" x14ac:dyDescent="0.2">
      <c r="A521" s="108" t="s">
        <v>2372</v>
      </c>
      <c r="B521" s="52" t="s">
        <v>534</v>
      </c>
      <c r="C521" s="52" t="s">
        <v>788</v>
      </c>
      <c r="D521" s="108" t="s">
        <v>202</v>
      </c>
      <c r="E521" s="108" t="s">
        <v>905</v>
      </c>
      <c r="F521" s="109">
        <v>2.2567015499999998</v>
      </c>
      <c r="G521" s="109">
        <v>1.39695071</v>
      </c>
      <c r="H521" s="67">
        <f t="shared" si="16"/>
        <v>0.6154482286637013</v>
      </c>
      <c r="I521" s="110">
        <f t="shared" si="17"/>
        <v>1.2977884270709837E-4</v>
      </c>
      <c r="J521" s="111">
        <v>70.435367249999999</v>
      </c>
      <c r="K521" s="111">
        <v>21.635000000000002</v>
      </c>
    </row>
    <row r="522" spans="1:11" x14ac:dyDescent="0.2">
      <c r="A522" s="108" t="s">
        <v>2040</v>
      </c>
      <c r="B522" s="52" t="s">
        <v>225</v>
      </c>
      <c r="C522" s="52" t="s">
        <v>784</v>
      </c>
      <c r="D522" s="108" t="s">
        <v>202</v>
      </c>
      <c r="E522" s="108" t="s">
        <v>905</v>
      </c>
      <c r="F522" s="109">
        <v>2.24869691</v>
      </c>
      <c r="G522" s="109">
        <v>4.9217162600000002</v>
      </c>
      <c r="H522" s="67">
        <f t="shared" si="16"/>
        <v>-0.54310716197199072</v>
      </c>
      <c r="I522" s="110">
        <f t="shared" si="17"/>
        <v>1.29318510273912E-4</v>
      </c>
      <c r="J522" s="111">
        <v>14.485544800000001</v>
      </c>
      <c r="K522" s="111">
        <v>16.497299999999999</v>
      </c>
    </row>
    <row r="523" spans="1:11" x14ac:dyDescent="0.2">
      <c r="A523" s="108" t="s">
        <v>1893</v>
      </c>
      <c r="B523" s="52" t="s">
        <v>495</v>
      </c>
      <c r="C523" s="108" t="s">
        <v>783</v>
      </c>
      <c r="D523" s="108" t="s">
        <v>202</v>
      </c>
      <c r="E523" s="108" t="s">
        <v>905</v>
      </c>
      <c r="F523" s="109">
        <v>2.2457768659999999</v>
      </c>
      <c r="G523" s="109">
        <v>0.13690524100000001</v>
      </c>
      <c r="H523" s="67">
        <f t="shared" si="16"/>
        <v>15.403877964029146</v>
      </c>
      <c r="I523" s="110">
        <f t="shared" si="17"/>
        <v>1.2915058380132469E-4</v>
      </c>
      <c r="J523" s="111">
        <v>11.050807460000001</v>
      </c>
      <c r="K523" s="111">
        <v>86.939249999999987</v>
      </c>
    </row>
    <row r="524" spans="1:11" x14ac:dyDescent="0.2">
      <c r="A524" s="108" t="s">
        <v>1747</v>
      </c>
      <c r="B524" s="108" t="s">
        <v>2580</v>
      </c>
      <c r="C524" s="52" t="s">
        <v>787</v>
      </c>
      <c r="D524" s="108" t="s">
        <v>739</v>
      </c>
      <c r="E524" s="108" t="s">
        <v>905</v>
      </c>
      <c r="F524" s="109">
        <v>2.2442415099999997</v>
      </c>
      <c r="G524" s="109">
        <v>2.12822515</v>
      </c>
      <c r="H524" s="67">
        <f t="shared" si="16"/>
        <v>5.4513198474324787E-2</v>
      </c>
      <c r="I524" s="110">
        <f t="shared" si="17"/>
        <v>1.2906228824233798E-4</v>
      </c>
      <c r="J524" s="111">
        <v>197.19553046000001</v>
      </c>
      <c r="K524" s="111">
        <v>27.9223</v>
      </c>
    </row>
    <row r="525" spans="1:11" x14ac:dyDescent="0.2">
      <c r="A525" s="108" t="s">
        <v>1611</v>
      </c>
      <c r="B525" s="52" t="s">
        <v>869</v>
      </c>
      <c r="C525" s="52" t="s">
        <v>864</v>
      </c>
      <c r="D525" s="108" t="s">
        <v>202</v>
      </c>
      <c r="E525" s="108" t="s">
        <v>905</v>
      </c>
      <c r="F525" s="109">
        <v>2.2309821299999997</v>
      </c>
      <c r="G525" s="109">
        <v>2.4469840199999999</v>
      </c>
      <c r="H525" s="67">
        <f t="shared" si="16"/>
        <v>-8.8272701511144414E-2</v>
      </c>
      <c r="I525" s="110">
        <f t="shared" si="17"/>
        <v>1.2829976517347508E-4</v>
      </c>
      <c r="J525" s="111">
        <v>327.06791472000003</v>
      </c>
      <c r="K525" s="111">
        <v>27.406949999999998</v>
      </c>
    </row>
    <row r="526" spans="1:11" x14ac:dyDescent="0.2">
      <c r="A526" s="108" t="s">
        <v>1602</v>
      </c>
      <c r="B526" s="52" t="s">
        <v>1404</v>
      </c>
      <c r="C526" s="52" t="s">
        <v>787</v>
      </c>
      <c r="D526" s="108" t="s">
        <v>739</v>
      </c>
      <c r="E526" s="108" t="s">
        <v>204</v>
      </c>
      <c r="F526" s="109">
        <v>2.2167504039999999</v>
      </c>
      <c r="G526" s="109">
        <v>5.1249273300000002</v>
      </c>
      <c r="H526" s="67">
        <f t="shared" si="16"/>
        <v>-0.56745720255900678</v>
      </c>
      <c r="I526" s="110">
        <f t="shared" si="17"/>
        <v>1.2748132423696557E-4</v>
      </c>
      <c r="J526" s="111">
        <v>135.51653655000001</v>
      </c>
      <c r="K526" s="111">
        <v>52.239899999999999</v>
      </c>
    </row>
    <row r="527" spans="1:11" x14ac:dyDescent="0.2">
      <c r="A527" s="108" t="s">
        <v>2226</v>
      </c>
      <c r="B527" s="52" t="s">
        <v>289</v>
      </c>
      <c r="C527" s="108" t="s">
        <v>611</v>
      </c>
      <c r="D527" s="108" t="s">
        <v>739</v>
      </c>
      <c r="E527" s="108" t="s">
        <v>905</v>
      </c>
      <c r="F527" s="109">
        <v>2.2141691800000003</v>
      </c>
      <c r="G527" s="109">
        <v>1.1023584120000001</v>
      </c>
      <c r="H527" s="67">
        <f t="shared" si="16"/>
        <v>1.0085746667300799</v>
      </c>
      <c r="I527" s="110">
        <f t="shared" si="17"/>
        <v>1.2733288269249651E-4</v>
      </c>
      <c r="J527" s="111">
        <v>33.925360192109004</v>
      </c>
      <c r="K527" s="111">
        <v>19.26435</v>
      </c>
    </row>
    <row r="528" spans="1:11" x14ac:dyDescent="0.2">
      <c r="A528" s="108" t="s">
        <v>2582</v>
      </c>
      <c r="B528" s="52" t="s">
        <v>3141</v>
      </c>
      <c r="C528" s="52" t="s">
        <v>787</v>
      </c>
      <c r="D528" s="108" t="s">
        <v>203</v>
      </c>
      <c r="E528" s="108" t="s">
        <v>905</v>
      </c>
      <c r="F528" s="109">
        <v>2.2016887299999999</v>
      </c>
      <c r="G528" s="109">
        <v>1.1969551699999998</v>
      </c>
      <c r="H528" s="67">
        <f t="shared" si="16"/>
        <v>0.839407845157643</v>
      </c>
      <c r="I528" s="110">
        <f t="shared" si="17"/>
        <v>1.2661515448538651E-4</v>
      </c>
      <c r="J528" s="111">
        <v>182.72794474</v>
      </c>
      <c r="K528" s="111">
        <v>73.614800000000002</v>
      </c>
    </row>
    <row r="529" spans="1:11" x14ac:dyDescent="0.2">
      <c r="A529" s="108" t="s">
        <v>1987</v>
      </c>
      <c r="B529" s="52" t="s">
        <v>393</v>
      </c>
      <c r="C529" s="52" t="s">
        <v>787</v>
      </c>
      <c r="D529" s="108" t="s">
        <v>203</v>
      </c>
      <c r="E529" s="108" t="s">
        <v>204</v>
      </c>
      <c r="F529" s="109">
        <v>2.1922160040000001</v>
      </c>
      <c r="G529" s="109">
        <v>8.6450350930000006</v>
      </c>
      <c r="H529" s="67">
        <f t="shared" si="16"/>
        <v>-0.74641907402145002</v>
      </c>
      <c r="I529" s="110">
        <f t="shared" si="17"/>
        <v>1.2607039506978658E-4</v>
      </c>
      <c r="J529" s="111">
        <v>25.317112850000001</v>
      </c>
      <c r="K529" s="111">
        <v>32.6706</v>
      </c>
    </row>
    <row r="530" spans="1:11" x14ac:dyDescent="0.2">
      <c r="A530" s="108" t="s">
        <v>1660</v>
      </c>
      <c r="B530" s="52" t="s">
        <v>1175</v>
      </c>
      <c r="C530" s="52" t="s">
        <v>787</v>
      </c>
      <c r="D530" s="108" t="s">
        <v>739</v>
      </c>
      <c r="E530" s="108" t="s">
        <v>204</v>
      </c>
      <c r="F530" s="109">
        <v>2.18468324</v>
      </c>
      <c r="G530" s="109">
        <v>5.1857737100000003</v>
      </c>
      <c r="H530" s="67">
        <f t="shared" si="16"/>
        <v>-0.57871604852576564</v>
      </c>
      <c r="I530" s="110">
        <f t="shared" si="17"/>
        <v>1.2563719937569681E-4</v>
      </c>
      <c r="J530" s="111">
        <v>745.64855066999996</v>
      </c>
      <c r="K530" s="111">
        <v>15.9542</v>
      </c>
    </row>
    <row r="531" spans="1:11" x14ac:dyDescent="0.2">
      <c r="A531" s="108" t="s">
        <v>1746</v>
      </c>
      <c r="B531" s="108" t="s">
        <v>2581</v>
      </c>
      <c r="C531" s="52" t="s">
        <v>787</v>
      </c>
      <c r="D531" s="108" t="s">
        <v>739</v>
      </c>
      <c r="E531" s="108" t="s">
        <v>905</v>
      </c>
      <c r="F531" s="109">
        <v>2.1730594399999998</v>
      </c>
      <c r="G531" s="109">
        <v>0.60382293999999992</v>
      </c>
      <c r="H531" s="67">
        <f t="shared" si="16"/>
        <v>2.5988355129402669</v>
      </c>
      <c r="I531" s="110">
        <f t="shared" si="17"/>
        <v>1.2496873556759654E-4</v>
      </c>
      <c r="J531" s="111">
        <v>173.66672516</v>
      </c>
      <c r="K531" s="111">
        <v>23.869599999999998</v>
      </c>
    </row>
    <row r="532" spans="1:11" x14ac:dyDescent="0.2">
      <c r="A532" s="108" t="s">
        <v>3095</v>
      </c>
      <c r="B532" s="108" t="s">
        <v>3076</v>
      </c>
      <c r="C532" s="52" t="s">
        <v>864</v>
      </c>
      <c r="D532" s="108" t="s">
        <v>202</v>
      </c>
      <c r="E532" s="108" t="s">
        <v>905</v>
      </c>
      <c r="F532" s="109">
        <v>2.16884196</v>
      </c>
      <c r="G532" s="109">
        <v>8.4454550000000003E-2</v>
      </c>
      <c r="H532" s="67">
        <f t="shared" si="16"/>
        <v>24.680581567245341</v>
      </c>
      <c r="I532" s="110">
        <f t="shared" si="17"/>
        <v>1.2472619588682206E-4</v>
      </c>
      <c r="J532" s="111">
        <v>22.682141300000001</v>
      </c>
      <c r="K532" s="111">
        <v>22.8063</v>
      </c>
    </row>
    <row r="533" spans="1:11" x14ac:dyDescent="0.2">
      <c r="A533" s="108" t="s">
        <v>1505</v>
      </c>
      <c r="B533" s="52" t="s">
        <v>547</v>
      </c>
      <c r="C533" s="108" t="s">
        <v>611</v>
      </c>
      <c r="D533" s="108" t="s">
        <v>202</v>
      </c>
      <c r="E533" s="108" t="s">
        <v>905</v>
      </c>
      <c r="F533" s="109">
        <v>2.1642450229999999</v>
      </c>
      <c r="G533" s="109">
        <v>0.59639584000000001</v>
      </c>
      <c r="H533" s="67">
        <f t="shared" si="16"/>
        <v>2.6288734391574557</v>
      </c>
      <c r="I533" s="110">
        <f t="shared" si="17"/>
        <v>1.2446183431723059E-4</v>
      </c>
      <c r="J533" s="111">
        <v>10.939856557154</v>
      </c>
      <c r="K533" s="111">
        <v>65.086299999999994</v>
      </c>
    </row>
    <row r="534" spans="1:11" x14ac:dyDescent="0.2">
      <c r="A534" s="108" t="s">
        <v>1439</v>
      </c>
      <c r="B534" s="52" t="s">
        <v>1385</v>
      </c>
      <c r="C534" s="52" t="s">
        <v>140</v>
      </c>
      <c r="D534" s="108" t="s">
        <v>203</v>
      </c>
      <c r="E534" s="108" t="s">
        <v>204</v>
      </c>
      <c r="F534" s="109">
        <v>2.1611539799999999</v>
      </c>
      <c r="G534" s="109">
        <v>0.10737349</v>
      </c>
      <c r="H534" s="67">
        <f t="shared" si="16"/>
        <v>19.127444679315165</v>
      </c>
      <c r="I534" s="110">
        <f t="shared" si="17"/>
        <v>1.2428407400005536E-4</v>
      </c>
      <c r="J534" s="111">
        <v>53.300547850000001</v>
      </c>
      <c r="K534" s="111">
        <v>21.277999999999999</v>
      </c>
    </row>
    <row r="535" spans="1:11" x14ac:dyDescent="0.2">
      <c r="A535" s="108" t="s">
        <v>2077</v>
      </c>
      <c r="B535" s="52" t="s">
        <v>102</v>
      </c>
      <c r="C535" s="108" t="s">
        <v>611</v>
      </c>
      <c r="D535" s="108" t="s">
        <v>202</v>
      </c>
      <c r="E535" s="108" t="s">
        <v>905</v>
      </c>
      <c r="F535" s="109">
        <v>2.148935195</v>
      </c>
      <c r="G535" s="109">
        <v>2.367205878</v>
      </c>
      <c r="H535" s="67">
        <f t="shared" si="16"/>
        <v>-9.2206041320078258E-2</v>
      </c>
      <c r="I535" s="110">
        <f t="shared" si="17"/>
        <v>1.2358139367593944E-4</v>
      </c>
      <c r="J535" s="111">
        <v>78.091398855500003</v>
      </c>
      <c r="K535" s="111">
        <v>17.354500000000002</v>
      </c>
    </row>
    <row r="536" spans="1:11" x14ac:dyDescent="0.2">
      <c r="A536" s="108" t="s">
        <v>1422</v>
      </c>
      <c r="B536" s="52" t="s">
        <v>1423</v>
      </c>
      <c r="C536" s="52" t="s">
        <v>140</v>
      </c>
      <c r="D536" s="108" t="s">
        <v>739</v>
      </c>
      <c r="E536" s="108" t="s">
        <v>204</v>
      </c>
      <c r="F536" s="109">
        <v>2.1339825499999998</v>
      </c>
      <c r="G536" s="109">
        <v>0.93626553000000001</v>
      </c>
      <c r="H536" s="67">
        <f t="shared" si="16"/>
        <v>1.2792492958701573</v>
      </c>
      <c r="I536" s="110">
        <f t="shared" si="17"/>
        <v>1.2272149398583196E-4</v>
      </c>
      <c r="J536" s="111">
        <v>17.136771414729001</v>
      </c>
      <c r="K536" s="111">
        <v>116.38525</v>
      </c>
    </row>
    <row r="537" spans="1:11" x14ac:dyDescent="0.2">
      <c r="A537" s="108" t="s">
        <v>1623</v>
      </c>
      <c r="B537" s="52" t="s">
        <v>305</v>
      </c>
      <c r="C537" s="52" t="s">
        <v>787</v>
      </c>
      <c r="D537" s="108" t="s">
        <v>203</v>
      </c>
      <c r="E537" s="108" t="s">
        <v>905</v>
      </c>
      <c r="F537" s="109">
        <v>2.1171593799999999</v>
      </c>
      <c r="G537" s="109">
        <v>3.0973163599999998</v>
      </c>
      <c r="H537" s="67">
        <f t="shared" si="16"/>
        <v>-0.3164536218056847</v>
      </c>
      <c r="I537" s="110">
        <f t="shared" si="17"/>
        <v>1.2175402377105555E-4</v>
      </c>
      <c r="J537" s="111">
        <v>72.01360790999999</v>
      </c>
      <c r="K537" s="111">
        <v>51.548450000000003</v>
      </c>
    </row>
    <row r="538" spans="1:11" x14ac:dyDescent="0.2">
      <c r="A538" s="108" t="s">
        <v>1636</v>
      </c>
      <c r="B538" s="52" t="s">
        <v>863</v>
      </c>
      <c r="C538" s="52" t="s">
        <v>864</v>
      </c>
      <c r="D538" s="108" t="s">
        <v>202</v>
      </c>
      <c r="E538" s="108" t="s">
        <v>905</v>
      </c>
      <c r="F538" s="109">
        <v>2.0987645399999999</v>
      </c>
      <c r="G538" s="109">
        <v>3.2459625600000002</v>
      </c>
      <c r="H538" s="67">
        <f t="shared" si="16"/>
        <v>-0.35342305981495981</v>
      </c>
      <c r="I538" s="110">
        <f t="shared" si="17"/>
        <v>1.2069616964453969E-4</v>
      </c>
      <c r="J538" s="111">
        <v>198.76887600000001</v>
      </c>
      <c r="K538" s="111">
        <v>21.000399999999999</v>
      </c>
    </row>
    <row r="539" spans="1:11" x14ac:dyDescent="0.2">
      <c r="A539" s="108" t="s">
        <v>2596</v>
      </c>
      <c r="B539" s="52" t="s">
        <v>465</v>
      </c>
      <c r="C539" s="52" t="s">
        <v>787</v>
      </c>
      <c r="D539" s="108" t="s">
        <v>739</v>
      </c>
      <c r="E539" s="108" t="s">
        <v>204</v>
      </c>
      <c r="F539" s="109">
        <v>2.0869022180000001</v>
      </c>
      <c r="G539" s="109">
        <v>1.8099900849999999</v>
      </c>
      <c r="H539" s="67">
        <f t="shared" si="16"/>
        <v>0.15299096679858337</v>
      </c>
      <c r="I539" s="110">
        <f t="shared" si="17"/>
        <v>1.200139888657039E-4</v>
      </c>
      <c r="J539" s="111">
        <v>145.45363325</v>
      </c>
      <c r="K539" s="111">
        <v>65.440799999999996</v>
      </c>
    </row>
    <row r="540" spans="1:11" x14ac:dyDescent="0.2">
      <c r="A540" s="108" t="s">
        <v>2328</v>
      </c>
      <c r="B540" s="52" t="s">
        <v>445</v>
      </c>
      <c r="C540" s="52" t="s">
        <v>788</v>
      </c>
      <c r="D540" s="108" t="s">
        <v>202</v>
      </c>
      <c r="E540" s="108" t="s">
        <v>204</v>
      </c>
      <c r="F540" s="109">
        <v>2.0788886999999998</v>
      </c>
      <c r="G540" s="109">
        <v>6.5558774800000004</v>
      </c>
      <c r="H540" s="67">
        <f t="shared" si="16"/>
        <v>-0.68289695676252937</v>
      </c>
      <c r="I540" s="110">
        <f t="shared" si="17"/>
        <v>1.1955314587472331E-4</v>
      </c>
      <c r="J540" s="111">
        <v>274.16441910000003</v>
      </c>
      <c r="K540" s="111">
        <v>42.719650000000001</v>
      </c>
    </row>
    <row r="541" spans="1:11" x14ac:dyDescent="0.2">
      <c r="A541" s="108" t="s">
        <v>1874</v>
      </c>
      <c r="B541" s="52" t="s">
        <v>581</v>
      </c>
      <c r="C541" s="108" t="s">
        <v>783</v>
      </c>
      <c r="D541" s="108" t="s">
        <v>202</v>
      </c>
      <c r="E541" s="108" t="s">
        <v>905</v>
      </c>
      <c r="F541" s="109">
        <v>2.0772365449999999</v>
      </c>
      <c r="G541" s="109">
        <v>0.55617272499999992</v>
      </c>
      <c r="H541" s="67">
        <f t="shared" si="16"/>
        <v>2.7348766878131254</v>
      </c>
      <c r="I541" s="110">
        <f t="shared" si="17"/>
        <v>1.1945813341555575E-4</v>
      </c>
      <c r="J541" s="111">
        <v>21.781534570000002</v>
      </c>
      <c r="K541" s="111">
        <v>38.092199999999998</v>
      </c>
    </row>
    <row r="542" spans="1:11" x14ac:dyDescent="0.2">
      <c r="A542" s="108" t="s">
        <v>2340</v>
      </c>
      <c r="B542" s="52" t="s">
        <v>306</v>
      </c>
      <c r="C542" s="52" t="s">
        <v>788</v>
      </c>
      <c r="D542" s="108" t="s">
        <v>202</v>
      </c>
      <c r="E542" s="108" t="s">
        <v>905</v>
      </c>
      <c r="F542" s="109">
        <v>2.06960297</v>
      </c>
      <c r="G542" s="109">
        <v>1.53185646</v>
      </c>
      <c r="H542" s="67">
        <f t="shared" si="16"/>
        <v>0.35104236202391981</v>
      </c>
      <c r="I542" s="110">
        <f t="shared" si="17"/>
        <v>1.1901914026237702E-4</v>
      </c>
      <c r="J542" s="111">
        <v>55.354595240000002</v>
      </c>
      <c r="K542" s="111">
        <v>78.985100000000003</v>
      </c>
    </row>
    <row r="543" spans="1:11" x14ac:dyDescent="0.2">
      <c r="A543" s="108" t="s">
        <v>2043</v>
      </c>
      <c r="B543" s="52" t="s">
        <v>1229</v>
      </c>
      <c r="C543" s="52" t="s">
        <v>861</v>
      </c>
      <c r="D543" s="108" t="s">
        <v>202</v>
      </c>
      <c r="E543" s="108" t="s">
        <v>905</v>
      </c>
      <c r="F543" s="109">
        <v>2.0315616538652401</v>
      </c>
      <c r="G543" s="109">
        <v>0.57446552729335998</v>
      </c>
      <c r="H543" s="67">
        <f t="shared" si="16"/>
        <v>2.5364378841618302</v>
      </c>
      <c r="I543" s="110">
        <f t="shared" si="17"/>
        <v>1.1683145266894049E-4</v>
      </c>
      <c r="J543" s="111">
        <v>35.344591805013003</v>
      </c>
      <c r="K543" s="111">
        <v>36.205500000000001</v>
      </c>
    </row>
    <row r="544" spans="1:11" x14ac:dyDescent="0.2">
      <c r="A544" s="108" t="s">
        <v>2217</v>
      </c>
      <c r="B544" s="52" t="s">
        <v>71</v>
      </c>
      <c r="C544" s="52" t="s">
        <v>782</v>
      </c>
      <c r="D544" s="108" t="s">
        <v>202</v>
      </c>
      <c r="E544" s="108" t="s">
        <v>2687</v>
      </c>
      <c r="F544" s="109">
        <v>2.0293362039999998</v>
      </c>
      <c r="G544" s="109">
        <v>1.3251057800000001</v>
      </c>
      <c r="H544" s="67">
        <f t="shared" si="16"/>
        <v>0.5314522316852317</v>
      </c>
      <c r="I544" s="110">
        <f t="shared" si="17"/>
        <v>1.1670347105435191E-4</v>
      </c>
      <c r="J544" s="111">
        <v>103.58630576</v>
      </c>
      <c r="K544" s="111">
        <v>26.080249999999999</v>
      </c>
    </row>
    <row r="545" spans="1:11" x14ac:dyDescent="0.2">
      <c r="A545" s="108" t="s">
        <v>2109</v>
      </c>
      <c r="B545" s="52" t="s">
        <v>865</v>
      </c>
      <c r="C545" s="52" t="s">
        <v>864</v>
      </c>
      <c r="D545" s="108" t="s">
        <v>202</v>
      </c>
      <c r="E545" s="108" t="s">
        <v>905</v>
      </c>
      <c r="F545" s="109">
        <v>2.0241798900000001</v>
      </c>
      <c r="G545" s="109">
        <v>1.89534471</v>
      </c>
      <c r="H545" s="67">
        <f t="shared" si="16"/>
        <v>6.7974537465535834E-2</v>
      </c>
      <c r="I545" s="110">
        <f t="shared" si="17"/>
        <v>1.1640694072070882E-4</v>
      </c>
      <c r="J545" s="111">
        <v>63.984873080000007</v>
      </c>
      <c r="K545" s="111">
        <v>24.775099999999998</v>
      </c>
    </row>
    <row r="546" spans="1:11" x14ac:dyDescent="0.2">
      <c r="A546" s="108" t="s">
        <v>1701</v>
      </c>
      <c r="B546" s="52" t="s">
        <v>575</v>
      </c>
      <c r="C546" s="52" t="s">
        <v>1689</v>
      </c>
      <c r="D546" s="108" t="s">
        <v>202</v>
      </c>
      <c r="E546" s="108" t="s">
        <v>905</v>
      </c>
      <c r="F546" s="109">
        <v>2.0237932290000002</v>
      </c>
      <c r="G546" s="109">
        <v>3.2533882780000001</v>
      </c>
      <c r="H546" s="67">
        <f t="shared" si="16"/>
        <v>-0.37794291487270182</v>
      </c>
      <c r="I546" s="110">
        <f t="shared" si="17"/>
        <v>1.1638470454282346E-4</v>
      </c>
      <c r="J546" s="111">
        <v>13.079044498867891</v>
      </c>
      <c r="K546" s="111">
        <v>35.469000000000001</v>
      </c>
    </row>
    <row r="547" spans="1:11" x14ac:dyDescent="0.2">
      <c r="A547" s="108" t="s">
        <v>1754</v>
      </c>
      <c r="B547" s="52" t="s">
        <v>1755</v>
      </c>
      <c r="C547" s="52" t="s">
        <v>265</v>
      </c>
      <c r="D547" s="108" t="s">
        <v>203</v>
      </c>
      <c r="E547" s="108" t="s">
        <v>204</v>
      </c>
      <c r="F547" s="109">
        <v>1.984218824</v>
      </c>
      <c r="G547" s="109">
        <v>1.522246835</v>
      </c>
      <c r="H547" s="67">
        <f t="shared" si="16"/>
        <v>0.30348034128118262</v>
      </c>
      <c r="I547" s="110">
        <f t="shared" si="17"/>
        <v>1.1410885176923804E-4</v>
      </c>
      <c r="J547" s="111">
        <v>134.2634704866</v>
      </c>
      <c r="K547" s="111">
        <v>46.528750000000002</v>
      </c>
    </row>
    <row r="548" spans="1:11" x14ac:dyDescent="0.2">
      <c r="A548" s="108" t="s">
        <v>1883</v>
      </c>
      <c r="B548" s="52" t="s">
        <v>367</v>
      </c>
      <c r="C548" s="108" t="s">
        <v>783</v>
      </c>
      <c r="D548" s="108" t="s">
        <v>202</v>
      </c>
      <c r="E548" s="108" t="s">
        <v>905</v>
      </c>
      <c r="F548" s="109">
        <v>1.9587475600000002</v>
      </c>
      <c r="G548" s="109">
        <v>2.8579149959999999</v>
      </c>
      <c r="H548" s="67">
        <f t="shared" si="16"/>
        <v>-0.31462357601905377</v>
      </c>
      <c r="I548" s="110">
        <f t="shared" si="17"/>
        <v>1.1264404524034327E-4</v>
      </c>
      <c r="J548" s="111">
        <v>376.56332166000004</v>
      </c>
      <c r="K548" s="111">
        <v>11.575900000000001</v>
      </c>
    </row>
    <row r="549" spans="1:11" x14ac:dyDescent="0.2">
      <c r="A549" s="108" t="s">
        <v>1494</v>
      </c>
      <c r="B549" s="52" t="s">
        <v>126</v>
      </c>
      <c r="C549" s="108" t="s">
        <v>611</v>
      </c>
      <c r="D549" s="108" t="s">
        <v>202</v>
      </c>
      <c r="E549" s="108" t="s">
        <v>905</v>
      </c>
      <c r="F549" s="109">
        <v>1.9502676249999999</v>
      </c>
      <c r="G549" s="109">
        <v>0.74326419600000004</v>
      </c>
      <c r="H549" s="67">
        <f t="shared" si="16"/>
        <v>1.6239224699584476</v>
      </c>
      <c r="I549" s="110">
        <f t="shared" si="17"/>
        <v>1.1215637944752656E-4</v>
      </c>
      <c r="J549" s="111">
        <v>32.784390496</v>
      </c>
      <c r="K549" s="111">
        <v>28.101800000000001</v>
      </c>
    </row>
    <row r="550" spans="1:11" x14ac:dyDescent="0.2">
      <c r="A550" s="108" t="s">
        <v>2373</v>
      </c>
      <c r="B550" s="52" t="s">
        <v>212</v>
      </c>
      <c r="C550" s="52" t="s">
        <v>788</v>
      </c>
      <c r="D550" s="108" t="s">
        <v>202</v>
      </c>
      <c r="E550" s="108" t="s">
        <v>204</v>
      </c>
      <c r="F550" s="109">
        <v>1.9482393819999999</v>
      </c>
      <c r="G550" s="109">
        <v>0.27437307500000002</v>
      </c>
      <c r="H550" s="67">
        <f t="shared" si="16"/>
        <v>6.1006944905217093</v>
      </c>
      <c r="I550" s="110">
        <f t="shared" si="17"/>
        <v>1.120397388446658E-4</v>
      </c>
      <c r="J550" s="111">
        <v>233.62251810000001</v>
      </c>
      <c r="K550" s="111">
        <v>43.361600000000003</v>
      </c>
    </row>
    <row r="551" spans="1:11" x14ac:dyDescent="0.2">
      <c r="A551" s="108" t="s">
        <v>2356</v>
      </c>
      <c r="B551" s="52" t="s">
        <v>533</v>
      </c>
      <c r="C551" s="52" t="s">
        <v>788</v>
      </c>
      <c r="D551" s="108" t="s">
        <v>202</v>
      </c>
      <c r="E551" s="108" t="s">
        <v>905</v>
      </c>
      <c r="F551" s="109">
        <v>1.945573349</v>
      </c>
      <c r="G551" s="109">
        <v>0.20257895000000001</v>
      </c>
      <c r="H551" s="67">
        <f t="shared" si="16"/>
        <v>8.6040252405296798</v>
      </c>
      <c r="I551" s="110">
        <f t="shared" si="17"/>
        <v>1.1188642008731443E-4</v>
      </c>
      <c r="J551" s="111">
        <v>19.419378039999998</v>
      </c>
      <c r="K551" s="111">
        <v>28.122499999999999</v>
      </c>
    </row>
    <row r="552" spans="1:11" x14ac:dyDescent="0.2">
      <c r="A552" s="108" t="s">
        <v>453</v>
      </c>
      <c r="B552" s="52" t="s">
        <v>58</v>
      </c>
      <c r="C552" s="52" t="s">
        <v>458</v>
      </c>
      <c r="D552" s="108" t="s">
        <v>202</v>
      </c>
      <c r="E552" s="108" t="s">
        <v>905</v>
      </c>
      <c r="F552" s="109">
        <v>1.935534817</v>
      </c>
      <c r="G552" s="109">
        <v>0.227728396</v>
      </c>
      <c r="H552" s="67">
        <f t="shared" si="16"/>
        <v>7.4993125626722463</v>
      </c>
      <c r="I552" s="110">
        <f t="shared" si="17"/>
        <v>1.1130912218744895E-4</v>
      </c>
      <c r="J552" s="111">
        <v>17.257441499999999</v>
      </c>
      <c r="K552" s="111">
        <v>246.72399999999999</v>
      </c>
    </row>
    <row r="553" spans="1:11" x14ac:dyDescent="0.2">
      <c r="A553" s="52" t="s">
        <v>2602</v>
      </c>
      <c r="B553" s="52" t="s">
        <v>2233</v>
      </c>
      <c r="C553" s="52" t="s">
        <v>782</v>
      </c>
      <c r="D553" s="108" t="s">
        <v>202</v>
      </c>
      <c r="E553" s="108" t="s">
        <v>2687</v>
      </c>
      <c r="F553" s="109">
        <v>1.9355337699999999</v>
      </c>
      <c r="G553" s="109">
        <v>3.9511588099999999</v>
      </c>
      <c r="H553" s="67">
        <f t="shared" si="16"/>
        <v>-0.51013516209438314</v>
      </c>
      <c r="I553" s="110">
        <f t="shared" si="17"/>
        <v>1.1130906197636419E-4</v>
      </c>
      <c r="J553" s="111">
        <v>25.98383475</v>
      </c>
      <c r="K553" s="111">
        <v>17.699149999999999</v>
      </c>
    </row>
    <row r="554" spans="1:11" x14ac:dyDescent="0.2">
      <c r="A554" s="108" t="s">
        <v>2363</v>
      </c>
      <c r="B554" s="52" t="s">
        <v>525</v>
      </c>
      <c r="C554" s="52" t="s">
        <v>788</v>
      </c>
      <c r="D554" s="108" t="s">
        <v>202</v>
      </c>
      <c r="E554" s="108" t="s">
        <v>905</v>
      </c>
      <c r="F554" s="109">
        <v>1.9347726000000001</v>
      </c>
      <c r="G554" s="109">
        <v>1.26809254</v>
      </c>
      <c r="H554" s="67">
        <f t="shared" si="16"/>
        <v>0.52573454930978469</v>
      </c>
      <c r="I554" s="110">
        <f t="shared" si="17"/>
        <v>1.1126528846023249E-4</v>
      </c>
      <c r="J554" s="111">
        <v>65.724187350000008</v>
      </c>
      <c r="K554" s="111">
        <v>26.47025</v>
      </c>
    </row>
    <row r="555" spans="1:11" x14ac:dyDescent="0.2">
      <c r="A555" s="108" t="s">
        <v>1681</v>
      </c>
      <c r="B555" s="52" t="s">
        <v>1682</v>
      </c>
      <c r="C555" s="52" t="s">
        <v>1689</v>
      </c>
      <c r="D555" s="108" t="s">
        <v>203</v>
      </c>
      <c r="E555" s="108" t="s">
        <v>204</v>
      </c>
      <c r="F555" s="109">
        <v>1.93278302</v>
      </c>
      <c r="G555" s="109">
        <v>0.93810590999999999</v>
      </c>
      <c r="H555" s="67">
        <f t="shared" si="16"/>
        <v>1.0603036388503297</v>
      </c>
      <c r="I555" s="110">
        <f t="shared" si="17"/>
        <v>1.1115087129688487E-4</v>
      </c>
      <c r="J555" s="111">
        <v>40.59619945</v>
      </c>
      <c r="K555" s="111">
        <v>18.424250000000001</v>
      </c>
    </row>
    <row r="556" spans="1:11" x14ac:dyDescent="0.2">
      <c r="A556" s="108" t="s">
        <v>2394</v>
      </c>
      <c r="B556" s="52" t="s">
        <v>542</v>
      </c>
      <c r="C556" s="52" t="s">
        <v>788</v>
      </c>
      <c r="D556" s="108" t="s">
        <v>203</v>
      </c>
      <c r="E556" s="108" t="s">
        <v>905</v>
      </c>
      <c r="F556" s="109">
        <v>1.9276950160000001</v>
      </c>
      <c r="G556" s="109">
        <v>7.7629000470000005</v>
      </c>
      <c r="H556" s="67">
        <f t="shared" si="16"/>
        <v>-0.75167849588054858</v>
      </c>
      <c r="I556" s="110">
        <f t="shared" si="17"/>
        <v>1.1085826934834227E-4</v>
      </c>
      <c r="J556" s="111">
        <v>912.20128470000009</v>
      </c>
      <c r="K556" s="111">
        <v>5.9423000000000004</v>
      </c>
    </row>
    <row r="557" spans="1:11" x14ac:dyDescent="0.2">
      <c r="A557" s="108" t="s">
        <v>1537</v>
      </c>
      <c r="B557" s="52" t="s">
        <v>874</v>
      </c>
      <c r="C557" s="108" t="s">
        <v>611</v>
      </c>
      <c r="D557" s="108" t="s">
        <v>202</v>
      </c>
      <c r="E557" s="108" t="s">
        <v>905</v>
      </c>
      <c r="F557" s="109">
        <v>1.9257344280000002</v>
      </c>
      <c r="G557" s="109">
        <v>5.6950279999999999E-2</v>
      </c>
      <c r="H557" s="67">
        <f t="shared" si="16"/>
        <v>32.814310096456069</v>
      </c>
      <c r="I557" s="110">
        <f t="shared" si="17"/>
        <v>1.1074551946271144E-4</v>
      </c>
      <c r="J557" s="111">
        <v>5.0008914554700006</v>
      </c>
      <c r="K557" s="111">
        <v>152.12225000000001</v>
      </c>
    </row>
    <row r="558" spans="1:11" x14ac:dyDescent="0.2">
      <c r="A558" s="108" t="s">
        <v>1642</v>
      </c>
      <c r="B558" s="52" t="s">
        <v>827</v>
      </c>
      <c r="C558" s="52" t="s">
        <v>787</v>
      </c>
      <c r="D558" s="108" t="s">
        <v>203</v>
      </c>
      <c r="E558" s="108" t="s">
        <v>204</v>
      </c>
      <c r="F558" s="109">
        <v>1.8961563829999999</v>
      </c>
      <c r="G558" s="109">
        <v>3.40226629</v>
      </c>
      <c r="H558" s="67">
        <f t="shared" si="16"/>
        <v>-0.44267843214588598</v>
      </c>
      <c r="I558" s="110">
        <f t="shared" si="17"/>
        <v>1.090445393532067E-4</v>
      </c>
      <c r="J558" s="111">
        <v>428.51796801</v>
      </c>
      <c r="K558" s="111">
        <v>44.837699999999998</v>
      </c>
    </row>
    <row r="559" spans="1:11" x14ac:dyDescent="0.2">
      <c r="A559" s="108" t="s">
        <v>1447</v>
      </c>
      <c r="B559" s="52" t="s">
        <v>867</v>
      </c>
      <c r="C559" s="52" t="s">
        <v>140</v>
      </c>
      <c r="D559" s="108" t="s">
        <v>739</v>
      </c>
      <c r="E559" s="108" t="s">
        <v>204</v>
      </c>
      <c r="F559" s="109">
        <v>1.880896677</v>
      </c>
      <c r="G559" s="109">
        <v>1.463643268</v>
      </c>
      <c r="H559" s="67">
        <f t="shared" si="16"/>
        <v>0.28507862408997875</v>
      </c>
      <c r="I559" s="110">
        <f t="shared" si="17"/>
        <v>1.0816698113788552E-4</v>
      </c>
      <c r="J559" s="111">
        <v>32.746133531334003</v>
      </c>
      <c r="K559" s="111">
        <v>33.373849999999997</v>
      </c>
    </row>
    <row r="560" spans="1:11" x14ac:dyDescent="0.2">
      <c r="A560" s="108" t="s">
        <v>2381</v>
      </c>
      <c r="B560" s="52" t="s">
        <v>1177</v>
      </c>
      <c r="C560" s="52" t="s">
        <v>788</v>
      </c>
      <c r="D560" s="108" t="s">
        <v>202</v>
      </c>
      <c r="E560" s="108" t="s">
        <v>905</v>
      </c>
      <c r="F560" s="109">
        <v>1.88035124</v>
      </c>
      <c r="G560" s="109">
        <v>1.5886154699999999</v>
      </c>
      <c r="H560" s="67">
        <f t="shared" si="16"/>
        <v>0.18364152654260635</v>
      </c>
      <c r="I560" s="110">
        <f t="shared" si="17"/>
        <v>1.0813561403813339E-4</v>
      </c>
      <c r="J560" s="111">
        <v>53.33898894</v>
      </c>
      <c r="K560" s="111">
        <v>34.945399999999999</v>
      </c>
    </row>
    <row r="561" spans="1:11" x14ac:dyDescent="0.2">
      <c r="A561" s="108" t="s">
        <v>1498</v>
      </c>
      <c r="B561" s="52" t="s">
        <v>1173</v>
      </c>
      <c r="C561" s="108" t="s">
        <v>611</v>
      </c>
      <c r="D561" s="108" t="s">
        <v>202</v>
      </c>
      <c r="E561" s="108" t="s">
        <v>204</v>
      </c>
      <c r="F561" s="109">
        <v>1.8661384999999999</v>
      </c>
      <c r="G561" s="109">
        <v>1.8000649499999999</v>
      </c>
      <c r="H561" s="67">
        <f t="shared" si="16"/>
        <v>3.6706203295608919E-2</v>
      </c>
      <c r="I561" s="110">
        <f t="shared" si="17"/>
        <v>1.0731826495229752E-4</v>
      </c>
      <c r="J561" s="111">
        <v>16.3131066336</v>
      </c>
      <c r="K561" s="111">
        <v>8.5721000000000007</v>
      </c>
    </row>
    <row r="562" spans="1:11" x14ac:dyDescent="0.2">
      <c r="A562" s="108" t="s">
        <v>2615</v>
      </c>
      <c r="B562" s="52" t="s">
        <v>72</v>
      </c>
      <c r="C562" s="52" t="s">
        <v>782</v>
      </c>
      <c r="D562" s="108" t="s">
        <v>202</v>
      </c>
      <c r="E562" s="108" t="s">
        <v>2687</v>
      </c>
      <c r="F562" s="109">
        <v>1.8639620319999999</v>
      </c>
      <c r="G562" s="109">
        <v>1.8046955679999999</v>
      </c>
      <c r="H562" s="67">
        <f t="shared" si="16"/>
        <v>3.2840144925761816E-2</v>
      </c>
      <c r="I562" s="110">
        <f t="shared" si="17"/>
        <v>1.071931001965818E-4</v>
      </c>
      <c r="J562" s="111">
        <v>36.071540829999996</v>
      </c>
      <c r="K562" s="111">
        <v>27.465900000000001</v>
      </c>
    </row>
    <row r="563" spans="1:11" x14ac:dyDescent="0.2">
      <c r="A563" s="108" t="s">
        <v>1445</v>
      </c>
      <c r="B563" s="52" t="s">
        <v>1386</v>
      </c>
      <c r="C563" s="52" t="s">
        <v>140</v>
      </c>
      <c r="D563" s="108" t="s">
        <v>739</v>
      </c>
      <c r="E563" s="108" t="s">
        <v>204</v>
      </c>
      <c r="F563" s="109">
        <v>1.8442899499999998</v>
      </c>
      <c r="G563" s="109">
        <v>0.69540698999999995</v>
      </c>
      <c r="H563" s="67">
        <f t="shared" si="16"/>
        <v>1.6521015412859166</v>
      </c>
      <c r="I563" s="110">
        <f t="shared" si="17"/>
        <v>1.0606179418245726E-4</v>
      </c>
      <c r="J563" s="111">
        <v>198.07113059448602</v>
      </c>
      <c r="K563" s="111">
        <v>39.575800000000001</v>
      </c>
    </row>
    <row r="564" spans="1:11" x14ac:dyDescent="0.2">
      <c r="A564" s="108" t="s">
        <v>2330</v>
      </c>
      <c r="B564" s="52" t="s">
        <v>532</v>
      </c>
      <c r="C564" s="52" t="s">
        <v>788</v>
      </c>
      <c r="D564" s="108" t="s">
        <v>202</v>
      </c>
      <c r="E564" s="108" t="s">
        <v>905</v>
      </c>
      <c r="F564" s="109">
        <v>1.83835131</v>
      </c>
      <c r="G564" s="109">
        <v>1.0986398400000001</v>
      </c>
      <c r="H564" s="67">
        <f t="shared" si="16"/>
        <v>0.67329751122078352</v>
      </c>
      <c r="I564" s="110">
        <f t="shared" si="17"/>
        <v>1.0572027368921612E-4</v>
      </c>
      <c r="J564" s="111">
        <v>109.02076409999999</v>
      </c>
      <c r="K564" s="111">
        <v>29.608750000000001</v>
      </c>
    </row>
    <row r="565" spans="1:11" x14ac:dyDescent="0.2">
      <c r="A565" s="108" t="s">
        <v>2446</v>
      </c>
      <c r="B565" s="52" t="s">
        <v>3000</v>
      </c>
      <c r="C565" s="108" t="s">
        <v>611</v>
      </c>
      <c r="D565" s="108" t="s">
        <v>739</v>
      </c>
      <c r="E565" s="108" t="s">
        <v>204</v>
      </c>
      <c r="F565" s="109">
        <v>1.8322560400000001</v>
      </c>
      <c r="G565" s="109">
        <v>0.90026636999999998</v>
      </c>
      <c r="H565" s="67">
        <f t="shared" si="16"/>
        <v>1.0352376819318487</v>
      </c>
      <c r="I565" s="110">
        <f t="shared" si="17"/>
        <v>1.053697456867041E-4</v>
      </c>
      <c r="J565" s="111">
        <v>162.13059238304402</v>
      </c>
      <c r="K565" s="111">
        <v>52.917850000000001</v>
      </c>
    </row>
    <row r="566" spans="1:11" x14ac:dyDescent="0.2">
      <c r="A566" s="108" t="s">
        <v>1774</v>
      </c>
      <c r="B566" s="52" t="s">
        <v>1775</v>
      </c>
      <c r="C566" s="52" t="s">
        <v>265</v>
      </c>
      <c r="D566" s="108" t="s">
        <v>739</v>
      </c>
      <c r="E566" s="108" t="s">
        <v>204</v>
      </c>
      <c r="F566" s="109">
        <v>1.7849644599999999</v>
      </c>
      <c r="G566" s="109">
        <v>1.89163489</v>
      </c>
      <c r="H566" s="67">
        <f t="shared" si="16"/>
        <v>-5.6390601888295699E-2</v>
      </c>
      <c r="I566" s="110">
        <f t="shared" si="17"/>
        <v>1.0265009207447072E-4</v>
      </c>
      <c r="J566" s="111">
        <v>220.8241209741</v>
      </c>
      <c r="K566" s="111">
        <v>23.07255</v>
      </c>
    </row>
    <row r="567" spans="1:11" x14ac:dyDescent="0.2">
      <c r="A567" s="108" t="s">
        <v>2342</v>
      </c>
      <c r="B567" s="52" t="s">
        <v>521</v>
      </c>
      <c r="C567" s="52" t="s">
        <v>788</v>
      </c>
      <c r="D567" s="108" t="s">
        <v>202</v>
      </c>
      <c r="E567" s="108" t="s">
        <v>905</v>
      </c>
      <c r="F567" s="109">
        <v>1.7836609800000001</v>
      </c>
      <c r="G567" s="109">
        <v>0.15183789</v>
      </c>
      <c r="H567" s="67">
        <f t="shared" si="16"/>
        <v>10.747140190106698</v>
      </c>
      <c r="I567" s="110">
        <f t="shared" si="17"/>
        <v>1.0257513128672639E-4</v>
      </c>
      <c r="J567" s="111">
        <v>39.184837389999998</v>
      </c>
      <c r="K567" s="111">
        <v>37.024500000000003</v>
      </c>
    </row>
    <row r="568" spans="1:11" x14ac:dyDescent="0.2">
      <c r="A568" s="108" t="s">
        <v>2130</v>
      </c>
      <c r="B568" s="52" t="s">
        <v>222</v>
      </c>
      <c r="C568" s="52" t="s">
        <v>784</v>
      </c>
      <c r="D568" s="108" t="s">
        <v>202</v>
      </c>
      <c r="E568" s="108" t="s">
        <v>905</v>
      </c>
      <c r="F568" s="109">
        <v>1.77333334</v>
      </c>
      <c r="G568" s="109">
        <v>2.9828918500000001</v>
      </c>
      <c r="H568" s="67">
        <f t="shared" si="16"/>
        <v>-0.40549861370267248</v>
      </c>
      <c r="I568" s="110">
        <f t="shared" si="17"/>
        <v>1.019812073063509E-4</v>
      </c>
      <c r="J568" s="111">
        <v>8.4206767799999991</v>
      </c>
      <c r="K568" s="111">
        <v>16.295500000000001</v>
      </c>
    </row>
    <row r="569" spans="1:11" x14ac:dyDescent="0.2">
      <c r="A569" s="108" t="s">
        <v>2360</v>
      </c>
      <c r="B569" s="52" t="s">
        <v>602</v>
      </c>
      <c r="C569" s="52" t="s">
        <v>788</v>
      </c>
      <c r="D569" s="108" t="s">
        <v>202</v>
      </c>
      <c r="E569" s="108" t="s">
        <v>204</v>
      </c>
      <c r="F569" s="109">
        <v>1.7644531799999998</v>
      </c>
      <c r="G569" s="109">
        <v>0.71441688999999997</v>
      </c>
      <c r="H569" s="67">
        <f t="shared" si="16"/>
        <v>1.4697808866192958</v>
      </c>
      <c r="I569" s="110">
        <f t="shared" si="17"/>
        <v>1.0147052529443228E-4</v>
      </c>
      <c r="J569" s="111">
        <v>235.05360119999997</v>
      </c>
      <c r="K569" s="111">
        <v>23.8018</v>
      </c>
    </row>
    <row r="570" spans="1:11" x14ac:dyDescent="0.2">
      <c r="A570" s="108" t="s">
        <v>2125</v>
      </c>
      <c r="B570" s="52" t="s">
        <v>1298</v>
      </c>
      <c r="C570" s="52" t="s">
        <v>784</v>
      </c>
      <c r="D570" s="108" t="s">
        <v>202</v>
      </c>
      <c r="E570" s="108" t="s">
        <v>905</v>
      </c>
      <c r="F570" s="109">
        <v>1.75529223</v>
      </c>
      <c r="G570" s="109">
        <v>1.30933604</v>
      </c>
      <c r="H570" s="67">
        <f t="shared" si="16"/>
        <v>0.34059720070028776</v>
      </c>
      <c r="I570" s="110">
        <f t="shared" si="17"/>
        <v>1.009436955552062E-4</v>
      </c>
      <c r="J570" s="111">
        <v>342.85498022000002</v>
      </c>
      <c r="K570" s="111">
        <v>32.405999999999999</v>
      </c>
    </row>
    <row r="571" spans="1:11" x14ac:dyDescent="0.2">
      <c r="A571" s="108" t="s">
        <v>1826</v>
      </c>
      <c r="B571" s="52" t="s">
        <v>1827</v>
      </c>
      <c r="C571" s="52" t="s">
        <v>861</v>
      </c>
      <c r="D571" s="108" t="s">
        <v>203</v>
      </c>
      <c r="E571" s="108" t="s">
        <v>905</v>
      </c>
      <c r="F571" s="109">
        <v>1.7452274800000001</v>
      </c>
      <c r="G571" s="109">
        <v>1.8758412600000001</v>
      </c>
      <c r="H571" s="67">
        <f t="shared" si="16"/>
        <v>-6.9629441885716958E-2</v>
      </c>
      <c r="I571" s="110">
        <f t="shared" si="17"/>
        <v>1.0036488990536904E-4</v>
      </c>
      <c r="J571" s="111">
        <v>136.92486946</v>
      </c>
      <c r="K571" s="111">
        <v>36.510599999999997</v>
      </c>
    </row>
    <row r="572" spans="1:11" x14ac:dyDescent="0.2">
      <c r="A572" s="108" t="s">
        <v>1629</v>
      </c>
      <c r="B572" s="108" t="s">
        <v>2631</v>
      </c>
      <c r="C572" s="52" t="s">
        <v>787</v>
      </c>
      <c r="D572" s="108" t="s">
        <v>203</v>
      </c>
      <c r="E572" s="108" t="s">
        <v>905</v>
      </c>
      <c r="F572" s="109">
        <v>1.74239133</v>
      </c>
      <c r="G572" s="109">
        <v>9.1584641900000001</v>
      </c>
      <c r="H572" s="67">
        <f t="shared" si="16"/>
        <v>-0.80975070777669322</v>
      </c>
      <c r="I572" s="110">
        <f t="shared" si="17"/>
        <v>1.0020178802566158E-4</v>
      </c>
      <c r="J572" s="111">
        <v>619.97321344000011</v>
      </c>
      <c r="K572" s="111">
        <v>35.260350000000003</v>
      </c>
    </row>
    <row r="573" spans="1:11" x14ac:dyDescent="0.2">
      <c r="A573" s="108" t="s">
        <v>2091</v>
      </c>
      <c r="B573" s="52" t="s">
        <v>254</v>
      </c>
      <c r="C573" s="52" t="s">
        <v>265</v>
      </c>
      <c r="D573" s="108" t="s">
        <v>739</v>
      </c>
      <c r="E573" s="108" t="s">
        <v>204</v>
      </c>
      <c r="F573" s="109">
        <v>1.7382004</v>
      </c>
      <c r="G573" s="109">
        <v>1.0266449200000001</v>
      </c>
      <c r="H573" s="67">
        <f t="shared" si="16"/>
        <v>0.69308820034876306</v>
      </c>
      <c r="I573" s="110">
        <f t="shared" si="17"/>
        <v>9.9960775187580954E-5</v>
      </c>
      <c r="J573" s="111">
        <v>137.3136829</v>
      </c>
      <c r="K573" s="111">
        <v>27.511949999999999</v>
      </c>
    </row>
    <row r="574" spans="1:11" x14ac:dyDescent="0.2">
      <c r="A574" s="108" t="s">
        <v>2055</v>
      </c>
      <c r="B574" s="52" t="s">
        <v>279</v>
      </c>
      <c r="C574" s="52" t="s">
        <v>784</v>
      </c>
      <c r="D574" s="108" t="s">
        <v>202</v>
      </c>
      <c r="E574" s="108" t="s">
        <v>905</v>
      </c>
      <c r="F574" s="109">
        <v>1.7380906650000001</v>
      </c>
      <c r="G574" s="109">
        <v>6.1194183499999992</v>
      </c>
      <c r="H574" s="67">
        <f t="shared" si="16"/>
        <v>-0.715971263020447</v>
      </c>
      <c r="I574" s="110">
        <f t="shared" si="17"/>
        <v>9.9954464525320606E-5</v>
      </c>
      <c r="J574" s="111">
        <v>358.4902408269075</v>
      </c>
      <c r="K574" s="111">
        <v>18.618400000000001</v>
      </c>
    </row>
    <row r="575" spans="1:11" x14ac:dyDescent="0.2">
      <c r="A575" s="108" t="s">
        <v>2994</v>
      </c>
      <c r="B575" s="52" t="s">
        <v>2995</v>
      </c>
      <c r="C575" s="52" t="s">
        <v>787</v>
      </c>
      <c r="D575" s="108" t="s">
        <v>739</v>
      </c>
      <c r="E575" s="108" t="s">
        <v>905</v>
      </c>
      <c r="F575" s="109">
        <v>1.719229007</v>
      </c>
      <c r="G575" s="109">
        <v>0.34259040399999996</v>
      </c>
      <c r="H575" s="67">
        <f t="shared" si="16"/>
        <v>4.0183221331558379</v>
      </c>
      <c r="I575" s="110">
        <f t="shared" si="17"/>
        <v>9.8869764536180666E-5</v>
      </c>
      <c r="J575" s="111">
        <v>18.334780579999997</v>
      </c>
      <c r="K575" s="111">
        <v>132.83545000000001</v>
      </c>
    </row>
    <row r="576" spans="1:11" x14ac:dyDescent="0.2">
      <c r="A576" s="108" t="s">
        <v>2611</v>
      </c>
      <c r="B576" s="52" t="s">
        <v>362</v>
      </c>
      <c r="C576" s="52" t="s">
        <v>787</v>
      </c>
      <c r="D576" s="108" t="s">
        <v>203</v>
      </c>
      <c r="E576" s="108" t="s">
        <v>204</v>
      </c>
      <c r="F576" s="109">
        <v>1.7163280700000001</v>
      </c>
      <c r="G576" s="109">
        <v>1.08003721</v>
      </c>
      <c r="H576" s="67">
        <f t="shared" si="16"/>
        <v>0.58913790572085944</v>
      </c>
      <c r="I576" s="110">
        <f t="shared" si="17"/>
        <v>9.8702936872759159E-5</v>
      </c>
      <c r="J576" s="111">
        <v>237.76813118000001</v>
      </c>
      <c r="K576" s="111">
        <v>37.647550000000003</v>
      </c>
    </row>
    <row r="577" spans="1:11" x14ac:dyDescent="0.2">
      <c r="A577" s="108" t="s">
        <v>3027</v>
      </c>
      <c r="B577" s="52" t="s">
        <v>3031</v>
      </c>
      <c r="C577" s="52" t="s">
        <v>784</v>
      </c>
      <c r="D577" s="108" t="s">
        <v>202</v>
      </c>
      <c r="E577" s="108" t="s">
        <v>905</v>
      </c>
      <c r="F577" s="109">
        <v>1.7127848300000001</v>
      </c>
      <c r="G577" s="109">
        <v>5.0882000000000002E-3</v>
      </c>
      <c r="H577" s="67" t="str">
        <f t="shared" si="16"/>
        <v/>
      </c>
      <c r="I577" s="110">
        <f t="shared" si="17"/>
        <v>9.8499171520343156E-5</v>
      </c>
      <c r="J577" s="111">
        <v>3.1290416580000002</v>
      </c>
      <c r="K577" s="111">
        <v>31.6065</v>
      </c>
    </row>
    <row r="578" spans="1:11" x14ac:dyDescent="0.2">
      <c r="A578" s="108" t="s">
        <v>1927</v>
      </c>
      <c r="B578" s="52" t="s">
        <v>427</v>
      </c>
      <c r="C578" s="108" t="s">
        <v>783</v>
      </c>
      <c r="D578" s="108" t="s">
        <v>202</v>
      </c>
      <c r="E578" s="108" t="s">
        <v>905</v>
      </c>
      <c r="F578" s="109">
        <v>1.70617274</v>
      </c>
      <c r="G578" s="109">
        <v>2.0090832399999998</v>
      </c>
      <c r="H578" s="67">
        <f t="shared" si="16"/>
        <v>-0.1507705076470599</v>
      </c>
      <c r="I578" s="110">
        <f t="shared" si="17"/>
        <v>9.8118922130221002E-5</v>
      </c>
      <c r="J578" s="111">
        <v>68.140823359999999</v>
      </c>
      <c r="K578" s="111">
        <v>8.3615499999999994</v>
      </c>
    </row>
    <row r="579" spans="1:11" x14ac:dyDescent="0.2">
      <c r="A579" s="108" t="s">
        <v>2193</v>
      </c>
      <c r="B579" s="52" t="s">
        <v>61</v>
      </c>
      <c r="C579" s="52" t="s">
        <v>782</v>
      </c>
      <c r="D579" s="108" t="s">
        <v>202</v>
      </c>
      <c r="E579" s="108" t="s">
        <v>2687</v>
      </c>
      <c r="F579" s="109">
        <v>1.6837288940000001</v>
      </c>
      <c r="G579" s="109">
        <v>5.3752592799999999</v>
      </c>
      <c r="H579" s="67">
        <f t="shared" si="16"/>
        <v>-0.68676322270355672</v>
      </c>
      <c r="I579" s="110">
        <f t="shared" si="17"/>
        <v>9.6828216959315126E-5</v>
      </c>
      <c r="J579" s="111">
        <v>47.545073280000004</v>
      </c>
      <c r="K579" s="111">
        <v>22.519100000000002</v>
      </c>
    </row>
    <row r="580" spans="1:11" x14ac:dyDescent="0.2">
      <c r="A580" s="108" t="s">
        <v>1438</v>
      </c>
      <c r="B580" s="52" t="s">
        <v>1384</v>
      </c>
      <c r="C580" s="52" t="s">
        <v>140</v>
      </c>
      <c r="D580" s="108" t="s">
        <v>203</v>
      </c>
      <c r="E580" s="108" t="s">
        <v>204</v>
      </c>
      <c r="F580" s="109">
        <v>1.6642842900000001</v>
      </c>
      <c r="G580" s="109">
        <v>1.64873117</v>
      </c>
      <c r="H580" s="67">
        <f t="shared" si="16"/>
        <v>9.4333874939722673E-3</v>
      </c>
      <c r="I580" s="110">
        <f t="shared" si="17"/>
        <v>9.5709992795372037E-5</v>
      </c>
      <c r="J580" s="111">
        <v>375.62769900000006</v>
      </c>
      <c r="K580" s="111">
        <v>16.435500000000001</v>
      </c>
    </row>
    <row r="581" spans="1:11" x14ac:dyDescent="0.2">
      <c r="A581" s="108" t="s">
        <v>2141</v>
      </c>
      <c r="B581" s="52" t="s">
        <v>1844</v>
      </c>
      <c r="C581" s="108" t="s">
        <v>611</v>
      </c>
      <c r="D581" s="108" t="s">
        <v>202</v>
      </c>
      <c r="E581" s="108" t="s">
        <v>905</v>
      </c>
      <c r="F581" s="109">
        <v>1.6335108600000001</v>
      </c>
      <c r="G581" s="109">
        <v>0.35811515999999999</v>
      </c>
      <c r="H581" s="67">
        <f t="shared" si="16"/>
        <v>3.5614122004776343</v>
      </c>
      <c r="I581" s="110">
        <f t="shared" si="17"/>
        <v>9.394026824693634E-5</v>
      </c>
      <c r="J581" s="111">
        <v>28.555966553351997</v>
      </c>
      <c r="K581" s="111">
        <v>43.41395</v>
      </c>
    </row>
    <row r="582" spans="1:11" x14ac:dyDescent="0.2">
      <c r="A582" s="108" t="s">
        <v>1621</v>
      </c>
      <c r="B582" s="52" t="s">
        <v>1400</v>
      </c>
      <c r="C582" s="52" t="s">
        <v>787</v>
      </c>
      <c r="D582" s="108" t="s">
        <v>739</v>
      </c>
      <c r="E582" s="108" t="s">
        <v>204</v>
      </c>
      <c r="F582" s="109">
        <v>1.61146273</v>
      </c>
      <c r="G582" s="109">
        <v>38.596416399999995</v>
      </c>
      <c r="H582" s="67">
        <f t="shared" si="16"/>
        <v>-0.95824838468682294</v>
      </c>
      <c r="I582" s="110">
        <f t="shared" si="17"/>
        <v>9.2672319990661298E-5</v>
      </c>
      <c r="J582" s="111">
        <v>52.650476149999996</v>
      </c>
      <c r="K582" s="111">
        <v>6.7220500000000003</v>
      </c>
    </row>
    <row r="583" spans="1:11" x14ac:dyDescent="0.2">
      <c r="A583" s="108" t="s">
        <v>1865</v>
      </c>
      <c r="B583" s="52" t="s">
        <v>511</v>
      </c>
      <c r="C583" s="108" t="s">
        <v>783</v>
      </c>
      <c r="D583" s="108" t="s">
        <v>202</v>
      </c>
      <c r="E583" s="108" t="s">
        <v>905</v>
      </c>
      <c r="F583" s="109">
        <v>1.598467879</v>
      </c>
      <c r="G583" s="109">
        <v>0.5009979</v>
      </c>
      <c r="H583" s="67">
        <f t="shared" ref="H583:H646" si="18">IF(ISERROR(F583/G583-1),"",IF((F583/G583-1)&gt;10000%,"",F583/G583-1))</f>
        <v>2.190568022341012</v>
      </c>
      <c r="I583" s="110">
        <f t="shared" ref="I583:I646" si="19">F583/$F$1118</f>
        <v>9.192500950827554E-5</v>
      </c>
      <c r="J583" s="111">
        <v>17.907195820000002</v>
      </c>
      <c r="K583" s="111">
        <v>16.29045</v>
      </c>
    </row>
    <row r="584" spans="1:11" x14ac:dyDescent="0.2">
      <c r="A584" s="108" t="s">
        <v>2071</v>
      </c>
      <c r="B584" s="52" t="s">
        <v>109</v>
      </c>
      <c r="C584" s="108" t="s">
        <v>611</v>
      </c>
      <c r="D584" s="108" t="s">
        <v>202</v>
      </c>
      <c r="E584" s="108" t="s">
        <v>905</v>
      </c>
      <c r="F584" s="109">
        <v>1.5898191799999999</v>
      </c>
      <c r="G584" s="109">
        <v>0.39429664000000003</v>
      </c>
      <c r="H584" s="67">
        <f t="shared" si="18"/>
        <v>3.0320383658354269</v>
      </c>
      <c r="I584" s="110">
        <f t="shared" si="19"/>
        <v>9.1427638401696542E-5</v>
      </c>
      <c r="J584" s="111">
        <v>18.418364777800001</v>
      </c>
      <c r="K584" s="111">
        <v>18.418150000000001</v>
      </c>
    </row>
    <row r="585" spans="1:11" x14ac:dyDescent="0.2">
      <c r="A585" s="108" t="s">
        <v>2402</v>
      </c>
      <c r="B585" s="52" t="s">
        <v>303</v>
      </c>
      <c r="C585" s="52" t="s">
        <v>788</v>
      </c>
      <c r="D585" s="108" t="s">
        <v>202</v>
      </c>
      <c r="E585" s="108" t="s">
        <v>905</v>
      </c>
      <c r="F585" s="109">
        <v>1.57999376</v>
      </c>
      <c r="G585" s="109">
        <v>0.25331500000000001</v>
      </c>
      <c r="H585" s="67">
        <f t="shared" si="18"/>
        <v>5.2372688549829265</v>
      </c>
      <c r="I585" s="110">
        <f t="shared" si="19"/>
        <v>9.0862596189220034E-5</v>
      </c>
      <c r="J585" s="111">
        <v>30.270250999999998</v>
      </c>
      <c r="K585" s="111">
        <v>73.567049999999995</v>
      </c>
    </row>
    <row r="586" spans="1:11" x14ac:dyDescent="0.2">
      <c r="A586" s="108" t="s">
        <v>2080</v>
      </c>
      <c r="B586" s="52" t="s">
        <v>377</v>
      </c>
      <c r="C586" s="52" t="s">
        <v>789</v>
      </c>
      <c r="D586" s="108" t="s">
        <v>203</v>
      </c>
      <c r="E586" s="108" t="s">
        <v>905</v>
      </c>
      <c r="F586" s="109">
        <v>1.5755307599999999</v>
      </c>
      <c r="G586" s="109">
        <v>6.10767258</v>
      </c>
      <c r="H586" s="67">
        <f t="shared" si="18"/>
        <v>-0.74204073002223714</v>
      </c>
      <c r="I586" s="110">
        <f t="shared" si="19"/>
        <v>9.0605937095330645E-5</v>
      </c>
      <c r="J586" s="111">
        <v>40.294903320000003</v>
      </c>
      <c r="K586" s="111">
        <v>7.6455500000000001</v>
      </c>
    </row>
    <row r="587" spans="1:11" x14ac:dyDescent="0.2">
      <c r="A587" s="108" t="s">
        <v>1758</v>
      </c>
      <c r="B587" s="52" t="s">
        <v>1759</v>
      </c>
      <c r="C587" s="52" t="s">
        <v>265</v>
      </c>
      <c r="D587" s="108" t="s">
        <v>203</v>
      </c>
      <c r="E587" s="108" t="s">
        <v>204</v>
      </c>
      <c r="F587" s="109">
        <v>1.57107401</v>
      </c>
      <c r="G587" s="109">
        <v>1.9078195600000001</v>
      </c>
      <c r="H587" s="67">
        <f t="shared" si="18"/>
        <v>-0.17650807081566977</v>
      </c>
      <c r="I587" s="110">
        <f t="shared" si="19"/>
        <v>9.0349637427687455E-5</v>
      </c>
      <c r="J587" s="111">
        <v>19.018656570000001</v>
      </c>
      <c r="K587" s="111">
        <v>89.375950000000003</v>
      </c>
    </row>
    <row r="588" spans="1:11" x14ac:dyDescent="0.2">
      <c r="A588" s="108" t="s">
        <v>1507</v>
      </c>
      <c r="B588" s="52" t="s">
        <v>356</v>
      </c>
      <c r="C588" s="108" t="s">
        <v>611</v>
      </c>
      <c r="D588" s="108" t="s">
        <v>202</v>
      </c>
      <c r="E588" s="108" t="s">
        <v>905</v>
      </c>
      <c r="F588" s="109">
        <v>1.553748165</v>
      </c>
      <c r="G588" s="109">
        <v>1.1965830449999999</v>
      </c>
      <c r="H588" s="67">
        <f t="shared" si="18"/>
        <v>0.29848753205424217</v>
      </c>
      <c r="I588" s="110">
        <f t="shared" si="19"/>
        <v>8.9353259278781343E-5</v>
      </c>
      <c r="J588" s="111">
        <v>32.652556063928003</v>
      </c>
      <c r="K588" s="111">
        <v>16.164249999999999</v>
      </c>
    </row>
    <row r="589" spans="1:11" x14ac:dyDescent="0.2">
      <c r="A589" s="108" t="s">
        <v>2607</v>
      </c>
      <c r="B589" s="52" t="s">
        <v>844</v>
      </c>
      <c r="C589" s="52" t="s">
        <v>782</v>
      </c>
      <c r="D589" s="108" t="s">
        <v>202</v>
      </c>
      <c r="E589" s="108" t="s">
        <v>2687</v>
      </c>
      <c r="F589" s="109">
        <v>1.5512925800000001</v>
      </c>
      <c r="G589" s="109">
        <v>3.3912465599999999</v>
      </c>
      <c r="H589" s="67">
        <f t="shared" si="18"/>
        <v>-0.54255977778271591</v>
      </c>
      <c r="I589" s="110">
        <f t="shared" si="19"/>
        <v>8.9212043006975747E-5</v>
      </c>
      <c r="J589" s="111">
        <v>16.493245420000001</v>
      </c>
      <c r="K589" s="111">
        <v>33.437350000000002</v>
      </c>
    </row>
    <row r="590" spans="1:11" x14ac:dyDescent="0.2">
      <c r="A590" s="108" t="s">
        <v>1462</v>
      </c>
      <c r="B590" s="52" t="s">
        <v>978</v>
      </c>
      <c r="C590" s="52" t="s">
        <v>140</v>
      </c>
      <c r="D590" s="108" t="s">
        <v>739</v>
      </c>
      <c r="E590" s="108" t="s">
        <v>204</v>
      </c>
      <c r="F590" s="109">
        <v>1.5482481450000001</v>
      </c>
      <c r="G590" s="109">
        <v>2.1001773300000002</v>
      </c>
      <c r="H590" s="67">
        <f t="shared" si="18"/>
        <v>-0.26280122974187137</v>
      </c>
      <c r="I590" s="110">
        <f t="shared" si="19"/>
        <v>8.9036963031957788E-5</v>
      </c>
      <c r="J590" s="111">
        <v>44.238762741420004</v>
      </c>
      <c r="K590" s="111">
        <v>79.664050000000003</v>
      </c>
    </row>
    <row r="591" spans="1:11" x14ac:dyDescent="0.2">
      <c r="A591" s="108" t="s">
        <v>1993</v>
      </c>
      <c r="B591" s="52" t="s">
        <v>807</v>
      </c>
      <c r="C591" s="52" t="s">
        <v>787</v>
      </c>
      <c r="D591" s="108" t="s">
        <v>203</v>
      </c>
      <c r="E591" s="108" t="s">
        <v>204</v>
      </c>
      <c r="F591" s="109">
        <v>1.5360341470000001</v>
      </c>
      <c r="G591" s="109">
        <v>1.463960793</v>
      </c>
      <c r="H591" s="67">
        <f t="shared" si="18"/>
        <v>4.9231751522733624E-2</v>
      </c>
      <c r="I591" s="110">
        <f t="shared" si="19"/>
        <v>8.8334557999592385E-5</v>
      </c>
      <c r="J591" s="111">
        <v>49.477312020000006</v>
      </c>
      <c r="K591" s="111">
        <v>27.0427</v>
      </c>
    </row>
    <row r="592" spans="1:11" x14ac:dyDescent="0.2">
      <c r="A592" s="108" t="s">
        <v>2440</v>
      </c>
      <c r="B592" s="52" t="s">
        <v>168</v>
      </c>
      <c r="C592" s="52" t="s">
        <v>787</v>
      </c>
      <c r="D592" s="108" t="s">
        <v>203</v>
      </c>
      <c r="E592" s="108" t="s">
        <v>905</v>
      </c>
      <c r="F592" s="109">
        <v>1.5346909</v>
      </c>
      <c r="G592" s="109">
        <v>5.6772847840000003</v>
      </c>
      <c r="H592" s="67">
        <f t="shared" si="18"/>
        <v>-0.72967871819198848</v>
      </c>
      <c r="I592" s="110">
        <f t="shared" si="19"/>
        <v>8.8257310283282797E-5</v>
      </c>
      <c r="J592" s="111">
        <v>179.87233527000001</v>
      </c>
      <c r="K592" s="111">
        <v>38.860300000000002</v>
      </c>
    </row>
    <row r="593" spans="1:11" x14ac:dyDescent="0.2">
      <c r="A593" s="108" t="s">
        <v>2384</v>
      </c>
      <c r="B593" s="52" t="s">
        <v>198</v>
      </c>
      <c r="C593" s="52" t="s">
        <v>788</v>
      </c>
      <c r="D593" s="108" t="s">
        <v>202</v>
      </c>
      <c r="E593" s="108" t="s">
        <v>204</v>
      </c>
      <c r="F593" s="109">
        <v>1.5273577</v>
      </c>
      <c r="G593" s="109">
        <v>1.5025754240000002</v>
      </c>
      <c r="H593" s="67">
        <f t="shared" si="18"/>
        <v>1.6493199345712029E-2</v>
      </c>
      <c r="I593" s="110">
        <f t="shared" si="19"/>
        <v>8.783559115549664E-5</v>
      </c>
      <c r="J593" s="111">
        <v>52.750934770000001</v>
      </c>
      <c r="K593" s="111">
        <v>80.553799999999995</v>
      </c>
    </row>
    <row r="594" spans="1:11" x14ac:dyDescent="0.2">
      <c r="A594" s="108" t="s">
        <v>2000</v>
      </c>
      <c r="B594" s="52" t="s">
        <v>2001</v>
      </c>
      <c r="C594" s="108" t="s">
        <v>611</v>
      </c>
      <c r="D594" s="108" t="s">
        <v>203</v>
      </c>
      <c r="E594" s="108" t="s">
        <v>905</v>
      </c>
      <c r="F594" s="109">
        <v>1.52319121</v>
      </c>
      <c r="G594" s="109">
        <v>9.5374899999999999E-2</v>
      </c>
      <c r="H594" s="67">
        <f t="shared" si="18"/>
        <v>14.970566784342632</v>
      </c>
      <c r="I594" s="110">
        <f t="shared" si="19"/>
        <v>8.7595983817809165E-5</v>
      </c>
      <c r="J594" s="111">
        <v>89.22667010687401</v>
      </c>
      <c r="K594" s="111">
        <v>35.657600000000002</v>
      </c>
    </row>
    <row r="595" spans="1:11" x14ac:dyDescent="0.2">
      <c r="A595" s="108" t="s">
        <v>2075</v>
      </c>
      <c r="B595" s="52" t="s">
        <v>280</v>
      </c>
      <c r="C595" s="52" t="s">
        <v>784</v>
      </c>
      <c r="D595" s="108" t="s">
        <v>202</v>
      </c>
      <c r="E595" s="108" t="s">
        <v>905</v>
      </c>
      <c r="F595" s="109">
        <v>1.50343754</v>
      </c>
      <c r="G595" s="109">
        <v>4.2157684199999998</v>
      </c>
      <c r="H595" s="67">
        <f t="shared" si="18"/>
        <v>-0.64337757907489612</v>
      </c>
      <c r="I595" s="110">
        <f t="shared" si="19"/>
        <v>8.6459985824712587E-5</v>
      </c>
      <c r="J595" s="111">
        <v>39.732705695069995</v>
      </c>
      <c r="K595" s="111">
        <v>23.11355</v>
      </c>
    </row>
    <row r="596" spans="1:11" x14ac:dyDescent="0.2">
      <c r="A596" s="108" t="s">
        <v>2713</v>
      </c>
      <c r="B596" s="52" t="s">
        <v>2714</v>
      </c>
      <c r="C596" s="52" t="s">
        <v>782</v>
      </c>
      <c r="D596" s="108" t="s">
        <v>202</v>
      </c>
      <c r="E596" s="108" t="s">
        <v>905</v>
      </c>
      <c r="F596" s="109">
        <v>1.5021654</v>
      </c>
      <c r="G596" s="109">
        <v>0.62351993999999999</v>
      </c>
      <c r="H596" s="67">
        <f t="shared" si="18"/>
        <v>1.4091697853319656</v>
      </c>
      <c r="I596" s="110">
        <f t="shared" si="19"/>
        <v>8.6386827343937225E-5</v>
      </c>
      <c r="J596" s="111">
        <v>169.27314899000001</v>
      </c>
      <c r="K596" s="111">
        <v>30.51315</v>
      </c>
    </row>
    <row r="597" spans="1:11" x14ac:dyDescent="0.2">
      <c r="A597" s="108" t="s">
        <v>1626</v>
      </c>
      <c r="B597" s="52" t="s">
        <v>824</v>
      </c>
      <c r="C597" s="52" t="s">
        <v>787</v>
      </c>
      <c r="D597" s="108" t="s">
        <v>203</v>
      </c>
      <c r="E597" s="108" t="s">
        <v>204</v>
      </c>
      <c r="F597" s="109">
        <v>1.5019538589999999</v>
      </c>
      <c r="G597" s="109">
        <v>1.52486096</v>
      </c>
      <c r="H597" s="67">
        <f t="shared" si="18"/>
        <v>-1.502241948669214E-2</v>
      </c>
      <c r="I597" s="110">
        <f t="shared" si="19"/>
        <v>8.6374662001929495E-5</v>
      </c>
      <c r="J597" s="111">
        <v>772.69742970000004</v>
      </c>
      <c r="K597" s="111">
        <v>34.518450000000001</v>
      </c>
    </row>
    <row r="598" spans="1:11" x14ac:dyDescent="0.2">
      <c r="A598" s="108" t="s">
        <v>3014</v>
      </c>
      <c r="B598" s="52" t="s">
        <v>3015</v>
      </c>
      <c r="C598" s="52" t="s">
        <v>2754</v>
      </c>
      <c r="D598" s="108" t="s">
        <v>203</v>
      </c>
      <c r="E598" s="108" t="s">
        <v>204</v>
      </c>
      <c r="F598" s="109">
        <v>1.5006891599999999</v>
      </c>
      <c r="G598" s="109">
        <v>1.9332533700000001</v>
      </c>
      <c r="H598" s="67">
        <f t="shared" si="18"/>
        <v>-0.22374936297149717</v>
      </c>
      <c r="I598" s="110">
        <f t="shared" si="19"/>
        <v>8.6301931439665807E-5</v>
      </c>
      <c r="J598" s="111">
        <v>173.31734574840002</v>
      </c>
      <c r="K598" s="111">
        <v>82.937049999999999</v>
      </c>
    </row>
    <row r="599" spans="1:11" x14ac:dyDescent="0.2">
      <c r="A599" s="108" t="s">
        <v>1699</v>
      </c>
      <c r="B599" s="52" t="s">
        <v>38</v>
      </c>
      <c r="C599" s="52" t="s">
        <v>1689</v>
      </c>
      <c r="D599" s="108" t="s">
        <v>203</v>
      </c>
      <c r="E599" s="108" t="s">
        <v>204</v>
      </c>
      <c r="F599" s="109">
        <v>1.49444325</v>
      </c>
      <c r="G599" s="109">
        <v>0.85254224999999995</v>
      </c>
      <c r="H599" s="67">
        <f t="shared" si="18"/>
        <v>0.75292573476563773</v>
      </c>
      <c r="I599" s="110">
        <f t="shared" si="19"/>
        <v>8.5942740401997279E-5</v>
      </c>
      <c r="J599" s="111">
        <v>6.4101574400145349</v>
      </c>
      <c r="K599" s="111">
        <v>31.683150000000001</v>
      </c>
    </row>
    <row r="600" spans="1:11" x14ac:dyDescent="0.2">
      <c r="A600" s="108" t="s">
        <v>2228</v>
      </c>
      <c r="B600" s="52" t="s">
        <v>799</v>
      </c>
      <c r="C600" s="108" t="s">
        <v>611</v>
      </c>
      <c r="D600" s="108" t="s">
        <v>203</v>
      </c>
      <c r="E600" s="108" t="s">
        <v>905</v>
      </c>
      <c r="F600" s="109">
        <v>1.4915179460000001</v>
      </c>
      <c r="G600" s="109">
        <v>3.7699147370000001</v>
      </c>
      <c r="H600" s="67">
        <f t="shared" si="18"/>
        <v>-0.60436294981384342</v>
      </c>
      <c r="I600" s="110">
        <f t="shared" si="19"/>
        <v>8.5774511436281179E-5</v>
      </c>
      <c r="J600" s="111">
        <v>67.701203726041001</v>
      </c>
      <c r="K600" s="111">
        <v>45.782550000000001</v>
      </c>
    </row>
    <row r="601" spans="1:11" x14ac:dyDescent="0.2">
      <c r="A601" s="108" t="s">
        <v>1799</v>
      </c>
      <c r="B601" s="52" t="s">
        <v>1</v>
      </c>
      <c r="C601" s="52" t="s">
        <v>861</v>
      </c>
      <c r="D601" s="108" t="s">
        <v>203</v>
      </c>
      <c r="E601" s="108" t="s">
        <v>204</v>
      </c>
      <c r="F601" s="109">
        <v>1.4877267250000001</v>
      </c>
      <c r="G601" s="109">
        <v>0.72957704000000001</v>
      </c>
      <c r="H601" s="67">
        <f t="shared" si="18"/>
        <v>1.0391633006981689</v>
      </c>
      <c r="I601" s="110">
        <f t="shared" si="19"/>
        <v>8.5556485143071582E-5</v>
      </c>
      <c r="J601" s="111">
        <v>197.04287612000002</v>
      </c>
      <c r="K601" s="111">
        <v>34.710349999999998</v>
      </c>
    </row>
    <row r="602" spans="1:11" x14ac:dyDescent="0.2">
      <c r="A602" s="108" t="s">
        <v>1668</v>
      </c>
      <c r="B602" s="52" t="s">
        <v>12</v>
      </c>
      <c r="C602" s="52" t="s">
        <v>787</v>
      </c>
      <c r="D602" s="108" t="s">
        <v>739</v>
      </c>
      <c r="E602" s="108" t="s">
        <v>905</v>
      </c>
      <c r="F602" s="109">
        <v>1.479404135</v>
      </c>
      <c r="G602" s="109">
        <v>4.6116997479999995</v>
      </c>
      <c r="H602" s="67">
        <f t="shared" si="18"/>
        <v>-0.67920631961315614</v>
      </c>
      <c r="I602" s="110">
        <f t="shared" si="19"/>
        <v>8.507786797788832E-5</v>
      </c>
      <c r="J602" s="111">
        <v>275.09491911999999</v>
      </c>
      <c r="K602" s="111">
        <v>9.1924499999999991</v>
      </c>
    </row>
    <row r="603" spans="1:11" x14ac:dyDescent="0.2">
      <c r="A603" s="108" t="s">
        <v>2401</v>
      </c>
      <c r="B603" s="52" t="s">
        <v>1300</v>
      </c>
      <c r="C603" s="52" t="s">
        <v>788</v>
      </c>
      <c r="D603" s="108" t="s">
        <v>202</v>
      </c>
      <c r="E603" s="108" t="s">
        <v>905</v>
      </c>
      <c r="F603" s="109">
        <v>1.4626259799999999</v>
      </c>
      <c r="G603" s="109">
        <v>2.8296979999999999E-2</v>
      </c>
      <c r="H603" s="67">
        <f t="shared" si="18"/>
        <v>50.688412685735365</v>
      </c>
      <c r="I603" s="110">
        <f t="shared" si="19"/>
        <v>8.4112986494707547E-5</v>
      </c>
      <c r="J603" s="111">
        <v>2.4507761266013599</v>
      </c>
      <c r="K603" s="111">
        <v>57.0456</v>
      </c>
    </row>
    <row r="604" spans="1:11" x14ac:dyDescent="0.2">
      <c r="A604" s="108" t="s">
        <v>1793</v>
      </c>
      <c r="B604" s="52" t="s">
        <v>0</v>
      </c>
      <c r="C604" s="52" t="s">
        <v>861</v>
      </c>
      <c r="D604" s="108" t="s">
        <v>203</v>
      </c>
      <c r="E604" s="108" t="s">
        <v>204</v>
      </c>
      <c r="F604" s="109">
        <v>1.4461631340000001</v>
      </c>
      <c r="G604" s="109">
        <v>1.1173914220000001</v>
      </c>
      <c r="H604" s="67">
        <f t="shared" si="18"/>
        <v>0.29423146224940311</v>
      </c>
      <c r="I604" s="110">
        <f t="shared" si="19"/>
        <v>8.3166237864369094E-5</v>
      </c>
      <c r="J604" s="111">
        <v>126.95929389</v>
      </c>
      <c r="K604" s="111">
        <v>53.263500000000001</v>
      </c>
    </row>
    <row r="605" spans="1:11" x14ac:dyDescent="0.2">
      <c r="A605" s="108" t="s">
        <v>1904</v>
      </c>
      <c r="B605" s="52" t="s">
        <v>493</v>
      </c>
      <c r="C605" s="108" t="s">
        <v>783</v>
      </c>
      <c r="D605" s="108" t="s">
        <v>202</v>
      </c>
      <c r="E605" s="108" t="s">
        <v>905</v>
      </c>
      <c r="F605" s="109">
        <v>1.4417997139999998</v>
      </c>
      <c r="G605" s="109">
        <v>6.454188791</v>
      </c>
      <c r="H605" s="67">
        <f t="shared" si="18"/>
        <v>-0.77661023550930097</v>
      </c>
      <c r="I605" s="110">
        <f t="shared" si="19"/>
        <v>8.291530543697522E-5</v>
      </c>
      <c r="J605" s="111">
        <v>84.441800470000004</v>
      </c>
      <c r="K605" s="111">
        <v>28.317499999999999</v>
      </c>
    </row>
    <row r="606" spans="1:11" x14ac:dyDescent="0.2">
      <c r="A606" s="108" t="s">
        <v>2209</v>
      </c>
      <c r="B606" s="52" t="s">
        <v>191</v>
      </c>
      <c r="C606" s="52" t="s">
        <v>782</v>
      </c>
      <c r="D606" s="108" t="s">
        <v>202</v>
      </c>
      <c r="E606" s="108" t="s">
        <v>2687</v>
      </c>
      <c r="F606" s="109">
        <v>1.44071324</v>
      </c>
      <c r="G606" s="109">
        <v>2.1834434900000002</v>
      </c>
      <c r="H606" s="67">
        <f t="shared" si="18"/>
        <v>-0.34016463141897024</v>
      </c>
      <c r="I606" s="110">
        <f t="shared" si="19"/>
        <v>8.2852824273548301E-5</v>
      </c>
      <c r="J606" s="111">
        <v>49.307265039999997</v>
      </c>
      <c r="K606" s="111">
        <v>16.98555</v>
      </c>
    </row>
    <row r="607" spans="1:11" x14ac:dyDescent="0.2">
      <c r="A607" s="108" t="s">
        <v>2396</v>
      </c>
      <c r="B607" s="52" t="s">
        <v>304</v>
      </c>
      <c r="C607" s="52" t="s">
        <v>788</v>
      </c>
      <c r="D607" s="108" t="s">
        <v>202</v>
      </c>
      <c r="E607" s="108" t="s">
        <v>905</v>
      </c>
      <c r="F607" s="109">
        <v>1.431432898</v>
      </c>
      <c r="G607" s="109">
        <v>1.033598526</v>
      </c>
      <c r="H607" s="67">
        <f t="shared" si="18"/>
        <v>0.3849022245993412</v>
      </c>
      <c r="I607" s="110">
        <f t="shared" si="19"/>
        <v>8.2319128515380327E-5</v>
      </c>
      <c r="J607" s="111">
        <v>23.291294449999999</v>
      </c>
      <c r="K607" s="111">
        <v>69.743549999999999</v>
      </c>
    </row>
    <row r="608" spans="1:11" x14ac:dyDescent="0.2">
      <c r="A608" s="108" t="s">
        <v>2113</v>
      </c>
      <c r="B608" s="52" t="s">
        <v>79</v>
      </c>
      <c r="C608" s="52" t="s">
        <v>789</v>
      </c>
      <c r="D608" s="108" t="s">
        <v>203</v>
      </c>
      <c r="E608" s="108" t="s">
        <v>204</v>
      </c>
      <c r="F608" s="109">
        <v>1.4215625300000001</v>
      </c>
      <c r="G608" s="109">
        <v>4.0390099999999998E-2</v>
      </c>
      <c r="H608" s="67">
        <f t="shared" si="18"/>
        <v>34.19581605393401</v>
      </c>
      <c r="I608" s="110">
        <f t="shared" si="19"/>
        <v>8.1751501424357517E-5</v>
      </c>
      <c r="J608" s="111">
        <v>24.054012660000001</v>
      </c>
      <c r="K608" s="111">
        <v>95.311842105263153</v>
      </c>
    </row>
    <row r="609" spans="1:11" x14ac:dyDescent="0.2">
      <c r="A609" s="108" t="s">
        <v>1926</v>
      </c>
      <c r="B609" s="52" t="s">
        <v>426</v>
      </c>
      <c r="C609" s="108" t="s">
        <v>783</v>
      </c>
      <c r="D609" s="108" t="s">
        <v>202</v>
      </c>
      <c r="E609" s="108" t="s">
        <v>905</v>
      </c>
      <c r="F609" s="109">
        <v>1.4082702499999999</v>
      </c>
      <c r="G609" s="109">
        <v>2.09767174</v>
      </c>
      <c r="H609" s="67">
        <f t="shared" si="18"/>
        <v>-0.32865079738357916</v>
      </c>
      <c r="I609" s="110">
        <f t="shared" si="19"/>
        <v>8.0987086335734598E-5</v>
      </c>
      <c r="J609" s="111">
        <v>54.062126890000002</v>
      </c>
      <c r="K609" s="111">
        <v>9.1104500000000002</v>
      </c>
    </row>
    <row r="610" spans="1:11" x14ac:dyDescent="0.2">
      <c r="A610" s="108" t="s">
        <v>1766</v>
      </c>
      <c r="B610" s="52" t="s">
        <v>1767</v>
      </c>
      <c r="C610" s="52" t="s">
        <v>265</v>
      </c>
      <c r="D610" s="108" t="s">
        <v>203</v>
      </c>
      <c r="E610" s="108" t="s">
        <v>204</v>
      </c>
      <c r="F610" s="109">
        <v>1.4041034999999999</v>
      </c>
      <c r="G610" s="109">
        <v>1.63140901</v>
      </c>
      <c r="H610" s="67">
        <f t="shared" si="18"/>
        <v>-0.13933079234373003</v>
      </c>
      <c r="I610" s="110">
        <f t="shared" si="19"/>
        <v>8.0747464045915292E-5</v>
      </c>
      <c r="J610" s="111">
        <v>40.8761347258</v>
      </c>
      <c r="K610" s="111">
        <v>55.466149999999992</v>
      </c>
    </row>
    <row r="611" spans="1:11" x14ac:dyDescent="0.2">
      <c r="A611" s="108" t="s">
        <v>1894</v>
      </c>
      <c r="B611" s="52" t="s">
        <v>1219</v>
      </c>
      <c r="C611" s="108" t="s">
        <v>783</v>
      </c>
      <c r="D611" s="108" t="s">
        <v>202</v>
      </c>
      <c r="E611" s="108" t="s">
        <v>905</v>
      </c>
      <c r="F611" s="109">
        <v>1.3972644809999999</v>
      </c>
      <c r="G611" s="109">
        <v>0.29734788900000003</v>
      </c>
      <c r="H611" s="67">
        <f t="shared" si="18"/>
        <v>3.699089963944556</v>
      </c>
      <c r="I611" s="110">
        <f t="shared" si="19"/>
        <v>8.0354164377613175E-5</v>
      </c>
      <c r="J611" s="111">
        <v>9.564795890000001</v>
      </c>
      <c r="K611" s="111">
        <v>83.376300000000001</v>
      </c>
    </row>
    <row r="612" spans="1:11" x14ac:dyDescent="0.2">
      <c r="A612" s="108" t="s">
        <v>3086</v>
      </c>
      <c r="B612" s="108" t="s">
        <v>3067</v>
      </c>
      <c r="C612" s="52" t="s">
        <v>140</v>
      </c>
      <c r="D612" s="108" t="s">
        <v>203</v>
      </c>
      <c r="E612" s="108" t="s">
        <v>905</v>
      </c>
      <c r="F612" s="109">
        <v>1.3885983200000001</v>
      </c>
      <c r="G612" s="109">
        <v>0.55364642500000005</v>
      </c>
      <c r="H612" s="67">
        <f t="shared" si="18"/>
        <v>1.5080958844807855</v>
      </c>
      <c r="I612" s="110">
        <f t="shared" si="19"/>
        <v>7.9855789062856396E-5</v>
      </c>
      <c r="J612" s="111">
        <v>7.1932146104849997</v>
      </c>
      <c r="K612" s="111">
        <v>67.154950000000014</v>
      </c>
    </row>
    <row r="613" spans="1:11" x14ac:dyDescent="0.2">
      <c r="A613" s="108" t="s">
        <v>2517</v>
      </c>
      <c r="B613" s="52" t="s">
        <v>901</v>
      </c>
      <c r="C613" s="108" t="s">
        <v>611</v>
      </c>
      <c r="D613" s="108" t="s">
        <v>203</v>
      </c>
      <c r="E613" s="108" t="s">
        <v>905</v>
      </c>
      <c r="F613" s="109">
        <v>1.38784917</v>
      </c>
      <c r="G613" s="109">
        <v>1.3002502949999999</v>
      </c>
      <c r="H613" s="67">
        <f t="shared" si="18"/>
        <v>6.7370778793016894E-2</v>
      </c>
      <c r="I613" s="110">
        <f t="shared" si="19"/>
        <v>7.9812706795281388E-5</v>
      </c>
      <c r="J613" s="111">
        <v>15.311278589841001</v>
      </c>
      <c r="K613" s="111">
        <v>103.49764999999999</v>
      </c>
    </row>
    <row r="614" spans="1:11" x14ac:dyDescent="0.2">
      <c r="A614" s="108" t="s">
        <v>2052</v>
      </c>
      <c r="B614" s="52" t="s">
        <v>223</v>
      </c>
      <c r="C614" s="52" t="s">
        <v>784</v>
      </c>
      <c r="D614" s="108" t="s">
        <v>202</v>
      </c>
      <c r="E614" s="108" t="s">
        <v>905</v>
      </c>
      <c r="F614" s="109">
        <v>1.38253537</v>
      </c>
      <c r="G614" s="109">
        <v>2.99515142</v>
      </c>
      <c r="H614" s="67">
        <f t="shared" si="18"/>
        <v>-0.53840885613723</v>
      </c>
      <c r="I614" s="110">
        <f t="shared" si="19"/>
        <v>7.9507119725348731E-5</v>
      </c>
      <c r="J614" s="111">
        <v>12.17485537</v>
      </c>
      <c r="K614" s="111">
        <v>15.636200000000001</v>
      </c>
    </row>
    <row r="615" spans="1:11" x14ac:dyDescent="0.2">
      <c r="A615" s="108" t="s">
        <v>1654</v>
      </c>
      <c r="B615" s="52" t="s">
        <v>1424</v>
      </c>
      <c r="C615" s="52" t="s">
        <v>787</v>
      </c>
      <c r="D615" s="108" t="s">
        <v>739</v>
      </c>
      <c r="E615" s="108" t="s">
        <v>204</v>
      </c>
      <c r="F615" s="109">
        <v>1.3756989900000001</v>
      </c>
      <c r="G615" s="109">
        <v>3.4150643599999997</v>
      </c>
      <c r="H615" s="67">
        <f t="shared" si="18"/>
        <v>-0.59716747768700906</v>
      </c>
      <c r="I615" s="110">
        <f t="shared" si="19"/>
        <v>7.9113971821184818E-5</v>
      </c>
      <c r="J615" s="111">
        <v>473.92930806999999</v>
      </c>
      <c r="K615" s="111">
        <v>36.116499999999988</v>
      </c>
    </row>
    <row r="616" spans="1:11" x14ac:dyDescent="0.2">
      <c r="A616" s="108" t="s">
        <v>2079</v>
      </c>
      <c r="B616" s="108" t="s">
        <v>43</v>
      </c>
      <c r="C616" s="108" t="s">
        <v>1689</v>
      </c>
      <c r="D616" s="108" t="s">
        <v>203</v>
      </c>
      <c r="E616" s="108" t="s">
        <v>204</v>
      </c>
      <c r="F616" s="109">
        <v>1.374892201</v>
      </c>
      <c r="G616" s="109">
        <v>1.0482440399999999</v>
      </c>
      <c r="H616" s="67">
        <f t="shared" si="18"/>
        <v>0.3116146131391313</v>
      </c>
      <c r="I616" s="110">
        <f t="shared" si="19"/>
        <v>7.9067574838505024E-5</v>
      </c>
      <c r="J616" s="111">
        <v>173.35376580000002</v>
      </c>
      <c r="K616" s="111">
        <v>3.8403499999999999</v>
      </c>
    </row>
    <row r="617" spans="1:11" x14ac:dyDescent="0.2">
      <c r="A617" s="168" t="s">
        <v>3262</v>
      </c>
      <c r="B617" s="169" t="s">
        <v>3252</v>
      </c>
      <c r="C617" s="168" t="s">
        <v>1725</v>
      </c>
      <c r="D617" s="168" t="s">
        <v>203</v>
      </c>
      <c r="E617" s="168" t="s">
        <v>204</v>
      </c>
      <c r="F617" s="109">
        <v>1.3734477700000001</v>
      </c>
      <c r="G617" s="109">
        <v>0.12305758</v>
      </c>
      <c r="H617" s="67">
        <f t="shared" si="18"/>
        <v>10.161017224619565</v>
      </c>
      <c r="I617" s="110">
        <f t="shared" si="19"/>
        <v>7.898450821254811E-5</v>
      </c>
      <c r="J617" s="111">
        <v>9.1886960000000002</v>
      </c>
      <c r="K617" s="111">
        <v>30.589749999999999</v>
      </c>
    </row>
    <row r="618" spans="1:11" x14ac:dyDescent="0.2">
      <c r="A618" s="108" t="s">
        <v>2254</v>
      </c>
      <c r="B618" s="52" t="s">
        <v>2248</v>
      </c>
      <c r="C618" s="52" t="s">
        <v>784</v>
      </c>
      <c r="D618" s="108" t="s">
        <v>202</v>
      </c>
      <c r="E618" s="108" t="s">
        <v>905</v>
      </c>
      <c r="F618" s="109">
        <v>1.3675360700000001</v>
      </c>
      <c r="G618" s="109">
        <v>0.18201810000000002</v>
      </c>
      <c r="H618" s="67">
        <f t="shared" si="18"/>
        <v>6.5131872599483236</v>
      </c>
      <c r="I618" s="110">
        <f t="shared" si="19"/>
        <v>7.8644536990198592E-5</v>
      </c>
      <c r="J618" s="111">
        <v>571.29097632100502</v>
      </c>
      <c r="K618" s="111">
        <v>22.938600000000001</v>
      </c>
    </row>
    <row r="619" spans="1:11" x14ac:dyDescent="0.2">
      <c r="A619" s="108" t="s">
        <v>2626</v>
      </c>
      <c r="B619" s="52" t="s">
        <v>902</v>
      </c>
      <c r="C619" s="108" t="s">
        <v>611</v>
      </c>
      <c r="D619" s="108" t="s">
        <v>203</v>
      </c>
      <c r="E619" s="108" t="s">
        <v>905</v>
      </c>
      <c r="F619" s="109">
        <v>1.367157827</v>
      </c>
      <c r="G619" s="109">
        <v>2.845895397</v>
      </c>
      <c r="H619" s="67">
        <f t="shared" si="18"/>
        <v>-0.5196036268791927</v>
      </c>
      <c r="I619" s="110">
        <f t="shared" si="19"/>
        <v>7.8622784916335711E-5</v>
      </c>
      <c r="J619" s="111">
        <v>18.305350952148999</v>
      </c>
      <c r="K619" s="111">
        <v>91.648600000000002</v>
      </c>
    </row>
    <row r="620" spans="1:11" x14ac:dyDescent="0.2">
      <c r="A620" s="108" t="s">
        <v>1493</v>
      </c>
      <c r="B620" s="52" t="s">
        <v>125</v>
      </c>
      <c r="C620" s="108" t="s">
        <v>611</v>
      </c>
      <c r="D620" s="108" t="s">
        <v>202</v>
      </c>
      <c r="E620" s="108" t="s">
        <v>905</v>
      </c>
      <c r="F620" s="109">
        <v>1.3662631629999999</v>
      </c>
      <c r="G620" s="109">
        <v>0.45428827799999999</v>
      </c>
      <c r="H620" s="67">
        <f t="shared" si="18"/>
        <v>2.00748055621193</v>
      </c>
      <c r="I620" s="110">
        <f t="shared" si="19"/>
        <v>7.8571334400634276E-5</v>
      </c>
      <c r="J620" s="111">
        <v>46.503120542999994</v>
      </c>
      <c r="K620" s="111">
        <v>23.085550000000001</v>
      </c>
    </row>
    <row r="621" spans="1:11" x14ac:dyDescent="0.2">
      <c r="A621" s="108" t="s">
        <v>1523</v>
      </c>
      <c r="B621" s="52" t="s">
        <v>1415</v>
      </c>
      <c r="C621" s="108" t="s">
        <v>611</v>
      </c>
      <c r="D621" s="108" t="s">
        <v>202</v>
      </c>
      <c r="E621" s="108" t="s">
        <v>204</v>
      </c>
      <c r="F621" s="109">
        <v>1.3452701699999998</v>
      </c>
      <c r="G621" s="109">
        <v>0.35944904999999999</v>
      </c>
      <c r="H621" s="67">
        <f t="shared" si="18"/>
        <v>2.7425893043812466</v>
      </c>
      <c r="I621" s="110">
        <f t="shared" si="19"/>
        <v>7.7364065173341807E-5</v>
      </c>
      <c r="J621" s="111">
        <v>36.108147889799994</v>
      </c>
      <c r="K621" s="111">
        <v>13.68505</v>
      </c>
    </row>
    <row r="622" spans="1:11" x14ac:dyDescent="0.2">
      <c r="A622" s="108" t="s">
        <v>2392</v>
      </c>
      <c r="B622" s="52" t="s">
        <v>197</v>
      </c>
      <c r="C622" s="52" t="s">
        <v>788</v>
      </c>
      <c r="D622" s="108" t="s">
        <v>202</v>
      </c>
      <c r="E622" s="108" t="s">
        <v>204</v>
      </c>
      <c r="F622" s="109">
        <v>1.3278581029999998</v>
      </c>
      <c r="G622" s="109">
        <v>1.1663301699999999</v>
      </c>
      <c r="H622" s="67">
        <f t="shared" si="18"/>
        <v>0.13849245878634853</v>
      </c>
      <c r="I622" s="110">
        <f t="shared" si="19"/>
        <v>7.6362728552467648E-5</v>
      </c>
      <c r="J622" s="111">
        <v>24.230116859999999</v>
      </c>
      <c r="K622" s="111">
        <v>132.2929</v>
      </c>
    </row>
    <row r="623" spans="1:11" x14ac:dyDescent="0.2">
      <c r="A623" s="108" t="s">
        <v>1698</v>
      </c>
      <c r="B623" s="52" t="s">
        <v>576</v>
      </c>
      <c r="C623" s="52" t="s">
        <v>1689</v>
      </c>
      <c r="D623" s="108" t="s">
        <v>203</v>
      </c>
      <c r="E623" s="108" t="s">
        <v>204</v>
      </c>
      <c r="F623" s="109">
        <v>1.299931398</v>
      </c>
      <c r="G623" s="109">
        <v>0.317041768</v>
      </c>
      <c r="H623" s="67">
        <f t="shared" si="18"/>
        <v>3.1001897201128399</v>
      </c>
      <c r="I623" s="110">
        <f t="shared" si="19"/>
        <v>7.4756714032948003E-5</v>
      </c>
      <c r="J623" s="111">
        <v>17.871419800628161</v>
      </c>
      <c r="K623" s="111">
        <v>57.408799999999999</v>
      </c>
    </row>
    <row r="624" spans="1:11" x14ac:dyDescent="0.2">
      <c r="A624" s="108" t="s">
        <v>2649</v>
      </c>
      <c r="B624" s="52" t="s">
        <v>2650</v>
      </c>
      <c r="C624" s="52" t="s">
        <v>789</v>
      </c>
      <c r="D624" s="108" t="s">
        <v>203</v>
      </c>
      <c r="E624" s="108" t="s">
        <v>204</v>
      </c>
      <c r="F624" s="109">
        <v>1.29387992</v>
      </c>
      <c r="G624" s="109">
        <v>0.67084911000000003</v>
      </c>
      <c r="H624" s="67">
        <f t="shared" si="18"/>
        <v>0.92871973848187706</v>
      </c>
      <c r="I624" s="110">
        <f t="shared" si="19"/>
        <v>7.4408704429503766E-5</v>
      </c>
      <c r="J624" s="111">
        <v>70.12202262000001</v>
      </c>
      <c r="K624" s="111">
        <v>49.3521</v>
      </c>
    </row>
    <row r="625" spans="1:11" x14ac:dyDescent="0.2">
      <c r="A625" s="108" t="s">
        <v>1669</v>
      </c>
      <c r="B625" s="52" t="s">
        <v>5</v>
      </c>
      <c r="C625" s="52" t="s">
        <v>787</v>
      </c>
      <c r="D625" s="108" t="s">
        <v>739</v>
      </c>
      <c r="E625" s="108" t="s">
        <v>905</v>
      </c>
      <c r="F625" s="109">
        <v>1.2919475889999998</v>
      </c>
      <c r="G625" s="109">
        <v>1.706972508</v>
      </c>
      <c r="H625" s="67">
        <f t="shared" si="18"/>
        <v>-0.243135092718201</v>
      </c>
      <c r="I625" s="110">
        <f t="shared" si="19"/>
        <v>7.4297579553063171E-5</v>
      </c>
      <c r="J625" s="111">
        <v>63.311593770000002</v>
      </c>
      <c r="K625" s="111">
        <v>42.055950000000003</v>
      </c>
    </row>
    <row r="626" spans="1:11" x14ac:dyDescent="0.2">
      <c r="A626" s="108" t="s">
        <v>1510</v>
      </c>
      <c r="B626" s="52" t="s">
        <v>141</v>
      </c>
      <c r="C626" s="108" t="s">
        <v>611</v>
      </c>
      <c r="D626" s="108" t="s">
        <v>202</v>
      </c>
      <c r="E626" s="108" t="s">
        <v>204</v>
      </c>
      <c r="F626" s="109">
        <v>1.286161267</v>
      </c>
      <c r="G626" s="109">
        <v>2.9800656299999999</v>
      </c>
      <c r="H626" s="67">
        <f t="shared" si="18"/>
        <v>-0.56841176447513342</v>
      </c>
      <c r="I626" s="110">
        <f t="shared" si="19"/>
        <v>7.3964818593737105E-5</v>
      </c>
      <c r="J626" s="111">
        <v>84.872903134375008</v>
      </c>
      <c r="K626" s="111">
        <v>30.01295</v>
      </c>
    </row>
    <row r="627" spans="1:11" x14ac:dyDescent="0.2">
      <c r="A627" s="108" t="s">
        <v>1780</v>
      </c>
      <c r="B627" s="52" t="s">
        <v>1781</v>
      </c>
      <c r="C627" s="108" t="s">
        <v>611</v>
      </c>
      <c r="D627" s="108" t="s">
        <v>203</v>
      </c>
      <c r="E627" s="108" t="s">
        <v>204</v>
      </c>
      <c r="F627" s="109">
        <v>1.2806267900000001</v>
      </c>
      <c r="G627" s="109">
        <v>1.4630578400000001</v>
      </c>
      <c r="H627" s="67">
        <f t="shared" si="18"/>
        <v>-0.12469161848037391</v>
      </c>
      <c r="I627" s="110">
        <f t="shared" si="19"/>
        <v>7.3646540786887092E-5</v>
      </c>
      <c r="J627" s="111">
        <v>6.2433621359829994</v>
      </c>
      <c r="K627" s="111">
        <v>52.265549999999998</v>
      </c>
    </row>
    <row r="628" spans="1:11" x14ac:dyDescent="0.2">
      <c r="A628" s="108" t="s">
        <v>1482</v>
      </c>
      <c r="B628" s="52" t="s">
        <v>798</v>
      </c>
      <c r="C628" s="108" t="s">
        <v>611</v>
      </c>
      <c r="D628" s="108" t="s">
        <v>202</v>
      </c>
      <c r="E628" s="108" t="s">
        <v>905</v>
      </c>
      <c r="F628" s="109">
        <v>1.2743774960000001</v>
      </c>
      <c r="G628" s="109">
        <v>1.5095611440000001</v>
      </c>
      <c r="H628" s="67">
        <f t="shared" si="18"/>
        <v>-0.15579603975286216</v>
      </c>
      <c r="I628" s="110">
        <f t="shared" si="19"/>
        <v>7.3287155141471804E-5</v>
      </c>
      <c r="J628" s="111">
        <v>26.23823865</v>
      </c>
      <c r="K628" s="111">
        <v>31.4358</v>
      </c>
    </row>
    <row r="629" spans="1:11" x14ac:dyDescent="0.2">
      <c r="A629" s="108" t="s">
        <v>546</v>
      </c>
      <c r="B629" s="52" t="s">
        <v>348</v>
      </c>
      <c r="C629" s="52" t="s">
        <v>785</v>
      </c>
      <c r="D629" s="108" t="s">
        <v>202</v>
      </c>
      <c r="E629" s="108" t="s">
        <v>905</v>
      </c>
      <c r="F629" s="109">
        <v>1.263320405</v>
      </c>
      <c r="G629" s="109">
        <v>5.29535088</v>
      </c>
      <c r="H629" s="67">
        <f t="shared" si="18"/>
        <v>-0.76142838621489051</v>
      </c>
      <c r="I629" s="110">
        <f t="shared" si="19"/>
        <v>7.2651281747541143E-5</v>
      </c>
      <c r="J629" s="111">
        <v>29.61828809</v>
      </c>
      <c r="K629" s="111">
        <v>30.923449999999999</v>
      </c>
    </row>
    <row r="630" spans="1:11" x14ac:dyDescent="0.2">
      <c r="A630" s="108" t="s">
        <v>1631</v>
      </c>
      <c r="B630" s="108" t="s">
        <v>2579</v>
      </c>
      <c r="C630" s="52" t="s">
        <v>787</v>
      </c>
      <c r="D630" s="108" t="s">
        <v>203</v>
      </c>
      <c r="E630" s="108" t="s">
        <v>905</v>
      </c>
      <c r="F630" s="109">
        <v>1.2501571499999999</v>
      </c>
      <c r="G630" s="109">
        <v>3.5534771300000001</v>
      </c>
      <c r="H630" s="67">
        <f t="shared" si="18"/>
        <v>-0.6481876471229745</v>
      </c>
      <c r="I630" s="110">
        <f t="shared" si="19"/>
        <v>7.1894286654344873E-5</v>
      </c>
      <c r="J630" s="111">
        <v>1908.5520566600001</v>
      </c>
      <c r="K630" s="111">
        <v>17.242699999999999</v>
      </c>
    </row>
    <row r="631" spans="1:11" x14ac:dyDescent="0.2">
      <c r="A631" s="108" t="s">
        <v>2183</v>
      </c>
      <c r="B631" s="52" t="s">
        <v>859</v>
      </c>
      <c r="C631" s="52" t="s">
        <v>782</v>
      </c>
      <c r="D631" s="108" t="s">
        <v>202</v>
      </c>
      <c r="E631" s="108" t="s">
        <v>2687</v>
      </c>
      <c r="F631" s="109">
        <v>1.2395512399999999</v>
      </c>
      <c r="G631" s="109">
        <v>0.63353612999999998</v>
      </c>
      <c r="H631" s="67">
        <f t="shared" si="18"/>
        <v>0.95655966771776701</v>
      </c>
      <c r="I631" s="110">
        <f t="shared" si="19"/>
        <v>7.1284359867324393E-5</v>
      </c>
      <c r="J631" s="111">
        <v>365.34356095999999</v>
      </c>
      <c r="K631" s="111">
        <v>18.735099999999999</v>
      </c>
    </row>
    <row r="632" spans="1:11" x14ac:dyDescent="0.2">
      <c r="A632" s="108" t="s">
        <v>1665</v>
      </c>
      <c r="B632" s="52" t="s">
        <v>1425</v>
      </c>
      <c r="C632" s="52" t="s">
        <v>787</v>
      </c>
      <c r="D632" s="108" t="s">
        <v>739</v>
      </c>
      <c r="E632" s="108" t="s">
        <v>204</v>
      </c>
      <c r="F632" s="109">
        <v>1.2368068700000001</v>
      </c>
      <c r="G632" s="109">
        <v>0.27380167</v>
      </c>
      <c r="H632" s="67">
        <f t="shared" si="18"/>
        <v>3.5171633540438236</v>
      </c>
      <c r="I632" s="110">
        <f t="shared" si="19"/>
        <v>7.1126536090157193E-5</v>
      </c>
      <c r="J632" s="111">
        <v>47.035665999999999</v>
      </c>
      <c r="K632" s="111">
        <v>19.174150000000001</v>
      </c>
    </row>
    <row r="633" spans="1:11" x14ac:dyDescent="0.2">
      <c r="A633" s="108" t="s">
        <v>1677</v>
      </c>
      <c r="B633" s="52" t="s">
        <v>10</v>
      </c>
      <c r="C633" s="52" t="s">
        <v>787</v>
      </c>
      <c r="D633" s="108" t="s">
        <v>739</v>
      </c>
      <c r="E633" s="108" t="s">
        <v>905</v>
      </c>
      <c r="F633" s="109">
        <v>1.22385696557502</v>
      </c>
      <c r="G633" s="109">
        <v>0.12554802332720791</v>
      </c>
      <c r="H633" s="67">
        <f t="shared" si="18"/>
        <v>8.7481181554356979</v>
      </c>
      <c r="I633" s="110">
        <f t="shared" si="19"/>
        <v>7.0381810404369699E-5</v>
      </c>
      <c r="J633" s="111">
        <v>75.808158290000009</v>
      </c>
      <c r="K633" s="111">
        <v>13.44805</v>
      </c>
    </row>
    <row r="634" spans="1:11" x14ac:dyDescent="0.2">
      <c r="A634" s="108" t="s">
        <v>3088</v>
      </c>
      <c r="B634" s="52" t="s">
        <v>3069</v>
      </c>
      <c r="C634" s="52" t="s">
        <v>788</v>
      </c>
      <c r="D634" s="108" t="s">
        <v>202</v>
      </c>
      <c r="E634" s="108" t="s">
        <v>905</v>
      </c>
      <c r="F634" s="109">
        <v>1.22259757</v>
      </c>
      <c r="G634" s="109">
        <v>0</v>
      </c>
      <c r="H634" s="67" t="str">
        <f t="shared" si="18"/>
        <v/>
      </c>
      <c r="I634" s="110">
        <f t="shared" si="19"/>
        <v>7.0309384832527235E-5</v>
      </c>
      <c r="J634" s="111">
        <v>9.7483777600000003</v>
      </c>
      <c r="K634" s="111">
        <v>20.317049999999998</v>
      </c>
    </row>
    <row r="635" spans="1:11" x14ac:dyDescent="0.2">
      <c r="A635" s="108" t="s">
        <v>2516</v>
      </c>
      <c r="B635" s="52" t="s">
        <v>1408</v>
      </c>
      <c r="C635" s="108" t="s">
        <v>611</v>
      </c>
      <c r="D635" s="108" t="s">
        <v>203</v>
      </c>
      <c r="E635" s="108" t="s">
        <v>905</v>
      </c>
      <c r="F635" s="109">
        <v>1.2197571569999999</v>
      </c>
      <c r="G635" s="109">
        <v>0.794391548</v>
      </c>
      <c r="H635" s="67">
        <f t="shared" si="18"/>
        <v>0.53546089465695057</v>
      </c>
      <c r="I635" s="110">
        <f t="shared" si="19"/>
        <v>7.0146037795365757E-5</v>
      </c>
      <c r="J635" s="111">
        <v>14.393105677417001</v>
      </c>
      <c r="K635" s="111">
        <v>80.667099999999991</v>
      </c>
    </row>
    <row r="636" spans="1:11" x14ac:dyDescent="0.2">
      <c r="A636" s="108" t="s">
        <v>1870</v>
      </c>
      <c r="B636" s="52" t="s">
        <v>580</v>
      </c>
      <c r="C636" s="108" t="s">
        <v>783</v>
      </c>
      <c r="D636" s="108" t="s">
        <v>203</v>
      </c>
      <c r="E636" s="108" t="s">
        <v>204</v>
      </c>
      <c r="F636" s="109">
        <v>1.2102813649999999</v>
      </c>
      <c r="G636" s="109">
        <v>1.5463688549999999</v>
      </c>
      <c r="H636" s="67">
        <f t="shared" si="18"/>
        <v>-0.21733979503874579</v>
      </c>
      <c r="I636" s="110">
        <f t="shared" si="19"/>
        <v>6.9601102059626497E-5</v>
      </c>
      <c r="J636" s="111">
        <v>40.394701179999998</v>
      </c>
      <c r="K636" s="111">
        <v>16.9251</v>
      </c>
    </row>
    <row r="637" spans="1:11" x14ac:dyDescent="0.2">
      <c r="A637" s="108" t="s">
        <v>1840</v>
      </c>
      <c r="B637" s="52" t="s">
        <v>1389</v>
      </c>
      <c r="C637" s="52" t="s">
        <v>861</v>
      </c>
      <c r="D637" s="108" t="s">
        <v>203</v>
      </c>
      <c r="E637" s="108" t="s">
        <v>204</v>
      </c>
      <c r="F637" s="109">
        <v>1.2062153400000002</v>
      </c>
      <c r="G637" s="109">
        <v>6.35691161</v>
      </c>
      <c r="H637" s="67">
        <f t="shared" si="18"/>
        <v>-0.81025135883555255</v>
      </c>
      <c r="I637" s="110">
        <f t="shared" si="19"/>
        <v>6.9367272283191018E-5</v>
      </c>
      <c r="J637" s="111">
        <v>336.24866566803001</v>
      </c>
      <c r="K637" s="111">
        <v>35.815649999999998</v>
      </c>
    </row>
    <row r="638" spans="1:11" x14ac:dyDescent="0.2">
      <c r="A638" s="108" t="s">
        <v>2684</v>
      </c>
      <c r="B638" s="52" t="s">
        <v>3170</v>
      </c>
      <c r="C638" s="108" t="s">
        <v>784</v>
      </c>
      <c r="D638" s="108" t="s">
        <v>202</v>
      </c>
      <c r="E638" s="108" t="s">
        <v>905</v>
      </c>
      <c r="F638" s="109">
        <v>1.2031952749999999</v>
      </c>
      <c r="G638" s="109">
        <v>1.7155468549999999</v>
      </c>
      <c r="H638" s="67">
        <f t="shared" si="18"/>
        <v>-0.29865204701739267</v>
      </c>
      <c r="I638" s="110">
        <f t="shared" si="19"/>
        <v>6.9193593782992244E-5</v>
      </c>
      <c r="J638" s="111">
        <v>59.308728950000003</v>
      </c>
      <c r="K638" s="111">
        <v>17.798200000000001</v>
      </c>
    </row>
    <row r="639" spans="1:11" x14ac:dyDescent="0.2">
      <c r="A639" s="108" t="s">
        <v>1708</v>
      </c>
      <c r="B639" s="52" t="s">
        <v>27</v>
      </c>
      <c r="C639" s="52" t="s">
        <v>1689</v>
      </c>
      <c r="D639" s="108" t="s">
        <v>203</v>
      </c>
      <c r="E639" s="108" t="s">
        <v>204</v>
      </c>
      <c r="F639" s="109">
        <v>1.193717795</v>
      </c>
      <c r="G639" s="109">
        <v>0.44784370000000001</v>
      </c>
      <c r="H639" s="67">
        <f t="shared" si="18"/>
        <v>1.6654785921963398</v>
      </c>
      <c r="I639" s="110">
        <f t="shared" si="19"/>
        <v>6.8648560973412414E-5</v>
      </c>
      <c r="J639" s="111">
        <v>11.441863550000001</v>
      </c>
      <c r="K639" s="111">
        <v>20.983450000000001</v>
      </c>
    </row>
    <row r="640" spans="1:11" x14ac:dyDescent="0.2">
      <c r="A640" s="108" t="s">
        <v>2348</v>
      </c>
      <c r="B640" s="52" t="s">
        <v>49</v>
      </c>
      <c r="C640" s="52" t="s">
        <v>788</v>
      </c>
      <c r="D640" s="108" t="s">
        <v>202</v>
      </c>
      <c r="E640" s="108" t="s">
        <v>905</v>
      </c>
      <c r="F640" s="109">
        <v>1.1878437549999998</v>
      </c>
      <c r="G640" s="109">
        <v>2.1503240899999998</v>
      </c>
      <c r="H640" s="67">
        <f t="shared" si="18"/>
        <v>-0.44759780140862393</v>
      </c>
      <c r="I640" s="110">
        <f t="shared" si="19"/>
        <v>6.8310755509852015E-5</v>
      </c>
      <c r="J640" s="111">
        <v>26.30267486</v>
      </c>
      <c r="K640" s="111">
        <v>46.987199999999987</v>
      </c>
    </row>
    <row r="641" spans="1:11" x14ac:dyDescent="0.2">
      <c r="A641" s="108" t="s">
        <v>2032</v>
      </c>
      <c r="B641" s="52" t="s">
        <v>231</v>
      </c>
      <c r="C641" s="52" t="s">
        <v>784</v>
      </c>
      <c r="D641" s="108" t="s">
        <v>202</v>
      </c>
      <c r="E641" s="108" t="s">
        <v>905</v>
      </c>
      <c r="F641" s="109">
        <v>1.17123629</v>
      </c>
      <c r="G641" s="109">
        <v>16.027413469999999</v>
      </c>
      <c r="H641" s="67">
        <f t="shared" si="18"/>
        <v>-0.92692293786565672</v>
      </c>
      <c r="I641" s="110">
        <f t="shared" si="19"/>
        <v>6.7355690101225589E-5</v>
      </c>
      <c r="J641" s="111">
        <v>70.113406769999997</v>
      </c>
      <c r="K641" s="111">
        <v>28.119949999999999</v>
      </c>
    </row>
    <row r="642" spans="1:11" x14ac:dyDescent="0.2">
      <c r="A642" s="108" t="s">
        <v>2267</v>
      </c>
      <c r="B642" s="52" t="s">
        <v>2268</v>
      </c>
      <c r="C642" s="52" t="s">
        <v>782</v>
      </c>
      <c r="D642" s="108" t="s">
        <v>202</v>
      </c>
      <c r="E642" s="108" t="s">
        <v>2687</v>
      </c>
      <c r="F642" s="109">
        <v>1.16989546</v>
      </c>
      <c r="G642" s="109">
        <v>8.7286669999999997E-2</v>
      </c>
      <c r="H642" s="67">
        <f t="shared" si="18"/>
        <v>12.402910891204808</v>
      </c>
      <c r="I642" s="110">
        <f t="shared" si="19"/>
        <v>6.7278581382233956E-5</v>
      </c>
      <c r="J642" s="111">
        <v>307.90372093000002</v>
      </c>
      <c r="K642" s="111">
        <v>33.223300000000002</v>
      </c>
    </row>
    <row r="643" spans="1:11" x14ac:dyDescent="0.2">
      <c r="A643" s="108" t="s">
        <v>2353</v>
      </c>
      <c r="B643" s="52" t="s">
        <v>826</v>
      </c>
      <c r="C643" s="52" t="s">
        <v>788</v>
      </c>
      <c r="D643" s="108" t="s">
        <v>202</v>
      </c>
      <c r="E643" s="108" t="s">
        <v>905</v>
      </c>
      <c r="F643" s="109">
        <v>1.1574033359999998</v>
      </c>
      <c r="G643" s="109">
        <v>1.08663898</v>
      </c>
      <c r="H643" s="67">
        <f t="shared" si="18"/>
        <v>6.512223222472624E-2</v>
      </c>
      <c r="I643" s="110">
        <f t="shared" si="19"/>
        <v>6.6560181824404247E-5</v>
      </c>
      <c r="J643" s="111">
        <v>82.884866299999999</v>
      </c>
      <c r="K643" s="111">
        <v>65.0989</v>
      </c>
    </row>
    <row r="644" spans="1:11" x14ac:dyDescent="0.2">
      <c r="A644" s="108" t="s">
        <v>932</v>
      </c>
      <c r="B644" s="52" t="s">
        <v>1054</v>
      </c>
      <c r="C644" s="52" t="s">
        <v>458</v>
      </c>
      <c r="D644" s="108" t="s">
        <v>202</v>
      </c>
      <c r="E644" s="108" t="s">
        <v>905</v>
      </c>
      <c r="F644" s="109">
        <v>1.15160241</v>
      </c>
      <c r="G644" s="109">
        <v>0.96720079000000003</v>
      </c>
      <c r="H644" s="67">
        <f t="shared" si="18"/>
        <v>0.19065495180168313</v>
      </c>
      <c r="I644" s="110">
        <f t="shared" si="19"/>
        <v>6.6226581015334259E-5</v>
      </c>
      <c r="J644" s="111">
        <v>12.662994599999999</v>
      </c>
      <c r="K644" s="111">
        <v>250.35155</v>
      </c>
    </row>
    <row r="645" spans="1:11" x14ac:dyDescent="0.2">
      <c r="A645" s="108" t="s">
        <v>1490</v>
      </c>
      <c r="B645" s="52" t="s">
        <v>145</v>
      </c>
      <c r="C645" s="108" t="s">
        <v>611</v>
      </c>
      <c r="D645" s="108" t="s">
        <v>202</v>
      </c>
      <c r="E645" s="108" t="s">
        <v>905</v>
      </c>
      <c r="F645" s="109">
        <v>1.1507512279999998</v>
      </c>
      <c r="G645" s="109">
        <v>2.2446125869999998</v>
      </c>
      <c r="H645" s="67">
        <f t="shared" si="18"/>
        <v>-0.48732746369474045</v>
      </c>
      <c r="I645" s="110">
        <f t="shared" si="19"/>
        <v>6.6177631071158831E-5</v>
      </c>
      <c r="J645" s="111">
        <v>55.566548513874999</v>
      </c>
      <c r="K645" s="111">
        <v>47.801900000000003</v>
      </c>
    </row>
    <row r="646" spans="1:11" x14ac:dyDescent="0.2">
      <c r="A646" s="108" t="s">
        <v>2179</v>
      </c>
      <c r="B646" s="52" t="s">
        <v>870</v>
      </c>
      <c r="C646" s="52" t="s">
        <v>782</v>
      </c>
      <c r="D646" s="108" t="s">
        <v>202</v>
      </c>
      <c r="E646" s="108" t="s">
        <v>905</v>
      </c>
      <c r="F646" s="109">
        <v>1.1405951200000002</v>
      </c>
      <c r="G646" s="109">
        <v>1.27815506</v>
      </c>
      <c r="H646" s="67">
        <f t="shared" si="18"/>
        <v>-0.10762382773808354</v>
      </c>
      <c r="I646" s="110">
        <f t="shared" si="19"/>
        <v>6.5593571587241575E-5</v>
      </c>
      <c r="J646" s="111">
        <v>152.03440000000001</v>
      </c>
      <c r="K646" s="111">
        <v>14.6197</v>
      </c>
    </row>
    <row r="647" spans="1:11" x14ac:dyDescent="0.2">
      <c r="A647" s="108" t="s">
        <v>1901</v>
      </c>
      <c r="B647" s="52" t="s">
        <v>496</v>
      </c>
      <c r="C647" s="108" t="s">
        <v>783</v>
      </c>
      <c r="D647" s="108" t="s">
        <v>202</v>
      </c>
      <c r="E647" s="108" t="s">
        <v>905</v>
      </c>
      <c r="F647" s="109">
        <v>1.14044151</v>
      </c>
      <c r="G647" s="109">
        <v>1.8675339999999999E-2</v>
      </c>
      <c r="H647" s="67">
        <f t="shared" ref="H647:H710" si="20">IF(ISERROR(F647/G647-1),"",IF((F647/G647-1)&gt;10000%,"",F647/G647-1))</f>
        <v>60.066706683787288</v>
      </c>
      <c r="I647" s="110">
        <f t="shared" ref="I647:I710" si="21">F647/$F$1118</f>
        <v>6.5584737752732861E-5</v>
      </c>
      <c r="J647" s="111">
        <v>9.4403894299999997</v>
      </c>
      <c r="K647" s="111">
        <v>30.966000000000001</v>
      </c>
    </row>
    <row r="648" spans="1:11" x14ac:dyDescent="0.2">
      <c r="A648" s="108" t="s">
        <v>1797</v>
      </c>
      <c r="B648" s="52" t="s">
        <v>3</v>
      </c>
      <c r="C648" s="52" t="s">
        <v>861</v>
      </c>
      <c r="D648" s="108" t="s">
        <v>203</v>
      </c>
      <c r="E648" s="108" t="s">
        <v>204</v>
      </c>
      <c r="F648" s="109">
        <v>1.1399658400000001</v>
      </c>
      <c r="G648" s="109">
        <v>0.58160789000000002</v>
      </c>
      <c r="H648" s="67">
        <f t="shared" si="20"/>
        <v>0.96002471699618819</v>
      </c>
      <c r="I648" s="110">
        <f t="shared" si="21"/>
        <v>6.5557382827527758E-5</v>
      </c>
      <c r="J648" s="111">
        <v>167.90929715000001</v>
      </c>
      <c r="K648" s="111">
        <v>29.612500000000001</v>
      </c>
    </row>
    <row r="649" spans="1:11" x14ac:dyDescent="0.2">
      <c r="A649" s="108" t="s">
        <v>1744</v>
      </c>
      <c r="B649" s="52" t="s">
        <v>1745</v>
      </c>
      <c r="C649" s="52" t="s">
        <v>787</v>
      </c>
      <c r="D649" s="108" t="s">
        <v>739</v>
      </c>
      <c r="E649" s="108" t="s">
        <v>204</v>
      </c>
      <c r="F649" s="109">
        <v>1.13745487</v>
      </c>
      <c r="G649" s="109">
        <v>1.9618636200000001</v>
      </c>
      <c r="H649" s="67">
        <f t="shared" si="20"/>
        <v>-0.42021715556354533</v>
      </c>
      <c r="I649" s="110">
        <f t="shared" si="21"/>
        <v>6.5412981464098798E-5</v>
      </c>
      <c r="J649" s="111">
        <v>77.927533780000005</v>
      </c>
      <c r="K649" s="111">
        <v>40.051549999999999</v>
      </c>
    </row>
    <row r="650" spans="1:11" x14ac:dyDescent="0.2">
      <c r="A650" s="108" t="s">
        <v>2280</v>
      </c>
      <c r="B650" s="52" t="s">
        <v>2281</v>
      </c>
      <c r="C650" s="52" t="s">
        <v>861</v>
      </c>
      <c r="D650" s="108" t="s">
        <v>203</v>
      </c>
      <c r="E650" s="108" t="s">
        <v>204</v>
      </c>
      <c r="F650" s="109">
        <v>1.1262842</v>
      </c>
      <c r="G650" s="109">
        <v>0.22788649999999999</v>
      </c>
      <c r="H650" s="67">
        <f t="shared" si="20"/>
        <v>3.9423032957195794</v>
      </c>
      <c r="I650" s="110">
        <f t="shared" si="21"/>
        <v>6.477057634638932E-5</v>
      </c>
      <c r="J650" s="111">
        <v>12.194186480000001</v>
      </c>
      <c r="K650" s="111">
        <v>47.525350000000003</v>
      </c>
    </row>
    <row r="651" spans="1:11" x14ac:dyDescent="0.2">
      <c r="A651" s="108" t="s">
        <v>1838</v>
      </c>
      <c r="B651" s="52" t="s">
        <v>1473</v>
      </c>
      <c r="C651" s="52" t="s">
        <v>861</v>
      </c>
      <c r="D651" s="108" t="s">
        <v>203</v>
      </c>
      <c r="E651" s="108" t="s">
        <v>204</v>
      </c>
      <c r="F651" s="109">
        <v>1.1110247799999999</v>
      </c>
      <c r="G651" s="109">
        <v>0.37141107500000003</v>
      </c>
      <c r="H651" s="67">
        <f t="shared" si="20"/>
        <v>1.991361471921643</v>
      </c>
      <c r="I651" s="110">
        <f t="shared" si="21"/>
        <v>6.3893034578413151E-5</v>
      </c>
      <c r="J651" s="111">
        <v>10.673043207102001</v>
      </c>
      <c r="K651" s="111">
        <v>151.75</v>
      </c>
    </row>
    <row r="652" spans="1:11" x14ac:dyDescent="0.2">
      <c r="A652" s="108" t="s">
        <v>2509</v>
      </c>
      <c r="B652" s="52" t="s">
        <v>897</v>
      </c>
      <c r="C652" s="108" t="s">
        <v>611</v>
      </c>
      <c r="D652" s="108" t="s">
        <v>202</v>
      </c>
      <c r="E652" s="108" t="s">
        <v>905</v>
      </c>
      <c r="F652" s="109">
        <v>1.09914884</v>
      </c>
      <c r="G652" s="109">
        <v>2.6147248040000002</v>
      </c>
      <c r="H652" s="67">
        <f t="shared" si="20"/>
        <v>-0.57963115723745595</v>
      </c>
      <c r="I652" s="110">
        <f t="shared" si="21"/>
        <v>6.3210070652918032E-5</v>
      </c>
      <c r="J652" s="111">
        <v>18.835916083091</v>
      </c>
      <c r="K652" s="111">
        <v>57.863650000000007</v>
      </c>
    </row>
    <row r="653" spans="1:11" x14ac:dyDescent="0.2">
      <c r="A653" s="108" t="s">
        <v>1520</v>
      </c>
      <c r="B653" s="52" t="s">
        <v>263</v>
      </c>
      <c r="C653" s="108" t="s">
        <v>611</v>
      </c>
      <c r="D653" s="108" t="s">
        <v>202</v>
      </c>
      <c r="E653" s="108" t="s">
        <v>905</v>
      </c>
      <c r="F653" s="109">
        <v>1.09807645</v>
      </c>
      <c r="G653" s="109">
        <v>0.37712335399999997</v>
      </c>
      <c r="H653" s="67">
        <f t="shared" si="20"/>
        <v>1.9117169179610132</v>
      </c>
      <c r="I653" s="110">
        <f t="shared" si="21"/>
        <v>6.3148399434971345E-5</v>
      </c>
      <c r="J653" s="111">
        <v>27.304081035399999</v>
      </c>
      <c r="K653" s="111">
        <v>39.135849999999998</v>
      </c>
    </row>
    <row r="654" spans="1:11" x14ac:dyDescent="0.2">
      <c r="A654" s="108" t="s">
        <v>2435</v>
      </c>
      <c r="B654" s="52" t="s">
        <v>1749</v>
      </c>
      <c r="C654" s="52" t="s">
        <v>265</v>
      </c>
      <c r="D654" s="108" t="s">
        <v>739</v>
      </c>
      <c r="E654" s="108" t="s">
        <v>204</v>
      </c>
      <c r="F654" s="109">
        <v>1.0872980400000001</v>
      </c>
      <c r="G654" s="109">
        <v>0.1111545</v>
      </c>
      <c r="H654" s="67">
        <f t="shared" si="20"/>
        <v>8.7818625426770858</v>
      </c>
      <c r="I654" s="110">
        <f t="shared" si="21"/>
        <v>6.2528552483555644E-5</v>
      </c>
      <c r="J654" s="111">
        <v>16.0491338663</v>
      </c>
      <c r="K654" s="111">
        <v>59.276149999999987</v>
      </c>
    </row>
    <row r="655" spans="1:11" x14ac:dyDescent="0.2">
      <c r="A655" s="108" t="s">
        <v>1909</v>
      </c>
      <c r="B655" s="52" t="s">
        <v>505</v>
      </c>
      <c r="C655" s="108" t="s">
        <v>783</v>
      </c>
      <c r="D655" s="108" t="s">
        <v>202</v>
      </c>
      <c r="E655" s="108" t="s">
        <v>905</v>
      </c>
      <c r="F655" s="109">
        <v>1.085838936</v>
      </c>
      <c r="G655" s="109">
        <v>0.81894763199999998</v>
      </c>
      <c r="H655" s="67">
        <f t="shared" si="20"/>
        <v>0.32589544626706979</v>
      </c>
      <c r="I655" s="110">
        <f t="shared" si="21"/>
        <v>6.2444642039789024E-5</v>
      </c>
      <c r="J655" s="111">
        <v>55.972978179999998</v>
      </c>
      <c r="K655" s="111">
        <v>45.349800000000002</v>
      </c>
    </row>
    <row r="656" spans="1:11" x14ac:dyDescent="0.2">
      <c r="A656" s="108" t="s">
        <v>2359</v>
      </c>
      <c r="B656" s="52" t="s">
        <v>535</v>
      </c>
      <c r="C656" s="52" t="s">
        <v>788</v>
      </c>
      <c r="D656" s="108" t="s">
        <v>202</v>
      </c>
      <c r="E656" s="108" t="s">
        <v>204</v>
      </c>
      <c r="F656" s="109">
        <v>1.08515468</v>
      </c>
      <c r="G656" s="109">
        <v>3.9499973900000001</v>
      </c>
      <c r="H656" s="67">
        <f t="shared" si="20"/>
        <v>-0.72527711467677702</v>
      </c>
      <c r="I656" s="110">
        <f t="shared" si="21"/>
        <v>6.2405291709305416E-5</v>
      </c>
      <c r="J656" s="111">
        <v>161.3508961</v>
      </c>
      <c r="K656" s="111">
        <v>20.387250000000002</v>
      </c>
    </row>
    <row r="657" spans="1:11" x14ac:dyDescent="0.2">
      <c r="A657" s="108" t="s">
        <v>1464</v>
      </c>
      <c r="B657" s="52" t="s">
        <v>1233</v>
      </c>
      <c r="C657" s="52" t="s">
        <v>140</v>
      </c>
      <c r="D657" s="108" t="s">
        <v>203</v>
      </c>
      <c r="E657" s="108" t="s">
        <v>204</v>
      </c>
      <c r="F657" s="109">
        <v>1.08458828</v>
      </c>
      <c r="G657" s="109">
        <v>0.31900982</v>
      </c>
      <c r="H657" s="67">
        <f t="shared" si="20"/>
        <v>2.3998585999641011</v>
      </c>
      <c r="I657" s="110">
        <f t="shared" si="21"/>
        <v>6.2372719065169419E-5</v>
      </c>
      <c r="J657" s="111">
        <v>99.118213304804016</v>
      </c>
      <c r="K657" s="111">
        <v>37.297049999999999</v>
      </c>
    </row>
    <row r="658" spans="1:11" x14ac:dyDescent="0.2">
      <c r="A658" s="108" t="s">
        <v>1658</v>
      </c>
      <c r="B658" s="52" t="s">
        <v>363</v>
      </c>
      <c r="C658" s="52" t="s">
        <v>787</v>
      </c>
      <c r="D658" s="108" t="s">
        <v>203</v>
      </c>
      <c r="E658" s="108" t="s">
        <v>204</v>
      </c>
      <c r="F658" s="109">
        <v>1.07462934</v>
      </c>
      <c r="G658" s="109">
        <v>5.8912953699999999</v>
      </c>
      <c r="H658" s="67">
        <f t="shared" si="20"/>
        <v>-0.81759031375810987</v>
      </c>
      <c r="I658" s="110">
        <f t="shared" si="21"/>
        <v>6.1799998357909997E-5</v>
      </c>
      <c r="J658" s="111">
        <v>114.27297593</v>
      </c>
      <c r="K658" s="111">
        <v>17.390049999999999</v>
      </c>
    </row>
    <row r="659" spans="1:11" x14ac:dyDescent="0.2">
      <c r="A659" s="108" t="s">
        <v>1718</v>
      </c>
      <c r="B659" s="52" t="s">
        <v>1719</v>
      </c>
      <c r="C659" s="52" t="s">
        <v>140</v>
      </c>
      <c r="D659" s="108" t="s">
        <v>739</v>
      </c>
      <c r="E659" s="108" t="s">
        <v>204</v>
      </c>
      <c r="F659" s="109">
        <v>1.0667324499999999</v>
      </c>
      <c r="G659" s="109">
        <v>0.54145330000000003</v>
      </c>
      <c r="H659" s="67">
        <f t="shared" si="20"/>
        <v>0.97012826406266228</v>
      </c>
      <c r="I659" s="110">
        <f t="shared" si="21"/>
        <v>6.1345862433208185E-5</v>
      </c>
      <c r="J659" s="111">
        <v>157.85759717819403</v>
      </c>
      <c r="K659" s="111">
        <v>40.492350000000002</v>
      </c>
    </row>
    <row r="660" spans="1:11" x14ac:dyDescent="0.2">
      <c r="A660" s="108" t="s">
        <v>1933</v>
      </c>
      <c r="B660" s="52" t="s">
        <v>432</v>
      </c>
      <c r="C660" s="108" t="s">
        <v>783</v>
      </c>
      <c r="D660" s="108" t="s">
        <v>202</v>
      </c>
      <c r="E660" s="108" t="s">
        <v>905</v>
      </c>
      <c r="F660" s="109">
        <v>1.05152278</v>
      </c>
      <c r="G660" s="109">
        <v>4.9283426600000002</v>
      </c>
      <c r="H660" s="67">
        <f t="shared" si="20"/>
        <v>-0.78663764828397709</v>
      </c>
      <c r="I660" s="110">
        <f t="shared" si="21"/>
        <v>6.0471181698151802E-5</v>
      </c>
      <c r="J660" s="111">
        <v>20.187257539999997</v>
      </c>
      <c r="K660" s="111">
        <v>9.6200500000000009</v>
      </c>
    </row>
    <row r="661" spans="1:11" x14ac:dyDescent="0.2">
      <c r="A661" s="108" t="s">
        <v>3256</v>
      </c>
      <c r="B661" s="52" t="s">
        <v>3246</v>
      </c>
      <c r="C661" s="108" t="s">
        <v>787</v>
      </c>
      <c r="D661" s="108" t="s">
        <v>203</v>
      </c>
      <c r="E661" s="108" t="s">
        <v>905</v>
      </c>
      <c r="F661" s="109">
        <v>1.0510161980000001</v>
      </c>
      <c r="G661" s="109">
        <v>1.9987849999999999E-3</v>
      </c>
      <c r="H661" s="67" t="str">
        <f t="shared" si="20"/>
        <v/>
      </c>
      <c r="I661" s="110">
        <f t="shared" si="21"/>
        <v>6.0442049079487085E-5</v>
      </c>
      <c r="J661" s="111">
        <v>3.09277326</v>
      </c>
      <c r="K661" s="111">
        <v>154.41685000000001</v>
      </c>
    </row>
    <row r="662" spans="1:11" x14ac:dyDescent="0.2">
      <c r="A662" s="108" t="s">
        <v>1934</v>
      </c>
      <c r="B662" s="52" t="s">
        <v>376</v>
      </c>
      <c r="C662" s="108" t="s">
        <v>783</v>
      </c>
      <c r="D662" s="108" t="s">
        <v>202</v>
      </c>
      <c r="E662" s="108" t="s">
        <v>905</v>
      </c>
      <c r="F662" s="109">
        <v>1.04405663</v>
      </c>
      <c r="G662" s="109">
        <v>1.11203819</v>
      </c>
      <c r="H662" s="67">
        <f t="shared" si="20"/>
        <v>-6.1132396900865471E-2</v>
      </c>
      <c r="I662" s="110">
        <f t="shared" si="21"/>
        <v>6.0041816855256386E-5</v>
      </c>
      <c r="J662" s="111">
        <v>24.432968949999999</v>
      </c>
      <c r="K662" s="111">
        <v>17.468800000000002</v>
      </c>
    </row>
    <row r="663" spans="1:11" x14ac:dyDescent="0.2">
      <c r="A663" s="108" t="s">
        <v>2105</v>
      </c>
      <c r="B663" s="52" t="s">
        <v>221</v>
      </c>
      <c r="C663" s="52" t="s">
        <v>784</v>
      </c>
      <c r="D663" s="108" t="s">
        <v>202</v>
      </c>
      <c r="E663" s="108" t="s">
        <v>905</v>
      </c>
      <c r="F663" s="109">
        <v>1.0419376499999999</v>
      </c>
      <c r="G663" s="109">
        <v>1.9737396599999999</v>
      </c>
      <c r="H663" s="67">
        <f t="shared" si="20"/>
        <v>-0.47209975504064194</v>
      </c>
      <c r="I663" s="110">
        <f t="shared" si="21"/>
        <v>5.9919958130907344E-5</v>
      </c>
      <c r="J663" s="111">
        <v>13.17645972</v>
      </c>
      <c r="K663" s="111">
        <v>15.3028</v>
      </c>
    </row>
    <row r="664" spans="1:11" x14ac:dyDescent="0.2">
      <c r="A664" s="108" t="s">
        <v>3079</v>
      </c>
      <c r="B664" s="52" t="s">
        <v>3060</v>
      </c>
      <c r="C664" s="52" t="s">
        <v>140</v>
      </c>
      <c r="D664" s="108" t="s">
        <v>203</v>
      </c>
      <c r="E664" s="108" t="s">
        <v>905</v>
      </c>
      <c r="F664" s="109">
        <v>1.0319045250000001</v>
      </c>
      <c r="G664" s="109">
        <v>0.78535068500000005</v>
      </c>
      <c r="H664" s="67">
        <f t="shared" si="20"/>
        <v>0.31394107716350939</v>
      </c>
      <c r="I664" s="110">
        <f t="shared" si="21"/>
        <v>5.9342971177875989E-5</v>
      </c>
      <c r="J664" s="111">
        <v>10.201779675038999</v>
      </c>
      <c r="K664" s="111">
        <v>41.877549999999999</v>
      </c>
    </row>
    <row r="665" spans="1:11" x14ac:dyDescent="0.2">
      <c r="A665" s="108" t="s">
        <v>2526</v>
      </c>
      <c r="B665" s="52" t="s">
        <v>1059</v>
      </c>
      <c r="C665" s="108" t="s">
        <v>611</v>
      </c>
      <c r="D665" s="108" t="s">
        <v>202</v>
      </c>
      <c r="E665" s="108" t="s">
        <v>204</v>
      </c>
      <c r="F665" s="109">
        <v>1.02373311</v>
      </c>
      <c r="G665" s="109">
        <v>2.5565337000000001</v>
      </c>
      <c r="H665" s="67">
        <f t="shared" si="20"/>
        <v>-0.59956205153876907</v>
      </c>
      <c r="I665" s="110">
        <f t="shared" si="21"/>
        <v>5.8873047814735912E-5</v>
      </c>
      <c r="J665" s="111">
        <v>37.488211730800003</v>
      </c>
      <c r="K665" s="111">
        <v>17.2165</v>
      </c>
    </row>
    <row r="666" spans="1:11" x14ac:dyDescent="0.2">
      <c r="A666" s="108" t="s">
        <v>2269</v>
      </c>
      <c r="B666" s="52" t="s">
        <v>2270</v>
      </c>
      <c r="C666" s="52" t="s">
        <v>782</v>
      </c>
      <c r="D666" s="108" t="s">
        <v>202</v>
      </c>
      <c r="E666" s="108" t="s">
        <v>2687</v>
      </c>
      <c r="F666" s="109">
        <v>1.0113825999999999</v>
      </c>
      <c r="G666" s="109">
        <v>6.1856210000000002E-2</v>
      </c>
      <c r="H666" s="67">
        <f t="shared" si="20"/>
        <v>15.350542653680204</v>
      </c>
      <c r="I666" s="110">
        <f t="shared" si="21"/>
        <v>5.816279222305501E-5</v>
      </c>
      <c r="J666" s="111">
        <v>53.013573119999997</v>
      </c>
      <c r="K666" s="111">
        <v>34.118849999999988</v>
      </c>
    </row>
    <row r="667" spans="1:11" x14ac:dyDescent="0.2">
      <c r="A667" s="108" t="s">
        <v>1900</v>
      </c>
      <c r="B667" s="52" t="s">
        <v>490</v>
      </c>
      <c r="C667" s="108" t="s">
        <v>783</v>
      </c>
      <c r="D667" s="108" t="s">
        <v>202</v>
      </c>
      <c r="E667" s="108" t="s">
        <v>905</v>
      </c>
      <c r="F667" s="109">
        <v>1.004758595</v>
      </c>
      <c r="G667" s="109">
        <v>2.26807157</v>
      </c>
      <c r="H667" s="67">
        <f t="shared" si="20"/>
        <v>-0.55699872601462919</v>
      </c>
      <c r="I667" s="110">
        <f t="shared" si="21"/>
        <v>5.7781857622737111E-5</v>
      </c>
      <c r="J667" s="111">
        <v>22.262607249999999</v>
      </c>
      <c r="K667" s="111">
        <v>14.285600000000001</v>
      </c>
    </row>
    <row r="668" spans="1:11" x14ac:dyDescent="0.2">
      <c r="A668" s="108" t="s">
        <v>2418</v>
      </c>
      <c r="B668" s="52" t="s">
        <v>2416</v>
      </c>
      <c r="C668" s="108" t="s">
        <v>783</v>
      </c>
      <c r="D668" s="108" t="s">
        <v>202</v>
      </c>
      <c r="E668" s="108" t="s">
        <v>905</v>
      </c>
      <c r="F668" s="109">
        <v>1.0038427599999999</v>
      </c>
      <c r="G668" s="109">
        <v>9.434671E-2</v>
      </c>
      <c r="H668" s="67">
        <f t="shared" si="20"/>
        <v>9.6399339203243013</v>
      </c>
      <c r="I668" s="110">
        <f t="shared" si="21"/>
        <v>5.7729189600946341E-5</v>
      </c>
      <c r="J668" s="111">
        <v>7.8635363899999993</v>
      </c>
      <c r="K668" s="111">
        <v>12.50985</v>
      </c>
    </row>
    <row r="669" spans="1:11" x14ac:dyDescent="0.2">
      <c r="A669" s="108" t="s">
        <v>2057</v>
      </c>
      <c r="B669" s="52" t="s">
        <v>108</v>
      </c>
      <c r="C669" s="108" t="s">
        <v>611</v>
      </c>
      <c r="D669" s="108" t="s">
        <v>202</v>
      </c>
      <c r="E669" s="108" t="s">
        <v>905</v>
      </c>
      <c r="F669" s="109">
        <v>1.0001207700000001</v>
      </c>
      <c r="G669" s="109">
        <v>1.0299733799999999</v>
      </c>
      <c r="H669" s="67">
        <f t="shared" si="20"/>
        <v>-2.8983865583011359E-2</v>
      </c>
      <c r="I669" s="110">
        <f t="shared" si="21"/>
        <v>5.7515144657888913E-5</v>
      </c>
      <c r="J669" s="111">
        <v>18.761453578800001</v>
      </c>
      <c r="K669" s="111">
        <v>20.204750000000001</v>
      </c>
    </row>
    <row r="670" spans="1:11" x14ac:dyDescent="0.2">
      <c r="A670" s="108" t="s">
        <v>2096</v>
      </c>
      <c r="B670" s="52" t="s">
        <v>252</v>
      </c>
      <c r="C670" s="52" t="s">
        <v>265</v>
      </c>
      <c r="D670" s="108" t="s">
        <v>203</v>
      </c>
      <c r="E670" s="108" t="s">
        <v>204</v>
      </c>
      <c r="F670" s="109">
        <v>0.98940140500000007</v>
      </c>
      <c r="G670" s="109">
        <v>0.73683106999999992</v>
      </c>
      <c r="H670" s="67">
        <f t="shared" si="20"/>
        <v>0.3427791596790295</v>
      </c>
      <c r="I670" s="110">
        <f t="shared" si="21"/>
        <v>5.6898693278106333E-5</v>
      </c>
      <c r="J670" s="111">
        <v>5.1447595581999996</v>
      </c>
      <c r="K670" s="111">
        <v>67.532299999999992</v>
      </c>
    </row>
    <row r="671" spans="1:11" x14ac:dyDescent="0.2">
      <c r="A671" s="108" t="s">
        <v>2547</v>
      </c>
      <c r="B671" s="52" t="s">
        <v>1470</v>
      </c>
      <c r="C671" s="108" t="s">
        <v>611</v>
      </c>
      <c r="D671" s="108" t="s">
        <v>202</v>
      </c>
      <c r="E671" s="108" t="s">
        <v>905</v>
      </c>
      <c r="F671" s="109">
        <v>0.98607342000000009</v>
      </c>
      <c r="G671" s="109">
        <v>2.7421805499999996</v>
      </c>
      <c r="H671" s="67">
        <f t="shared" si="20"/>
        <v>-0.6404053628051587</v>
      </c>
      <c r="I671" s="110">
        <f t="shared" si="21"/>
        <v>5.6707306853150593E-5</v>
      </c>
      <c r="J671" s="111">
        <v>7.0236445317179994</v>
      </c>
      <c r="K671" s="111">
        <v>152.05590000000001</v>
      </c>
    </row>
    <row r="672" spans="1:11" x14ac:dyDescent="0.2">
      <c r="A672" s="108" t="s">
        <v>2403</v>
      </c>
      <c r="B672" s="52" t="s">
        <v>2277</v>
      </c>
      <c r="C672" s="52" t="s">
        <v>788</v>
      </c>
      <c r="D672" s="108" t="s">
        <v>202</v>
      </c>
      <c r="E672" s="108" t="s">
        <v>204</v>
      </c>
      <c r="F672" s="109">
        <v>0.98411119999999996</v>
      </c>
      <c r="G672" s="109">
        <v>0.68636564</v>
      </c>
      <c r="H672" s="67">
        <f t="shared" si="20"/>
        <v>0.43380021179381867</v>
      </c>
      <c r="I672" s="110">
        <f t="shared" si="21"/>
        <v>5.6594463114138341E-5</v>
      </c>
      <c r="J672" s="111">
        <v>11.148058070000001</v>
      </c>
      <c r="K672" s="111">
        <v>33.601649999999992</v>
      </c>
    </row>
    <row r="673" spans="1:11" x14ac:dyDescent="0.2">
      <c r="A673" s="108" t="s">
        <v>2523</v>
      </c>
      <c r="B673" s="52" t="s">
        <v>1733</v>
      </c>
      <c r="C673" s="108" t="s">
        <v>611</v>
      </c>
      <c r="D673" s="108" t="s">
        <v>202</v>
      </c>
      <c r="E673" s="108" t="s">
        <v>204</v>
      </c>
      <c r="F673" s="109">
        <v>0.96930002000000004</v>
      </c>
      <c r="G673" s="109">
        <v>0.46747727</v>
      </c>
      <c r="H673" s="67">
        <f t="shared" si="20"/>
        <v>1.0734698395068492</v>
      </c>
      <c r="I673" s="110">
        <f t="shared" si="21"/>
        <v>5.5742698821457945E-5</v>
      </c>
      <c r="J673" s="111">
        <v>4.8614160064000007</v>
      </c>
      <c r="K673" s="111">
        <v>10.447100000000001</v>
      </c>
    </row>
    <row r="674" spans="1:11" x14ac:dyDescent="0.2">
      <c r="A674" s="108" t="s">
        <v>2157</v>
      </c>
      <c r="B674" s="52" t="s">
        <v>220</v>
      </c>
      <c r="C674" s="52" t="s">
        <v>784</v>
      </c>
      <c r="D674" s="108" t="s">
        <v>202</v>
      </c>
      <c r="E674" s="108" t="s">
        <v>905</v>
      </c>
      <c r="F674" s="109">
        <v>0.96822568999999992</v>
      </c>
      <c r="G674" s="109">
        <v>1.3027062</v>
      </c>
      <c r="H674" s="67">
        <f t="shared" si="20"/>
        <v>-0.25675820841261066</v>
      </c>
      <c r="I674" s="110">
        <f t="shared" si="21"/>
        <v>5.5680916037604436E-5</v>
      </c>
      <c r="J674" s="111">
        <v>15.224307900000001</v>
      </c>
      <c r="K674" s="111">
        <v>15.91785</v>
      </c>
    </row>
    <row r="675" spans="1:11" x14ac:dyDescent="0.2">
      <c r="A675" s="108" t="s">
        <v>1764</v>
      </c>
      <c r="B675" s="52" t="s">
        <v>1765</v>
      </c>
      <c r="C675" s="52" t="s">
        <v>265</v>
      </c>
      <c r="D675" s="108" t="s">
        <v>203</v>
      </c>
      <c r="E675" s="108" t="s">
        <v>204</v>
      </c>
      <c r="F675" s="109">
        <v>0.96683819999999998</v>
      </c>
      <c r="G675" s="109">
        <v>2.2658119999999999</v>
      </c>
      <c r="H675" s="67">
        <f t="shared" si="20"/>
        <v>-0.57329284159497784</v>
      </c>
      <c r="I675" s="110">
        <f t="shared" si="21"/>
        <v>5.5601123986029131E-5</v>
      </c>
      <c r="J675" s="111">
        <v>9.7838007300999994</v>
      </c>
      <c r="K675" s="111">
        <v>54.629350000000002</v>
      </c>
    </row>
    <row r="676" spans="1:11" x14ac:dyDescent="0.2">
      <c r="A676" s="108" t="s">
        <v>2148</v>
      </c>
      <c r="B676" s="52" t="s">
        <v>1563</v>
      </c>
      <c r="C676" s="52" t="s">
        <v>861</v>
      </c>
      <c r="D676" s="108" t="s">
        <v>202</v>
      </c>
      <c r="E676" s="108" t="s">
        <v>905</v>
      </c>
      <c r="F676" s="109">
        <v>0.95778130000000006</v>
      </c>
      <c r="G676" s="109">
        <v>0.90880877000000004</v>
      </c>
      <c r="H676" s="67">
        <f t="shared" si="20"/>
        <v>5.3886506839057047E-2</v>
      </c>
      <c r="I676" s="110">
        <f t="shared" si="21"/>
        <v>5.5080277974949856E-5</v>
      </c>
      <c r="J676" s="111">
        <v>212.64437980121099</v>
      </c>
      <c r="K676" s="111">
        <v>32.147631578947369</v>
      </c>
    </row>
    <row r="677" spans="1:11" x14ac:dyDescent="0.2">
      <c r="A677" s="108" t="s">
        <v>2362</v>
      </c>
      <c r="B677" s="52" t="s">
        <v>309</v>
      </c>
      <c r="C677" s="52" t="s">
        <v>788</v>
      </c>
      <c r="D677" s="108" t="s">
        <v>202</v>
      </c>
      <c r="E677" s="108" t="s">
        <v>905</v>
      </c>
      <c r="F677" s="109">
        <v>0.951742545</v>
      </c>
      <c r="G677" s="109">
        <v>1.102512878</v>
      </c>
      <c r="H677" s="67">
        <f t="shared" si="20"/>
        <v>-0.13675153915072902</v>
      </c>
      <c r="I677" s="110">
        <f t="shared" si="21"/>
        <v>5.4733000048326502E-5</v>
      </c>
      <c r="J677" s="111">
        <v>35.710064969999998</v>
      </c>
      <c r="K677" s="111">
        <v>94.736100000000008</v>
      </c>
    </row>
    <row r="678" spans="1:11" x14ac:dyDescent="0.2">
      <c r="A678" s="108" t="s">
        <v>2090</v>
      </c>
      <c r="B678" s="52" t="s">
        <v>1430</v>
      </c>
      <c r="C678" s="108" t="s">
        <v>611</v>
      </c>
      <c r="D678" s="108" t="s">
        <v>203</v>
      </c>
      <c r="E678" s="108" t="s">
        <v>204</v>
      </c>
      <c r="F678" s="109">
        <v>0.93387181499999994</v>
      </c>
      <c r="G678" s="109">
        <v>1.3034226610000001</v>
      </c>
      <c r="H678" s="67">
        <f t="shared" si="20"/>
        <v>-0.28352341650748714</v>
      </c>
      <c r="I678" s="110">
        <f t="shared" si="21"/>
        <v>5.3705286544194319E-5</v>
      </c>
      <c r="J678" s="111">
        <v>17.263155000000001</v>
      </c>
      <c r="K678" s="111">
        <v>24.478950000000001</v>
      </c>
    </row>
    <row r="679" spans="1:11" x14ac:dyDescent="0.2">
      <c r="A679" s="108" t="s">
        <v>3259</v>
      </c>
      <c r="B679" s="52" t="s">
        <v>3249</v>
      </c>
      <c r="C679" s="108" t="s">
        <v>787</v>
      </c>
      <c r="D679" s="108" t="s">
        <v>203</v>
      </c>
      <c r="E679" s="108" t="s">
        <v>905</v>
      </c>
      <c r="F679" s="109">
        <v>0.93110152000000002</v>
      </c>
      <c r="G679" s="109">
        <v>0.104200052</v>
      </c>
      <c r="H679" s="67">
        <f t="shared" si="20"/>
        <v>7.9357107038679793</v>
      </c>
      <c r="I679" s="110">
        <f t="shared" si="21"/>
        <v>5.3545971866957865E-5</v>
      </c>
      <c r="J679" s="111">
        <v>2.2958254600000001</v>
      </c>
      <c r="K679" s="111">
        <v>92.107500000000002</v>
      </c>
    </row>
    <row r="680" spans="1:11" x14ac:dyDescent="0.2">
      <c r="A680" s="108" t="s">
        <v>2273</v>
      </c>
      <c r="B680" s="52" t="s">
        <v>2274</v>
      </c>
      <c r="C680" s="52" t="s">
        <v>861</v>
      </c>
      <c r="D680" s="108" t="s">
        <v>203</v>
      </c>
      <c r="E680" s="108" t="s">
        <v>204</v>
      </c>
      <c r="F680" s="109">
        <v>0.92258353000000004</v>
      </c>
      <c r="G680" s="109">
        <v>0.52701004000000007</v>
      </c>
      <c r="H680" s="67">
        <f t="shared" si="20"/>
        <v>0.7505995331701838</v>
      </c>
      <c r="I680" s="110">
        <f t="shared" si="21"/>
        <v>5.3056117599613283E-5</v>
      </c>
      <c r="J680" s="111">
        <v>204.3960988</v>
      </c>
      <c r="K680" s="111">
        <v>35.156649999999999</v>
      </c>
    </row>
    <row r="681" spans="1:11" x14ac:dyDescent="0.2">
      <c r="A681" s="108" t="s">
        <v>1696</v>
      </c>
      <c r="B681" s="52" t="s">
        <v>37</v>
      </c>
      <c r="C681" s="52" t="s">
        <v>1689</v>
      </c>
      <c r="D681" s="108" t="s">
        <v>203</v>
      </c>
      <c r="E681" s="108" t="s">
        <v>204</v>
      </c>
      <c r="F681" s="109">
        <v>0.92040412000000005</v>
      </c>
      <c r="G681" s="109">
        <v>1.6340016150000001</v>
      </c>
      <c r="H681" s="67">
        <f t="shared" si="20"/>
        <v>-0.43671774155498611</v>
      </c>
      <c r="I681" s="110">
        <f t="shared" si="21"/>
        <v>5.2930783654774952E-5</v>
      </c>
      <c r="J681" s="111">
        <v>18.671936322504703</v>
      </c>
      <c r="K681" s="111">
        <v>26.172350000000002</v>
      </c>
    </row>
    <row r="682" spans="1:11" x14ac:dyDescent="0.2">
      <c r="A682" s="108" t="s">
        <v>2164</v>
      </c>
      <c r="B682" s="52" t="s">
        <v>475</v>
      </c>
      <c r="C682" s="52" t="s">
        <v>861</v>
      </c>
      <c r="D682" s="108" t="s">
        <v>202</v>
      </c>
      <c r="E682" s="108" t="s">
        <v>905</v>
      </c>
      <c r="F682" s="109">
        <v>0.9165681</v>
      </c>
      <c r="G682" s="109">
        <v>2.1570050200000002</v>
      </c>
      <c r="H682" s="67">
        <f t="shared" si="20"/>
        <v>-0.57507372885019992</v>
      </c>
      <c r="I682" s="110">
        <f t="shared" si="21"/>
        <v>5.2710181051740767E-5</v>
      </c>
      <c r="J682" s="111">
        <v>20.954377034022002</v>
      </c>
      <c r="K682" s="111">
        <v>95.623999999999995</v>
      </c>
    </row>
    <row r="683" spans="1:11" x14ac:dyDescent="0.2">
      <c r="A683" s="108" t="s">
        <v>2525</v>
      </c>
      <c r="B683" s="52" t="s">
        <v>1849</v>
      </c>
      <c r="C683" s="108" t="s">
        <v>611</v>
      </c>
      <c r="D683" s="108" t="s">
        <v>202</v>
      </c>
      <c r="E683" s="108" t="s">
        <v>204</v>
      </c>
      <c r="F683" s="109">
        <v>0.91606484999999993</v>
      </c>
      <c r="G683" s="109">
        <v>3.0489002300000001</v>
      </c>
      <c r="H683" s="67">
        <f t="shared" si="20"/>
        <v>-0.69954252979934339</v>
      </c>
      <c r="I683" s="110">
        <f t="shared" si="21"/>
        <v>5.268124005039641E-5</v>
      </c>
      <c r="J683" s="111">
        <v>26.670116304299999</v>
      </c>
      <c r="K683" s="111">
        <v>7.1962500000000009</v>
      </c>
    </row>
    <row r="684" spans="1:11" x14ac:dyDescent="0.2">
      <c r="A684" s="108" t="s">
        <v>3160</v>
      </c>
      <c r="B684" s="52" t="s">
        <v>3151</v>
      </c>
      <c r="C684" s="52" t="s">
        <v>786</v>
      </c>
      <c r="D684" s="108" t="s">
        <v>203</v>
      </c>
      <c r="E684" s="108" t="s">
        <v>905</v>
      </c>
      <c r="F684" s="109">
        <v>0.90844345999999998</v>
      </c>
      <c r="G684" s="109">
        <v>0.26529109499999998</v>
      </c>
      <c r="H684" s="67">
        <f t="shared" si="20"/>
        <v>2.4243270020050995</v>
      </c>
      <c r="I684" s="110">
        <f t="shared" si="21"/>
        <v>5.2242947634627275E-5</v>
      </c>
      <c r="J684" s="111">
        <v>27.521000000000001</v>
      </c>
      <c r="K684" s="111">
        <v>129.49754999999999</v>
      </c>
    </row>
    <row r="685" spans="1:11" x14ac:dyDescent="0.2">
      <c r="A685" s="108" t="s">
        <v>1878</v>
      </c>
      <c r="B685" s="108" t="s">
        <v>577</v>
      </c>
      <c r="C685" s="108" t="s">
        <v>783</v>
      </c>
      <c r="D685" s="108" t="s">
        <v>202</v>
      </c>
      <c r="E685" s="108" t="s">
        <v>905</v>
      </c>
      <c r="F685" s="109">
        <v>0.90285297600000003</v>
      </c>
      <c r="G685" s="109">
        <v>4.9956084999999997E-2</v>
      </c>
      <c r="H685" s="67">
        <f t="shared" si="20"/>
        <v>17.07293297703373</v>
      </c>
      <c r="I685" s="110">
        <f t="shared" si="21"/>
        <v>5.1921448966053869E-5</v>
      </c>
      <c r="J685" s="111">
        <v>9.6324392200000002</v>
      </c>
      <c r="K685" s="111">
        <v>14.914949999999999</v>
      </c>
    </row>
    <row r="686" spans="1:11" x14ac:dyDescent="0.2">
      <c r="A686" s="108" t="s">
        <v>2520</v>
      </c>
      <c r="B686" s="52" t="s">
        <v>899</v>
      </c>
      <c r="C686" s="108" t="s">
        <v>611</v>
      </c>
      <c r="D686" s="108" t="s">
        <v>202</v>
      </c>
      <c r="E686" s="108" t="s">
        <v>905</v>
      </c>
      <c r="F686" s="109">
        <v>0.90126917500000003</v>
      </c>
      <c r="G686" s="109">
        <v>2.4745611949999997</v>
      </c>
      <c r="H686" s="67">
        <f t="shared" si="20"/>
        <v>-0.63578626512810887</v>
      </c>
      <c r="I686" s="110">
        <f t="shared" si="21"/>
        <v>5.1830367422347596E-5</v>
      </c>
      <c r="J686" s="111">
        <v>19.967115565427001</v>
      </c>
      <c r="K686" s="111">
        <v>77.955400000000012</v>
      </c>
    </row>
    <row r="687" spans="1:11" x14ac:dyDescent="0.2">
      <c r="A687" s="108" t="s">
        <v>1867</v>
      </c>
      <c r="B687" s="52" t="s">
        <v>400</v>
      </c>
      <c r="C687" s="108" t="s">
        <v>783</v>
      </c>
      <c r="D687" s="108" t="s">
        <v>202</v>
      </c>
      <c r="E687" s="108" t="s">
        <v>905</v>
      </c>
      <c r="F687" s="109">
        <v>0.90120852000000007</v>
      </c>
      <c r="G687" s="109">
        <v>0.62428289999999997</v>
      </c>
      <c r="H687" s="67">
        <f t="shared" si="20"/>
        <v>0.44358994936430274</v>
      </c>
      <c r="I687" s="110">
        <f t="shared" si="21"/>
        <v>5.1826879262513433E-5</v>
      </c>
      <c r="J687" s="111">
        <v>53.124992090000006</v>
      </c>
      <c r="K687" s="111">
        <v>10.272349999999999</v>
      </c>
    </row>
    <row r="688" spans="1:11" x14ac:dyDescent="0.2">
      <c r="A688" s="108" t="s">
        <v>1630</v>
      </c>
      <c r="B688" s="52" t="s">
        <v>473</v>
      </c>
      <c r="C688" s="52" t="s">
        <v>787</v>
      </c>
      <c r="D688" s="108" t="s">
        <v>203</v>
      </c>
      <c r="E688" s="108" t="s">
        <v>204</v>
      </c>
      <c r="F688" s="109">
        <v>0.89890180399999997</v>
      </c>
      <c r="G688" s="109">
        <v>1.4025496129999999</v>
      </c>
      <c r="H688" s="67">
        <f t="shared" si="20"/>
        <v>-0.35909446933767752</v>
      </c>
      <c r="I688" s="110">
        <f t="shared" si="21"/>
        <v>5.1694224178843217E-5</v>
      </c>
      <c r="J688" s="111">
        <v>100.48149528</v>
      </c>
      <c r="K688" s="111">
        <v>80.427049999999994</v>
      </c>
    </row>
    <row r="689" spans="1:11" x14ac:dyDescent="0.2">
      <c r="A689" s="108" t="s">
        <v>2166</v>
      </c>
      <c r="B689" s="52" t="s">
        <v>2167</v>
      </c>
      <c r="C689" s="52" t="s">
        <v>140</v>
      </c>
      <c r="D689" s="108" t="s">
        <v>203</v>
      </c>
      <c r="E689" s="108" t="s">
        <v>905</v>
      </c>
      <c r="F689" s="109">
        <v>0.89811545999999998</v>
      </c>
      <c r="G689" s="109">
        <v>0.32721081000000002</v>
      </c>
      <c r="H689" s="67">
        <f t="shared" si="20"/>
        <v>1.7447609692357045</v>
      </c>
      <c r="I689" s="110">
        <f t="shared" si="21"/>
        <v>5.1649002951300005E-5</v>
      </c>
      <c r="J689" s="111">
        <v>43.756302460000001</v>
      </c>
      <c r="K689" s="111">
        <v>27.483000000000001</v>
      </c>
    </row>
    <row r="690" spans="1:11" x14ac:dyDescent="0.2">
      <c r="A690" s="108" t="s">
        <v>2197</v>
      </c>
      <c r="B690" s="52" t="s">
        <v>183</v>
      </c>
      <c r="C690" s="52" t="s">
        <v>782</v>
      </c>
      <c r="D690" s="108" t="s">
        <v>202</v>
      </c>
      <c r="E690" s="108" t="s">
        <v>2687</v>
      </c>
      <c r="F690" s="109">
        <v>0.89751482499999991</v>
      </c>
      <c r="G690" s="109">
        <v>1.0821707300000001</v>
      </c>
      <c r="H690" s="67">
        <f t="shared" si="20"/>
        <v>-0.17063472507706812</v>
      </c>
      <c r="I690" s="110">
        <f t="shared" si="21"/>
        <v>5.1614461513957798E-5</v>
      </c>
      <c r="J690" s="111">
        <v>39.222703000000003</v>
      </c>
      <c r="K690" s="111">
        <v>11.808400000000001</v>
      </c>
    </row>
    <row r="691" spans="1:11" x14ac:dyDescent="0.2">
      <c r="A691" s="108" t="s">
        <v>2229</v>
      </c>
      <c r="B691" s="52" t="s">
        <v>1814</v>
      </c>
      <c r="C691" s="52" t="s">
        <v>785</v>
      </c>
      <c r="D691" s="108" t="s">
        <v>202</v>
      </c>
      <c r="E691" s="108" t="s">
        <v>905</v>
      </c>
      <c r="F691" s="109">
        <v>0.89073922999999999</v>
      </c>
      <c r="G691" s="109">
        <v>2.3479990499999999</v>
      </c>
      <c r="H691" s="67">
        <f t="shared" si="20"/>
        <v>-0.62063901601663762</v>
      </c>
      <c r="I691" s="110">
        <f t="shared" si="21"/>
        <v>5.1224809245693971E-5</v>
      </c>
      <c r="J691" s="111">
        <v>329.82665854000004</v>
      </c>
      <c r="K691" s="111">
        <v>17.869800000000001</v>
      </c>
    </row>
    <row r="692" spans="1:11" x14ac:dyDescent="0.2">
      <c r="A692" s="108" t="s">
        <v>1524</v>
      </c>
      <c r="B692" s="52" t="s">
        <v>1414</v>
      </c>
      <c r="C692" s="108" t="s">
        <v>611</v>
      </c>
      <c r="D692" s="108" t="s">
        <v>202</v>
      </c>
      <c r="E692" s="108" t="s">
        <v>905</v>
      </c>
      <c r="F692" s="109">
        <v>0.88327421699999997</v>
      </c>
      <c r="G692" s="109">
        <v>4.702099885</v>
      </c>
      <c r="H692" s="67">
        <f t="shared" si="20"/>
        <v>-0.81215324246562659</v>
      </c>
      <c r="I692" s="110">
        <f t="shared" si="21"/>
        <v>5.079550978962126E-5</v>
      </c>
      <c r="J692" s="111">
        <v>250.93728942210001</v>
      </c>
      <c r="K692" s="111">
        <v>7.9657</v>
      </c>
    </row>
    <row r="693" spans="1:11" x14ac:dyDescent="0.2">
      <c r="A693" s="108" t="s">
        <v>2286</v>
      </c>
      <c r="B693" s="52" t="s">
        <v>568</v>
      </c>
      <c r="C693" s="52" t="s">
        <v>787</v>
      </c>
      <c r="D693" s="108" t="s">
        <v>203</v>
      </c>
      <c r="E693" s="108" t="s">
        <v>204</v>
      </c>
      <c r="F693" s="109">
        <v>0.88040724999999997</v>
      </c>
      <c r="G693" s="109">
        <v>1.0256855200000001</v>
      </c>
      <c r="H693" s="67">
        <f t="shared" si="20"/>
        <v>-0.14164016861620521</v>
      </c>
      <c r="I693" s="110">
        <f t="shared" si="21"/>
        <v>5.0630635679733117E-5</v>
      </c>
      <c r="J693" s="111">
        <v>95.843975560000004</v>
      </c>
      <c r="K693" s="111">
        <v>30.567699999999999</v>
      </c>
    </row>
    <row r="694" spans="1:11" x14ac:dyDescent="0.2">
      <c r="A694" s="108" t="s">
        <v>1522</v>
      </c>
      <c r="B694" s="52" t="s">
        <v>1410</v>
      </c>
      <c r="C694" s="108" t="s">
        <v>611</v>
      </c>
      <c r="D694" s="108" t="s">
        <v>202</v>
      </c>
      <c r="E694" s="108" t="s">
        <v>905</v>
      </c>
      <c r="F694" s="109">
        <v>0.87679186199999992</v>
      </c>
      <c r="G694" s="109">
        <v>0.29828642</v>
      </c>
      <c r="H694" s="67">
        <f t="shared" si="20"/>
        <v>1.9394293645684573</v>
      </c>
      <c r="I694" s="110">
        <f t="shared" si="21"/>
        <v>5.042272122574733E-5</v>
      </c>
      <c r="J694" s="111">
        <v>18.406203408124</v>
      </c>
      <c r="K694" s="111">
        <v>219.07255000000001</v>
      </c>
    </row>
    <row r="695" spans="1:11" x14ac:dyDescent="0.2">
      <c r="A695" s="108" t="s">
        <v>1509</v>
      </c>
      <c r="B695" s="52" t="s">
        <v>323</v>
      </c>
      <c r="C695" s="108" t="s">
        <v>611</v>
      </c>
      <c r="D695" s="108" t="s">
        <v>202</v>
      </c>
      <c r="E695" s="108" t="s">
        <v>905</v>
      </c>
      <c r="F695" s="109">
        <v>0.872332098</v>
      </c>
      <c r="G695" s="109">
        <v>5.2223604110000004</v>
      </c>
      <c r="H695" s="67">
        <f t="shared" si="20"/>
        <v>-0.83296210346521027</v>
      </c>
      <c r="I695" s="110">
        <f t="shared" si="21"/>
        <v>5.0166248228391178E-5</v>
      </c>
      <c r="J695" s="111">
        <v>42.921900483136</v>
      </c>
      <c r="K695" s="111">
        <v>96.673299999999998</v>
      </c>
    </row>
    <row r="696" spans="1:11" x14ac:dyDescent="0.2">
      <c r="A696" s="108" t="s">
        <v>2207</v>
      </c>
      <c r="B696" s="52" t="s">
        <v>189</v>
      </c>
      <c r="C696" s="52" t="s">
        <v>782</v>
      </c>
      <c r="D696" s="108" t="s">
        <v>202</v>
      </c>
      <c r="E696" s="108" t="s">
        <v>2687</v>
      </c>
      <c r="F696" s="109">
        <v>0.86131741000000006</v>
      </c>
      <c r="G696" s="109">
        <v>0.55535477</v>
      </c>
      <c r="H696" s="67">
        <f t="shared" si="20"/>
        <v>0.55093186648959569</v>
      </c>
      <c r="I696" s="110">
        <f t="shared" si="21"/>
        <v>4.953281335463937E-5</v>
      </c>
      <c r="J696" s="111">
        <v>24.021770359999998</v>
      </c>
      <c r="K696" s="111">
        <v>18.295649999999998</v>
      </c>
    </row>
    <row r="697" spans="1:11" x14ac:dyDescent="0.2">
      <c r="A697" s="108" t="s">
        <v>1712</v>
      </c>
      <c r="B697" s="52" t="s">
        <v>1713</v>
      </c>
      <c r="C697" s="52" t="s">
        <v>861</v>
      </c>
      <c r="D697" s="108" t="s">
        <v>203</v>
      </c>
      <c r="E697" s="108" t="s">
        <v>204</v>
      </c>
      <c r="F697" s="109">
        <v>0.85901590999999999</v>
      </c>
      <c r="G697" s="109">
        <v>8.5789950000000004E-2</v>
      </c>
      <c r="H697" s="67">
        <f t="shared" si="20"/>
        <v>9.0130132958464237</v>
      </c>
      <c r="I697" s="110">
        <f t="shared" si="21"/>
        <v>4.9400458233737184E-5</v>
      </c>
      <c r="J697" s="111">
        <v>146.45318205000001</v>
      </c>
      <c r="K697" s="111">
        <v>144.29865000000001</v>
      </c>
    </row>
    <row r="698" spans="1:11" x14ac:dyDescent="0.2">
      <c r="A698" s="108" t="s">
        <v>2734</v>
      </c>
      <c r="B698" s="52" t="s">
        <v>2735</v>
      </c>
      <c r="C698" s="108" t="s">
        <v>783</v>
      </c>
      <c r="D698" s="108" t="s">
        <v>202</v>
      </c>
      <c r="E698" s="108" t="s">
        <v>905</v>
      </c>
      <c r="F698" s="109">
        <v>0.85262188000000005</v>
      </c>
      <c r="G698" s="109">
        <v>2.6297169999999998E-2</v>
      </c>
      <c r="H698" s="67">
        <f t="shared" si="20"/>
        <v>31.422571706385142</v>
      </c>
      <c r="I698" s="110">
        <f t="shared" si="21"/>
        <v>4.9032749081574616E-5</v>
      </c>
      <c r="J698" s="111">
        <v>18.429875790000001</v>
      </c>
      <c r="K698" s="111">
        <v>16.907</v>
      </c>
    </row>
    <row r="699" spans="1:11" x14ac:dyDescent="0.2">
      <c r="A699" s="108" t="s">
        <v>2306</v>
      </c>
      <c r="B699" s="52" t="s">
        <v>484</v>
      </c>
      <c r="C699" s="52" t="s">
        <v>788</v>
      </c>
      <c r="D699" s="108" t="s">
        <v>202</v>
      </c>
      <c r="E699" s="108" t="s">
        <v>905</v>
      </c>
      <c r="F699" s="109">
        <v>0.84901306900000006</v>
      </c>
      <c r="G699" s="109">
        <v>0.82941272199999994</v>
      </c>
      <c r="H699" s="67">
        <f t="shared" si="20"/>
        <v>2.3631596767333063E-2</v>
      </c>
      <c r="I699" s="110">
        <f t="shared" si="21"/>
        <v>4.8825212859016235E-5</v>
      </c>
      <c r="J699" s="111">
        <v>198.01516444969099</v>
      </c>
      <c r="K699" s="111">
        <v>30.496099999999998</v>
      </c>
    </row>
    <row r="700" spans="1:11" x14ac:dyDescent="0.2">
      <c r="A700" s="108" t="s">
        <v>1666</v>
      </c>
      <c r="B700" s="52" t="s">
        <v>818</v>
      </c>
      <c r="C700" s="52" t="s">
        <v>787</v>
      </c>
      <c r="D700" s="108" t="s">
        <v>739</v>
      </c>
      <c r="E700" s="108" t="s">
        <v>204</v>
      </c>
      <c r="F700" s="109">
        <v>0.84857499999999997</v>
      </c>
      <c r="G700" s="109">
        <v>2.1305000000000001E-2</v>
      </c>
      <c r="H700" s="67">
        <f t="shared" si="20"/>
        <v>38.829852147383242</v>
      </c>
      <c r="I700" s="110">
        <f t="shared" si="21"/>
        <v>4.8800020299616494E-5</v>
      </c>
      <c r="J700" s="111">
        <v>16.632327630000002</v>
      </c>
      <c r="K700" s="111">
        <v>66.710049999999995</v>
      </c>
    </row>
    <row r="701" spans="1:11" x14ac:dyDescent="0.2">
      <c r="A701" s="108" t="s">
        <v>2682</v>
      </c>
      <c r="B701" s="52" t="s">
        <v>2683</v>
      </c>
      <c r="C701" s="52" t="s">
        <v>861</v>
      </c>
      <c r="D701" s="108" t="s">
        <v>203</v>
      </c>
      <c r="E701" s="108" t="s">
        <v>204</v>
      </c>
      <c r="F701" s="109">
        <v>0.84259241000000007</v>
      </c>
      <c r="G701" s="109">
        <v>0.72449541000000006</v>
      </c>
      <c r="H701" s="67">
        <f t="shared" si="20"/>
        <v>0.16300586362583025</v>
      </c>
      <c r="I701" s="110">
        <f t="shared" si="21"/>
        <v>4.8455972321012031E-5</v>
      </c>
      <c r="J701" s="111">
        <v>66.23003872999999</v>
      </c>
      <c r="K701" s="111">
        <v>45.8215</v>
      </c>
    </row>
    <row r="702" spans="1:11" x14ac:dyDescent="0.2">
      <c r="A702" s="108" t="s">
        <v>3080</v>
      </c>
      <c r="B702" s="108" t="s">
        <v>3061</v>
      </c>
      <c r="C702" s="52" t="s">
        <v>140</v>
      </c>
      <c r="D702" s="108" t="s">
        <v>203</v>
      </c>
      <c r="E702" s="108" t="s">
        <v>905</v>
      </c>
      <c r="F702" s="109">
        <v>0.8421265</v>
      </c>
      <c r="G702" s="109">
        <v>0.77418482999999993</v>
      </c>
      <c r="H702" s="67">
        <f t="shared" si="20"/>
        <v>8.7758978692465517E-2</v>
      </c>
      <c r="I702" s="110">
        <f t="shared" si="21"/>
        <v>4.8429178675833E-5</v>
      </c>
      <c r="J702" s="111">
        <v>3.7784645638680003</v>
      </c>
      <c r="K702" s="111">
        <v>68.533249999999995</v>
      </c>
    </row>
    <row r="703" spans="1:11" x14ac:dyDescent="0.2">
      <c r="A703" s="108" t="s">
        <v>1738</v>
      </c>
      <c r="B703" s="52" t="s">
        <v>262</v>
      </c>
      <c r="C703" s="52" t="s">
        <v>265</v>
      </c>
      <c r="D703" s="108" t="s">
        <v>203</v>
      </c>
      <c r="E703" s="108" t="s">
        <v>204</v>
      </c>
      <c r="F703" s="109">
        <v>0.83728080000000005</v>
      </c>
      <c r="G703" s="109">
        <v>0.37770720000000002</v>
      </c>
      <c r="H703" s="67">
        <f t="shared" si="20"/>
        <v>1.216745669661579</v>
      </c>
      <c r="I703" s="110">
        <f t="shared" si="21"/>
        <v>4.8150511194036047E-5</v>
      </c>
      <c r="J703" s="111">
        <v>292.28137724690004</v>
      </c>
      <c r="K703" s="111">
        <v>30.697099999999999</v>
      </c>
    </row>
    <row r="704" spans="1:11" x14ac:dyDescent="0.2">
      <c r="A704" s="108" t="s">
        <v>1707</v>
      </c>
      <c r="B704" s="52" t="s">
        <v>26</v>
      </c>
      <c r="C704" s="52" t="s">
        <v>1689</v>
      </c>
      <c r="D704" s="108" t="s">
        <v>203</v>
      </c>
      <c r="E704" s="108" t="s">
        <v>204</v>
      </c>
      <c r="F704" s="109">
        <v>0.83588968000000008</v>
      </c>
      <c r="G704" s="109">
        <v>1.704660061</v>
      </c>
      <c r="H704" s="67">
        <f t="shared" si="20"/>
        <v>-0.50964435718072476</v>
      </c>
      <c r="I704" s="110">
        <f t="shared" si="21"/>
        <v>4.8070510387696948E-5</v>
      </c>
      <c r="J704" s="111">
        <v>35.20173355</v>
      </c>
      <c r="K704" s="111">
        <v>9.9879500000000014</v>
      </c>
    </row>
    <row r="705" spans="1:11" x14ac:dyDescent="0.2">
      <c r="A705" s="108" t="s">
        <v>2065</v>
      </c>
      <c r="B705" s="52" t="s">
        <v>1417</v>
      </c>
      <c r="C705" s="52" t="s">
        <v>861</v>
      </c>
      <c r="D705" s="108" t="s">
        <v>202</v>
      </c>
      <c r="E705" s="108" t="s">
        <v>905</v>
      </c>
      <c r="F705" s="109">
        <v>0.82930587256690802</v>
      </c>
      <c r="G705" s="109">
        <v>3.4551247736311521</v>
      </c>
      <c r="H705" s="67">
        <f t="shared" si="20"/>
        <v>-0.75997802484702981</v>
      </c>
      <c r="I705" s="110">
        <f t="shared" si="21"/>
        <v>4.7691887477071888E-5</v>
      </c>
      <c r="J705" s="111">
        <v>61.549024071749997</v>
      </c>
      <c r="K705" s="111">
        <v>78.568550000000002</v>
      </c>
    </row>
    <row r="706" spans="1:11" x14ac:dyDescent="0.2">
      <c r="A706" s="108" t="s">
        <v>2524</v>
      </c>
      <c r="B706" s="52" t="s">
        <v>2002</v>
      </c>
      <c r="C706" s="108" t="s">
        <v>611</v>
      </c>
      <c r="D706" s="108" t="s">
        <v>202</v>
      </c>
      <c r="E706" s="108" t="s">
        <v>905</v>
      </c>
      <c r="F706" s="109">
        <v>0.81711402</v>
      </c>
      <c r="G706" s="109">
        <v>2.3266397300000001</v>
      </c>
      <c r="H706" s="67">
        <f t="shared" si="20"/>
        <v>-0.64880079650320421</v>
      </c>
      <c r="I706" s="110">
        <f t="shared" si="21"/>
        <v>4.6990755988688373E-5</v>
      </c>
      <c r="J706" s="111">
        <v>78.707394150999988</v>
      </c>
      <c r="K706" s="111">
        <v>24.221699999999998</v>
      </c>
    </row>
    <row r="707" spans="1:11" x14ac:dyDescent="0.2">
      <c r="A707" s="108" t="s">
        <v>3006</v>
      </c>
      <c r="B707" s="52" t="s">
        <v>3007</v>
      </c>
      <c r="C707" s="52" t="s">
        <v>861</v>
      </c>
      <c r="D707" s="108" t="s">
        <v>203</v>
      </c>
      <c r="E707" s="108" t="s">
        <v>905</v>
      </c>
      <c r="F707" s="109">
        <v>0.80888389000000005</v>
      </c>
      <c r="G707" s="109">
        <v>8.3625350000000001E-2</v>
      </c>
      <c r="H707" s="67">
        <f t="shared" si="20"/>
        <v>8.6727115641369519</v>
      </c>
      <c r="I707" s="110">
        <f t="shared" si="21"/>
        <v>4.6517456031620962E-5</v>
      </c>
      <c r="J707" s="111">
        <v>135.88460161</v>
      </c>
      <c r="K707" s="111">
        <v>60.915300000000002</v>
      </c>
    </row>
    <row r="708" spans="1:11" x14ac:dyDescent="0.2">
      <c r="A708" s="108" t="s">
        <v>2376</v>
      </c>
      <c r="B708" s="52" t="s">
        <v>522</v>
      </c>
      <c r="C708" s="52" t="s">
        <v>788</v>
      </c>
      <c r="D708" s="108" t="s">
        <v>202</v>
      </c>
      <c r="E708" s="108" t="s">
        <v>905</v>
      </c>
      <c r="F708" s="109">
        <v>0.80616536999999999</v>
      </c>
      <c r="G708" s="109">
        <v>1.27692655</v>
      </c>
      <c r="H708" s="67">
        <f t="shared" si="20"/>
        <v>-0.36866739124501724</v>
      </c>
      <c r="I708" s="110">
        <f t="shared" si="21"/>
        <v>4.6361118841408054E-5</v>
      </c>
      <c r="J708" s="111">
        <v>63.89749947</v>
      </c>
      <c r="K708" s="111">
        <v>65.192300000000003</v>
      </c>
    </row>
    <row r="709" spans="1:11" x14ac:dyDescent="0.2">
      <c r="A709" s="108" t="s">
        <v>2755</v>
      </c>
      <c r="B709" s="52" t="s">
        <v>509</v>
      </c>
      <c r="C709" s="108" t="s">
        <v>783</v>
      </c>
      <c r="D709" s="108" t="s">
        <v>202</v>
      </c>
      <c r="E709" s="108" t="s">
        <v>905</v>
      </c>
      <c r="F709" s="109">
        <v>0.8036751310000001</v>
      </c>
      <c r="G709" s="109">
        <v>0.40951869000000002</v>
      </c>
      <c r="H709" s="67">
        <f t="shared" si="20"/>
        <v>0.96248706255629024</v>
      </c>
      <c r="I709" s="110">
        <f t="shared" si="21"/>
        <v>4.6217909680460714E-5</v>
      </c>
      <c r="J709" s="111">
        <v>42.044110270000004</v>
      </c>
      <c r="K709" s="111">
        <v>77.810199999999995</v>
      </c>
    </row>
    <row r="710" spans="1:11" x14ac:dyDescent="0.2">
      <c r="A710" s="108" t="s">
        <v>2468</v>
      </c>
      <c r="B710" s="52" t="s">
        <v>2469</v>
      </c>
      <c r="C710" s="108" t="s">
        <v>611</v>
      </c>
      <c r="D710" s="108" t="s">
        <v>203</v>
      </c>
      <c r="E710" s="108" t="s">
        <v>905</v>
      </c>
      <c r="F710" s="109">
        <v>0.80227075999999997</v>
      </c>
      <c r="G710" s="109">
        <v>0.97615372</v>
      </c>
      <c r="H710" s="67">
        <f t="shared" si="20"/>
        <v>-0.17813071490420584</v>
      </c>
      <c r="I710" s="110">
        <f t="shared" si="21"/>
        <v>4.613714683297145E-5</v>
      </c>
      <c r="J710" s="111">
        <v>29.437271841798999</v>
      </c>
      <c r="K710" s="111">
        <v>41.57385</v>
      </c>
    </row>
    <row r="711" spans="1:11" x14ac:dyDescent="0.2">
      <c r="A711" s="108" t="s">
        <v>2370</v>
      </c>
      <c r="B711" s="52" t="s">
        <v>862</v>
      </c>
      <c r="C711" s="52" t="s">
        <v>788</v>
      </c>
      <c r="D711" s="108" t="s">
        <v>202</v>
      </c>
      <c r="E711" s="108" t="s">
        <v>905</v>
      </c>
      <c r="F711" s="109">
        <v>0.79896062000000001</v>
      </c>
      <c r="G711" s="109">
        <v>11.36966337</v>
      </c>
      <c r="H711" s="67">
        <f t="shared" ref="H711:H774" si="22">IF(ISERROR(F711/G711-1),"",IF((F711/G711-1)&gt;10000%,"",F711/G711-1))</f>
        <v>-0.92972873567144143</v>
      </c>
      <c r="I711" s="110">
        <f t="shared" ref="I711:I774" si="23">F711/$F$1118</f>
        <v>4.5946786641833876E-5</v>
      </c>
      <c r="J711" s="111">
        <v>18.458907649999997</v>
      </c>
      <c r="K711" s="111">
        <v>6.1138999999999992</v>
      </c>
    </row>
    <row r="712" spans="1:11" x14ac:dyDescent="0.2">
      <c r="A712" s="108" t="s">
        <v>1803</v>
      </c>
      <c r="B712" s="52" t="s">
        <v>913</v>
      </c>
      <c r="C712" s="52" t="s">
        <v>861</v>
      </c>
      <c r="D712" s="108" t="s">
        <v>203</v>
      </c>
      <c r="E712" s="108" t="s">
        <v>204</v>
      </c>
      <c r="F712" s="109">
        <v>0.79877302999999999</v>
      </c>
      <c r="G712" s="109">
        <v>0.32120804999999997</v>
      </c>
      <c r="H712" s="67">
        <f t="shared" si="22"/>
        <v>1.4867777442065977</v>
      </c>
      <c r="I712" s="110">
        <f t="shared" si="23"/>
        <v>4.5935998678709804E-5</v>
      </c>
      <c r="J712" s="111">
        <v>21.506678739999998</v>
      </c>
      <c r="K712" s="111">
        <v>66.092749999999995</v>
      </c>
    </row>
    <row r="713" spans="1:11" x14ac:dyDescent="0.2">
      <c r="A713" s="108" t="s">
        <v>2195</v>
      </c>
      <c r="B713" s="52" t="s">
        <v>855</v>
      </c>
      <c r="C713" s="52" t="s">
        <v>782</v>
      </c>
      <c r="D713" s="108" t="s">
        <v>202</v>
      </c>
      <c r="E713" s="108" t="s">
        <v>2687</v>
      </c>
      <c r="F713" s="109">
        <v>0.79768055308380004</v>
      </c>
      <c r="G713" s="109">
        <v>2.3608859689689932</v>
      </c>
      <c r="H713" s="67">
        <f t="shared" si="22"/>
        <v>-0.66212660688895963</v>
      </c>
      <c r="I713" s="110">
        <f t="shared" si="23"/>
        <v>4.5873172298381115E-5</v>
      </c>
      <c r="J713" s="111">
        <v>10.435308420803999</v>
      </c>
      <c r="K713" s="111">
        <v>57.884450000000001</v>
      </c>
    </row>
    <row r="714" spans="1:11" x14ac:dyDescent="0.2">
      <c r="A714" s="108" t="s">
        <v>1932</v>
      </c>
      <c r="B714" s="52" t="s">
        <v>431</v>
      </c>
      <c r="C714" s="108" t="s">
        <v>783</v>
      </c>
      <c r="D714" s="108" t="s">
        <v>202</v>
      </c>
      <c r="E714" s="108" t="s">
        <v>905</v>
      </c>
      <c r="F714" s="109">
        <v>0.79139256000000002</v>
      </c>
      <c r="G714" s="109">
        <v>0.52964339999999999</v>
      </c>
      <c r="H714" s="67">
        <f t="shared" si="22"/>
        <v>0.4941988515291611</v>
      </c>
      <c r="I714" s="110">
        <f t="shared" si="23"/>
        <v>4.5511561138338349E-5</v>
      </c>
      <c r="J714" s="111">
        <v>20.162459460000001</v>
      </c>
      <c r="K714" s="111">
        <v>14.9773</v>
      </c>
    </row>
    <row r="715" spans="1:11" x14ac:dyDescent="0.2">
      <c r="A715" s="108" t="s">
        <v>1983</v>
      </c>
      <c r="B715" s="52" t="s">
        <v>389</v>
      </c>
      <c r="C715" s="52" t="s">
        <v>787</v>
      </c>
      <c r="D715" s="108" t="s">
        <v>203</v>
      </c>
      <c r="E715" s="108" t="s">
        <v>204</v>
      </c>
      <c r="F715" s="109">
        <v>0.77880110999999996</v>
      </c>
      <c r="G715" s="109">
        <v>1.178052138</v>
      </c>
      <c r="H715" s="67">
        <f t="shared" si="22"/>
        <v>-0.33890777421601692</v>
      </c>
      <c r="I715" s="110">
        <f t="shared" si="23"/>
        <v>4.4787449521095785E-5</v>
      </c>
      <c r="J715" s="111">
        <v>23.121573909999999</v>
      </c>
      <c r="K715" s="111">
        <v>40.1614</v>
      </c>
    </row>
    <row r="716" spans="1:11" x14ac:dyDescent="0.2">
      <c r="A716" s="108" t="s">
        <v>1831</v>
      </c>
      <c r="B716" s="52" t="s">
        <v>1832</v>
      </c>
      <c r="C716" s="52" t="s">
        <v>140</v>
      </c>
      <c r="D716" s="108" t="s">
        <v>739</v>
      </c>
      <c r="E716" s="108" t="s">
        <v>905</v>
      </c>
      <c r="F716" s="109">
        <v>0.77854382</v>
      </c>
      <c r="G716" s="109">
        <v>1.6191274899999999</v>
      </c>
      <c r="H716" s="67">
        <f t="shared" si="22"/>
        <v>-0.51915842031685844</v>
      </c>
      <c r="I716" s="110">
        <f t="shared" si="23"/>
        <v>4.4772653236474052E-5</v>
      </c>
      <c r="J716" s="111">
        <v>5.6016857524890007</v>
      </c>
      <c r="K716" s="111">
        <v>82.928650000000005</v>
      </c>
    </row>
    <row r="717" spans="1:11" x14ac:dyDescent="0.2">
      <c r="A717" s="108" t="s">
        <v>2722</v>
      </c>
      <c r="B717" s="52" t="s">
        <v>2723</v>
      </c>
      <c r="C717" s="52" t="s">
        <v>140</v>
      </c>
      <c r="D717" s="108" t="s">
        <v>739</v>
      </c>
      <c r="E717" s="108" t="s">
        <v>905</v>
      </c>
      <c r="F717" s="109">
        <v>0.77684715999999998</v>
      </c>
      <c r="G717" s="109">
        <v>0.14356303000000001</v>
      </c>
      <c r="H717" s="67">
        <f t="shared" si="22"/>
        <v>4.4111922825813856</v>
      </c>
      <c r="I717" s="110">
        <f t="shared" si="23"/>
        <v>4.4675081374892523E-5</v>
      </c>
      <c r="J717" s="111">
        <v>48.724481969999999</v>
      </c>
      <c r="K717" s="111">
        <v>39.041833333333329</v>
      </c>
    </row>
    <row r="718" spans="1:11" x14ac:dyDescent="0.2">
      <c r="A718" s="108" t="s">
        <v>2097</v>
      </c>
      <c r="B718" s="52" t="s">
        <v>228</v>
      </c>
      <c r="C718" s="52" t="s">
        <v>784</v>
      </c>
      <c r="D718" s="108" t="s">
        <v>202</v>
      </c>
      <c r="E718" s="108" t="s">
        <v>905</v>
      </c>
      <c r="F718" s="109">
        <v>0.77518578000000005</v>
      </c>
      <c r="G718" s="109">
        <v>2.7398336599999999</v>
      </c>
      <c r="H718" s="67">
        <f t="shared" si="22"/>
        <v>-0.71706830552625589</v>
      </c>
      <c r="I718" s="110">
        <f t="shared" si="23"/>
        <v>4.4579538402585564E-5</v>
      </c>
      <c r="J718" s="111">
        <v>8.7360243299999993</v>
      </c>
      <c r="K718" s="111">
        <v>17.404199999999999</v>
      </c>
    </row>
    <row r="719" spans="1:11" x14ac:dyDescent="0.2">
      <c r="A719" s="108" t="s">
        <v>2378</v>
      </c>
      <c r="B719" s="52" t="s">
        <v>208</v>
      </c>
      <c r="C719" s="52" t="s">
        <v>788</v>
      </c>
      <c r="D719" s="108" t="s">
        <v>202</v>
      </c>
      <c r="E719" s="108" t="s">
        <v>905</v>
      </c>
      <c r="F719" s="109">
        <v>0.76808058000000001</v>
      </c>
      <c r="G719" s="109">
        <v>1.9764147700000001</v>
      </c>
      <c r="H719" s="67">
        <f t="shared" si="22"/>
        <v>-0.61137682653525205</v>
      </c>
      <c r="I719" s="110">
        <f t="shared" si="23"/>
        <v>4.4170931144260918E-5</v>
      </c>
      <c r="J719" s="111">
        <v>73.58093848</v>
      </c>
      <c r="K719" s="111">
        <v>64.43665</v>
      </c>
    </row>
    <row r="720" spans="1:11" x14ac:dyDescent="0.2">
      <c r="A720" s="108" t="s">
        <v>1783</v>
      </c>
      <c r="B720" s="52" t="s">
        <v>1221</v>
      </c>
      <c r="C720" s="52" t="s">
        <v>861</v>
      </c>
      <c r="D720" s="108" t="s">
        <v>203</v>
      </c>
      <c r="E720" s="108" t="s">
        <v>204</v>
      </c>
      <c r="F720" s="109">
        <v>0.76573097999999995</v>
      </c>
      <c r="G720" s="109">
        <v>0.41614668999999999</v>
      </c>
      <c r="H720" s="67">
        <f t="shared" si="22"/>
        <v>0.84005063214608278</v>
      </c>
      <c r="I720" s="110">
        <f t="shared" si="23"/>
        <v>4.4035809878967947E-5</v>
      </c>
      <c r="J720" s="111">
        <v>11.42218312</v>
      </c>
      <c r="K720" s="111">
        <v>36.887099999999997</v>
      </c>
    </row>
    <row r="721" spans="1:11" x14ac:dyDescent="0.2">
      <c r="A721" s="108" t="s">
        <v>2375</v>
      </c>
      <c r="B721" s="52" t="s">
        <v>238</v>
      </c>
      <c r="C721" s="52" t="s">
        <v>788</v>
      </c>
      <c r="D721" s="108" t="s">
        <v>202</v>
      </c>
      <c r="E721" s="108" t="s">
        <v>204</v>
      </c>
      <c r="F721" s="109">
        <v>0.762056281</v>
      </c>
      <c r="G721" s="109">
        <v>0.974576785</v>
      </c>
      <c r="H721" s="67">
        <f t="shared" si="22"/>
        <v>-0.21806440218048084</v>
      </c>
      <c r="I721" s="110">
        <f t="shared" si="23"/>
        <v>4.3824484556167989E-5</v>
      </c>
      <c r="J721" s="111">
        <v>43.783426169999998</v>
      </c>
      <c r="K721" s="111">
        <v>80.013800000000003</v>
      </c>
    </row>
    <row r="722" spans="1:11" x14ac:dyDescent="0.2">
      <c r="A722" s="108" t="s">
        <v>2087</v>
      </c>
      <c r="B722" s="52" t="s">
        <v>2639</v>
      </c>
      <c r="C722" s="52" t="s">
        <v>140</v>
      </c>
      <c r="D722" s="108" t="s">
        <v>739</v>
      </c>
      <c r="E722" s="108" t="s">
        <v>905</v>
      </c>
      <c r="F722" s="109">
        <v>0.75861014999999998</v>
      </c>
      <c r="G722" s="109">
        <v>0.17139477</v>
      </c>
      <c r="H722" s="67">
        <f t="shared" si="22"/>
        <v>3.4260985909896782</v>
      </c>
      <c r="I722" s="110">
        <f t="shared" si="23"/>
        <v>4.3626303767486803E-5</v>
      </c>
      <c r="J722" s="111">
        <v>53.81461839</v>
      </c>
      <c r="K722" s="111">
        <v>25.41215</v>
      </c>
    </row>
    <row r="723" spans="1:11" x14ac:dyDescent="0.2">
      <c r="A723" s="108" t="s">
        <v>3164</v>
      </c>
      <c r="B723" s="52" t="s">
        <v>3154</v>
      </c>
      <c r="C723" s="108" t="s">
        <v>783</v>
      </c>
      <c r="D723" s="108" t="s">
        <v>202</v>
      </c>
      <c r="E723" s="108" t="s">
        <v>905</v>
      </c>
      <c r="F723" s="109">
        <v>0.75433053000000005</v>
      </c>
      <c r="G723" s="109">
        <v>0.1209476</v>
      </c>
      <c r="H723" s="67">
        <f t="shared" si="22"/>
        <v>5.2368375230265007</v>
      </c>
      <c r="I723" s="110">
        <f t="shared" si="23"/>
        <v>4.3380190527202042E-5</v>
      </c>
      <c r="J723" s="111">
        <v>18.118057059999998</v>
      </c>
      <c r="K723" s="111">
        <v>35.429650000000002</v>
      </c>
    </row>
    <row r="724" spans="1:11" x14ac:dyDescent="0.2">
      <c r="A724" s="108" t="s">
        <v>2613</v>
      </c>
      <c r="B724" s="52" t="s">
        <v>69</v>
      </c>
      <c r="C724" s="52" t="s">
        <v>782</v>
      </c>
      <c r="D724" s="108" t="s">
        <v>202</v>
      </c>
      <c r="E724" s="108" t="s">
        <v>2687</v>
      </c>
      <c r="F724" s="109">
        <v>0.74952351000000006</v>
      </c>
      <c r="G724" s="109">
        <v>2.4754584700000004</v>
      </c>
      <c r="H724" s="67">
        <f t="shared" si="22"/>
        <v>-0.69721830558522768</v>
      </c>
      <c r="I724" s="110">
        <f t="shared" si="23"/>
        <v>4.3103747462557592E-5</v>
      </c>
      <c r="J724" s="111">
        <v>130.58357533999998</v>
      </c>
      <c r="K724" s="111">
        <v>27.123799999999999</v>
      </c>
    </row>
    <row r="725" spans="1:11" x14ac:dyDescent="0.2">
      <c r="A725" s="108" t="s">
        <v>2585</v>
      </c>
      <c r="B725" s="52" t="s">
        <v>3137</v>
      </c>
      <c r="C725" s="52" t="s">
        <v>787</v>
      </c>
      <c r="D725" s="108" t="s">
        <v>203</v>
      </c>
      <c r="E725" s="108" t="s">
        <v>905</v>
      </c>
      <c r="F725" s="109">
        <v>0.74555230000000006</v>
      </c>
      <c r="G725" s="109">
        <v>0.53836069999999991</v>
      </c>
      <c r="H725" s="67">
        <f t="shared" si="22"/>
        <v>0.3848564726214232</v>
      </c>
      <c r="I725" s="110">
        <f t="shared" si="23"/>
        <v>4.2875370326047516E-5</v>
      </c>
      <c r="J725" s="111">
        <v>35.157308219999997</v>
      </c>
      <c r="K725" s="111">
        <v>55.218150000000001</v>
      </c>
    </row>
    <row r="726" spans="1:11" x14ac:dyDescent="0.2">
      <c r="A726" s="108" t="s">
        <v>2397</v>
      </c>
      <c r="B726" s="52" t="s">
        <v>210</v>
      </c>
      <c r="C726" s="52" t="s">
        <v>788</v>
      </c>
      <c r="D726" s="108" t="s">
        <v>202</v>
      </c>
      <c r="E726" s="108" t="s">
        <v>204</v>
      </c>
      <c r="F726" s="109">
        <v>0.74187679000000006</v>
      </c>
      <c r="G726" s="109">
        <v>0.373140735</v>
      </c>
      <c r="H726" s="67">
        <f t="shared" si="22"/>
        <v>0.98819566027815231</v>
      </c>
      <c r="I726" s="110">
        <f t="shared" si="23"/>
        <v>4.2663998364097842E-5</v>
      </c>
      <c r="J726" s="111">
        <v>26.90606764</v>
      </c>
      <c r="K726" s="111">
        <v>70.456249999999997</v>
      </c>
    </row>
    <row r="727" spans="1:11" x14ac:dyDescent="0.2">
      <c r="A727" s="108" t="s">
        <v>2346</v>
      </c>
      <c r="B727" s="52" t="s">
        <v>531</v>
      </c>
      <c r="C727" s="52" t="s">
        <v>788</v>
      </c>
      <c r="D727" s="108" t="s">
        <v>202</v>
      </c>
      <c r="E727" s="108" t="s">
        <v>905</v>
      </c>
      <c r="F727" s="109">
        <v>0.74171388999999999</v>
      </c>
      <c r="G727" s="109">
        <v>1.1852888500000001</v>
      </c>
      <c r="H727" s="67">
        <f t="shared" si="22"/>
        <v>-0.37423363933609943</v>
      </c>
      <c r="I727" s="110">
        <f t="shared" si="23"/>
        <v>4.2654630278416774E-5</v>
      </c>
      <c r="J727" s="111">
        <v>64.515386800000002</v>
      </c>
      <c r="K727" s="111">
        <v>29.688300000000002</v>
      </c>
    </row>
    <row r="728" spans="1:11" x14ac:dyDescent="0.2">
      <c r="A728" s="108" t="s">
        <v>2750</v>
      </c>
      <c r="B728" s="52" t="s">
        <v>2751</v>
      </c>
      <c r="C728" s="52" t="s">
        <v>2754</v>
      </c>
      <c r="D728" s="108" t="s">
        <v>739</v>
      </c>
      <c r="E728" s="108" t="s">
        <v>204</v>
      </c>
      <c r="F728" s="109">
        <v>0.73093655000000002</v>
      </c>
      <c r="G728" s="109">
        <v>0.2098448</v>
      </c>
      <c r="H728" s="67">
        <f t="shared" si="22"/>
        <v>2.4832245068736514</v>
      </c>
      <c r="I728" s="110">
        <f t="shared" si="23"/>
        <v>4.203484486077441E-5</v>
      </c>
      <c r="J728" s="111">
        <v>12.369356598492001</v>
      </c>
      <c r="K728" s="111">
        <v>81.14455000000001</v>
      </c>
    </row>
    <row r="729" spans="1:11" x14ac:dyDescent="0.2">
      <c r="A729" s="108" t="s">
        <v>2980</v>
      </c>
      <c r="B729" s="52" t="s">
        <v>2987</v>
      </c>
      <c r="C729" s="52" t="s">
        <v>861</v>
      </c>
      <c r="D729" s="108" t="s">
        <v>203</v>
      </c>
      <c r="E729" s="108" t="s">
        <v>905</v>
      </c>
      <c r="F729" s="109">
        <v>0.72730043</v>
      </c>
      <c r="G729" s="109">
        <v>7.7001509999999995E-2</v>
      </c>
      <c r="H729" s="67">
        <f t="shared" si="22"/>
        <v>8.4452749043492794</v>
      </c>
      <c r="I729" s="110">
        <f t="shared" si="23"/>
        <v>4.1825738146798811E-5</v>
      </c>
      <c r="J729" s="111">
        <v>6.2633462099999999</v>
      </c>
      <c r="K729" s="111">
        <v>75.983400000000003</v>
      </c>
    </row>
    <row r="730" spans="1:11" x14ac:dyDescent="0.2">
      <c r="A730" s="108" t="s">
        <v>1504</v>
      </c>
      <c r="B730" s="52" t="s">
        <v>1726</v>
      </c>
      <c r="C730" s="108" t="s">
        <v>611</v>
      </c>
      <c r="D730" s="108" t="s">
        <v>202</v>
      </c>
      <c r="E730" s="108" t="s">
        <v>905</v>
      </c>
      <c r="F730" s="109">
        <v>0.72118669999999996</v>
      </c>
      <c r="G730" s="109">
        <v>1.0618322199999999</v>
      </c>
      <c r="H730" s="67">
        <f t="shared" si="22"/>
        <v>-0.32080917642525475</v>
      </c>
      <c r="I730" s="110">
        <f t="shared" si="23"/>
        <v>4.1474148542925996E-5</v>
      </c>
      <c r="J730" s="111">
        <v>7.9365491547999998</v>
      </c>
      <c r="K730" s="111">
        <v>57.241599999999991</v>
      </c>
    </row>
    <row r="731" spans="1:11" x14ac:dyDescent="0.2">
      <c r="A731" s="108" t="s">
        <v>1954</v>
      </c>
      <c r="B731" s="52" t="s">
        <v>113</v>
      </c>
      <c r="C731" s="108" t="s">
        <v>611</v>
      </c>
      <c r="D731" s="108" t="s">
        <v>203</v>
      </c>
      <c r="E731" s="108" t="s">
        <v>204</v>
      </c>
      <c r="F731" s="109">
        <v>0.71415007999999991</v>
      </c>
      <c r="G731" s="109">
        <v>4.9097069900000001</v>
      </c>
      <c r="H731" s="67">
        <f t="shared" si="22"/>
        <v>-0.85454323823100498</v>
      </c>
      <c r="I731" s="110">
        <f t="shared" si="23"/>
        <v>4.1069485196915695E-5</v>
      </c>
      <c r="J731" s="111">
        <v>173.135380185896</v>
      </c>
      <c r="K731" s="111">
        <v>28.031649999999999</v>
      </c>
    </row>
    <row r="732" spans="1:11" x14ac:dyDescent="0.2">
      <c r="A732" s="108" t="s">
        <v>1889</v>
      </c>
      <c r="B732" s="108" t="s">
        <v>373</v>
      </c>
      <c r="C732" s="108" t="s">
        <v>783</v>
      </c>
      <c r="D732" s="108" t="s">
        <v>202</v>
      </c>
      <c r="E732" s="108" t="s">
        <v>905</v>
      </c>
      <c r="F732" s="109">
        <v>0.71246699999999996</v>
      </c>
      <c r="G732" s="109">
        <v>3.1583349999999996E-2</v>
      </c>
      <c r="H732" s="67">
        <f t="shared" si="22"/>
        <v>21.558309995614781</v>
      </c>
      <c r="I732" s="110">
        <f t="shared" si="23"/>
        <v>4.0972694296681921E-5</v>
      </c>
      <c r="J732" s="111">
        <v>8.1583479800000003</v>
      </c>
      <c r="K732" s="111">
        <v>8.4253</v>
      </c>
    </row>
    <row r="733" spans="1:11" x14ac:dyDescent="0.2">
      <c r="A733" s="108" t="s">
        <v>1802</v>
      </c>
      <c r="B733" s="52" t="s">
        <v>2</v>
      </c>
      <c r="C733" s="52" t="s">
        <v>861</v>
      </c>
      <c r="D733" s="108" t="s">
        <v>203</v>
      </c>
      <c r="E733" s="108" t="s">
        <v>204</v>
      </c>
      <c r="F733" s="109">
        <v>0.71240091999999999</v>
      </c>
      <c r="G733" s="109">
        <v>3.3742142300000002</v>
      </c>
      <c r="H733" s="67">
        <f t="shared" si="22"/>
        <v>-0.78886909027112961</v>
      </c>
      <c r="I733" s="110">
        <f t="shared" si="23"/>
        <v>4.096889415486606E-5</v>
      </c>
      <c r="J733" s="111">
        <v>132.64753977000001</v>
      </c>
      <c r="K733" s="111">
        <v>38.101999999999997</v>
      </c>
    </row>
    <row r="734" spans="1:11" x14ac:dyDescent="0.2">
      <c r="A734" s="108" t="s">
        <v>1598</v>
      </c>
      <c r="B734" s="52" t="s">
        <v>556</v>
      </c>
      <c r="C734" s="52" t="s">
        <v>787</v>
      </c>
      <c r="D734" s="108" t="s">
        <v>203</v>
      </c>
      <c r="E734" s="108" t="s">
        <v>204</v>
      </c>
      <c r="F734" s="109">
        <v>0.71203469999999991</v>
      </c>
      <c r="G734" s="109">
        <v>1.836977026</v>
      </c>
      <c r="H734" s="67">
        <f t="shared" si="22"/>
        <v>-0.61238780348252431</v>
      </c>
      <c r="I734" s="110">
        <f t="shared" si="23"/>
        <v>4.0947833502084476E-5</v>
      </c>
      <c r="J734" s="111">
        <v>334.9078892</v>
      </c>
      <c r="K734" s="111">
        <v>45.18835</v>
      </c>
    </row>
    <row r="735" spans="1:11" x14ac:dyDescent="0.2">
      <c r="A735" s="108" t="s">
        <v>1514</v>
      </c>
      <c r="B735" s="52" t="s">
        <v>607</v>
      </c>
      <c r="C735" s="108" t="s">
        <v>611</v>
      </c>
      <c r="D735" s="108" t="s">
        <v>202</v>
      </c>
      <c r="E735" s="108" t="s">
        <v>905</v>
      </c>
      <c r="F735" s="109">
        <v>0.70447604000000008</v>
      </c>
      <c r="G735" s="109">
        <v>4.3878015700000006</v>
      </c>
      <c r="H735" s="67">
        <f t="shared" si="22"/>
        <v>-0.83944669585411535</v>
      </c>
      <c r="I735" s="110">
        <f t="shared" si="23"/>
        <v>4.051314857566325E-5</v>
      </c>
      <c r="J735" s="111">
        <v>159.65297227950001</v>
      </c>
      <c r="K735" s="111">
        <v>20.77065</v>
      </c>
    </row>
    <row r="736" spans="1:11" x14ac:dyDescent="0.2">
      <c r="A736" s="108" t="s">
        <v>2357</v>
      </c>
      <c r="B736" s="52" t="s">
        <v>526</v>
      </c>
      <c r="C736" s="52" t="s">
        <v>788</v>
      </c>
      <c r="D736" s="108" t="s">
        <v>202</v>
      </c>
      <c r="E736" s="108" t="s">
        <v>905</v>
      </c>
      <c r="F736" s="109">
        <v>0.70226968000000001</v>
      </c>
      <c r="G736" s="109">
        <v>1.2089719999999999</v>
      </c>
      <c r="H736" s="67">
        <f t="shared" si="22"/>
        <v>-0.41911832532101645</v>
      </c>
      <c r="I736" s="110">
        <f t="shared" si="23"/>
        <v>4.0386264784851288E-5</v>
      </c>
      <c r="J736" s="111">
        <v>63.380627840000002</v>
      </c>
      <c r="K736" s="111">
        <v>26.372800000000002</v>
      </c>
    </row>
    <row r="737" spans="1:11" x14ac:dyDescent="0.2">
      <c r="A737" s="108" t="s">
        <v>2617</v>
      </c>
      <c r="B737" s="52" t="s">
        <v>172</v>
      </c>
      <c r="C737" s="52" t="s">
        <v>787</v>
      </c>
      <c r="D737" s="108" t="s">
        <v>203</v>
      </c>
      <c r="E737" s="108" t="s">
        <v>905</v>
      </c>
      <c r="F737" s="109">
        <v>0.70149690500000006</v>
      </c>
      <c r="G737" s="109">
        <v>3.1963358070000001</v>
      </c>
      <c r="H737" s="67">
        <f t="shared" si="22"/>
        <v>-0.78053091184483292</v>
      </c>
      <c r="I737" s="110">
        <f t="shared" si="23"/>
        <v>4.0341823886065632E-5</v>
      </c>
      <c r="J737" s="111">
        <v>508.78508607999999</v>
      </c>
      <c r="K737" s="111">
        <v>22.05275</v>
      </c>
    </row>
    <row r="738" spans="1:11" x14ac:dyDescent="0.2">
      <c r="A738" s="108" t="s">
        <v>1659</v>
      </c>
      <c r="B738" s="52" t="s">
        <v>1353</v>
      </c>
      <c r="C738" s="52" t="s">
        <v>787</v>
      </c>
      <c r="D738" s="108" t="s">
        <v>203</v>
      </c>
      <c r="E738" s="108" t="s">
        <v>905</v>
      </c>
      <c r="F738" s="109">
        <v>0.70136694999999993</v>
      </c>
      <c r="G738" s="109">
        <v>0.52936735000000001</v>
      </c>
      <c r="H738" s="67">
        <f t="shared" si="22"/>
        <v>0.32491539192963059</v>
      </c>
      <c r="I738" s="110">
        <f t="shared" si="23"/>
        <v>4.0334350408013556E-5</v>
      </c>
      <c r="J738" s="111">
        <v>38.830610950000001</v>
      </c>
      <c r="K738" s="111">
        <v>76.528299999999987</v>
      </c>
    </row>
    <row r="739" spans="1:11" x14ac:dyDescent="0.2">
      <c r="A739" s="108" t="s">
        <v>1882</v>
      </c>
      <c r="B739" s="52" t="s">
        <v>372</v>
      </c>
      <c r="C739" s="108" t="s">
        <v>783</v>
      </c>
      <c r="D739" s="108" t="s">
        <v>202</v>
      </c>
      <c r="E739" s="108" t="s">
        <v>905</v>
      </c>
      <c r="F739" s="109">
        <v>0.69953463999999999</v>
      </c>
      <c r="G739" s="109">
        <v>1.009447741</v>
      </c>
      <c r="H739" s="67">
        <f t="shared" si="22"/>
        <v>-0.30701252616899954</v>
      </c>
      <c r="I739" s="110">
        <f t="shared" si="23"/>
        <v>4.0228977559184414E-5</v>
      </c>
      <c r="J739" s="111">
        <v>17.072441260000002</v>
      </c>
      <c r="K739" s="111">
        <v>26.661000000000001</v>
      </c>
    </row>
    <row r="740" spans="1:11" x14ac:dyDescent="0.2">
      <c r="A740" s="108" t="s">
        <v>3132</v>
      </c>
      <c r="B740" s="52" t="s">
        <v>3117</v>
      </c>
      <c r="C740" s="52" t="s">
        <v>1689</v>
      </c>
      <c r="D740" s="108" t="s">
        <v>203</v>
      </c>
      <c r="E740" s="108" t="s">
        <v>204</v>
      </c>
      <c r="F740" s="109">
        <v>0.69302651999999998</v>
      </c>
      <c r="G740" s="109">
        <v>1.8246346</v>
      </c>
      <c r="H740" s="67">
        <f t="shared" si="22"/>
        <v>-0.62018339452732074</v>
      </c>
      <c r="I740" s="110">
        <f t="shared" si="23"/>
        <v>3.9854707296553135E-5</v>
      </c>
      <c r="J740" s="111">
        <v>124.6105798</v>
      </c>
      <c r="K740" s="111">
        <v>18.0212</v>
      </c>
    </row>
    <row r="741" spans="1:11" x14ac:dyDescent="0.2">
      <c r="A741" s="108" t="s">
        <v>3166</v>
      </c>
      <c r="B741" s="52" t="s">
        <v>3156</v>
      </c>
      <c r="C741" s="108" t="s">
        <v>611</v>
      </c>
      <c r="D741" s="108" t="s">
        <v>203</v>
      </c>
      <c r="E741" s="108" t="s">
        <v>204</v>
      </c>
      <c r="F741" s="109">
        <v>0.69137229</v>
      </c>
      <c r="G741" s="109">
        <v>0.79146136</v>
      </c>
      <c r="H741" s="67">
        <f t="shared" si="22"/>
        <v>-0.12646109470208378</v>
      </c>
      <c r="I741" s="110">
        <f t="shared" si="23"/>
        <v>3.975957550787183E-5</v>
      </c>
      <c r="J741" s="111">
        <v>4.5131755459089993</v>
      </c>
      <c r="K741" s="111">
        <v>20.4283</v>
      </c>
    </row>
    <row r="742" spans="1:11" x14ac:dyDescent="0.2">
      <c r="A742" s="108" t="s">
        <v>1938</v>
      </c>
      <c r="B742" s="52" t="s">
        <v>436</v>
      </c>
      <c r="C742" s="108" t="s">
        <v>783</v>
      </c>
      <c r="D742" s="108" t="s">
        <v>202</v>
      </c>
      <c r="E742" s="108" t="s">
        <v>905</v>
      </c>
      <c r="F742" s="109">
        <v>0.69095825</v>
      </c>
      <c r="G742" s="109">
        <v>0.25090077999999999</v>
      </c>
      <c r="H742" s="67">
        <f t="shared" si="22"/>
        <v>1.7539103306095742</v>
      </c>
      <c r="I742" s="110">
        <f t="shared" si="23"/>
        <v>3.9735764812995302E-5</v>
      </c>
      <c r="J742" s="111">
        <v>10.309477490000001</v>
      </c>
      <c r="K742" s="111">
        <v>9.6762999999999995</v>
      </c>
    </row>
    <row r="743" spans="1:11" x14ac:dyDescent="0.2">
      <c r="A743" s="108" t="s">
        <v>1818</v>
      </c>
      <c r="B743" s="52" t="s">
        <v>3135</v>
      </c>
      <c r="C743" s="52" t="s">
        <v>787</v>
      </c>
      <c r="D743" s="108" t="s">
        <v>739</v>
      </c>
      <c r="E743" s="108" t="s">
        <v>204</v>
      </c>
      <c r="F743" s="109">
        <v>0.69056201000000006</v>
      </c>
      <c r="G743" s="109">
        <v>12.302768800000001</v>
      </c>
      <c r="H743" s="67">
        <f t="shared" si="22"/>
        <v>-0.94386938247591878</v>
      </c>
      <c r="I743" s="110">
        <f t="shared" si="23"/>
        <v>3.9712977764067962E-5</v>
      </c>
      <c r="J743" s="111">
        <v>135.90847431</v>
      </c>
      <c r="K743" s="111">
        <v>9.9395500000000006</v>
      </c>
    </row>
    <row r="744" spans="1:11" x14ac:dyDescent="0.2">
      <c r="A744" s="108" t="s">
        <v>2251</v>
      </c>
      <c r="B744" s="108" t="s">
        <v>2245</v>
      </c>
      <c r="C744" s="52" t="s">
        <v>786</v>
      </c>
      <c r="D744" s="108" t="s">
        <v>739</v>
      </c>
      <c r="E744" s="108" t="s">
        <v>905</v>
      </c>
      <c r="F744" s="109">
        <v>0.69035122999999998</v>
      </c>
      <c r="G744" s="109">
        <v>0.11197835</v>
      </c>
      <c r="H744" s="67">
        <f t="shared" si="22"/>
        <v>5.1650419924922986</v>
      </c>
      <c r="I744" s="110">
        <f t="shared" si="23"/>
        <v>3.9700856185799975E-5</v>
      </c>
      <c r="J744" s="111">
        <v>16.2255</v>
      </c>
      <c r="K744" s="111">
        <v>258.94224999999989</v>
      </c>
    </row>
    <row r="745" spans="1:11" x14ac:dyDescent="0.2">
      <c r="A745" s="108" t="s">
        <v>2092</v>
      </c>
      <c r="B745" s="52" t="s">
        <v>1748</v>
      </c>
      <c r="C745" s="52" t="s">
        <v>265</v>
      </c>
      <c r="D745" s="108" t="s">
        <v>739</v>
      </c>
      <c r="E745" s="108" t="s">
        <v>905</v>
      </c>
      <c r="F745" s="109">
        <v>0.68649749999999998</v>
      </c>
      <c r="G745" s="109">
        <v>0.125834</v>
      </c>
      <c r="H745" s="67">
        <f t="shared" si="22"/>
        <v>4.4555803677861308</v>
      </c>
      <c r="I745" s="110">
        <f t="shared" si="23"/>
        <v>3.9479235112554547E-5</v>
      </c>
      <c r="J745" s="111">
        <v>111.7692387598</v>
      </c>
      <c r="K745" s="111">
        <v>35.999299999999998</v>
      </c>
    </row>
    <row r="746" spans="1:11" x14ac:dyDescent="0.2">
      <c r="A746" s="108" t="s">
        <v>2216</v>
      </c>
      <c r="B746" s="52" t="s">
        <v>857</v>
      </c>
      <c r="C746" s="52" t="s">
        <v>782</v>
      </c>
      <c r="D746" s="108" t="s">
        <v>202</v>
      </c>
      <c r="E746" s="108" t="s">
        <v>2687</v>
      </c>
      <c r="F746" s="109">
        <v>0.68032427000000006</v>
      </c>
      <c r="G746" s="109">
        <v>2.4144163299999999</v>
      </c>
      <c r="H746" s="67">
        <f t="shared" si="22"/>
        <v>-0.71822412665673108</v>
      </c>
      <c r="I746" s="110">
        <f t="shared" si="23"/>
        <v>3.9124223770817868E-5</v>
      </c>
      <c r="J746" s="111">
        <v>132.82905074999999</v>
      </c>
      <c r="K746" s="111">
        <v>18.214549999999999</v>
      </c>
    </row>
    <row r="747" spans="1:11" x14ac:dyDescent="0.2">
      <c r="A747" s="108" t="s">
        <v>3120</v>
      </c>
      <c r="B747" s="108" t="s">
        <v>3149</v>
      </c>
      <c r="C747" s="52" t="s">
        <v>787</v>
      </c>
      <c r="D747" s="108" t="s">
        <v>203</v>
      </c>
      <c r="E747" s="108" t="s">
        <v>905</v>
      </c>
      <c r="F747" s="109">
        <v>0.669346628</v>
      </c>
      <c r="G747" s="109">
        <v>1.4056750579999999</v>
      </c>
      <c r="H747" s="67">
        <f t="shared" si="22"/>
        <v>-0.52382549281883883</v>
      </c>
      <c r="I747" s="110">
        <f t="shared" si="23"/>
        <v>3.8492919345820754E-5</v>
      </c>
      <c r="J747" s="111">
        <v>9.6543087200000013</v>
      </c>
      <c r="K747" s="111">
        <v>86.758650000000003</v>
      </c>
    </row>
    <row r="748" spans="1:11" x14ac:dyDescent="0.2">
      <c r="A748" s="108" t="s">
        <v>1645</v>
      </c>
      <c r="B748" s="52" t="s">
        <v>474</v>
      </c>
      <c r="C748" s="52" t="s">
        <v>787</v>
      </c>
      <c r="D748" s="108" t="s">
        <v>203</v>
      </c>
      <c r="E748" s="108" t="s">
        <v>204</v>
      </c>
      <c r="F748" s="109">
        <v>0.66703367099999999</v>
      </c>
      <c r="G748" s="109">
        <v>1.06189807</v>
      </c>
      <c r="H748" s="67">
        <f t="shared" si="22"/>
        <v>-0.37184774146919775</v>
      </c>
      <c r="I748" s="110">
        <f t="shared" si="23"/>
        <v>3.8359905353478137E-5</v>
      </c>
      <c r="J748" s="111">
        <v>62.186428479999996</v>
      </c>
      <c r="K748" s="111">
        <v>48.908349999999999</v>
      </c>
    </row>
    <row r="749" spans="1:11" x14ac:dyDescent="0.2">
      <c r="A749" s="108" t="s">
        <v>2433</v>
      </c>
      <c r="B749" s="52" t="s">
        <v>488</v>
      </c>
      <c r="C749" s="52" t="s">
        <v>786</v>
      </c>
      <c r="D749" s="108" t="s">
        <v>202</v>
      </c>
      <c r="E749" s="108" t="s">
        <v>905</v>
      </c>
      <c r="F749" s="109">
        <v>0.65085319999999991</v>
      </c>
      <c r="G749" s="109">
        <v>0.84098359999999994</v>
      </c>
      <c r="H749" s="67">
        <f t="shared" si="22"/>
        <v>-0.22608098421895506</v>
      </c>
      <c r="I749" s="110">
        <f t="shared" si="23"/>
        <v>3.7429395600943168E-5</v>
      </c>
      <c r="J749" s="111">
        <v>41.041192440000003</v>
      </c>
      <c r="K749" s="111">
        <v>44.393300000000004</v>
      </c>
    </row>
    <row r="750" spans="1:11" x14ac:dyDescent="0.2">
      <c r="A750" s="108" t="s">
        <v>2608</v>
      </c>
      <c r="B750" s="52" t="s">
        <v>1062</v>
      </c>
      <c r="C750" s="52" t="s">
        <v>782</v>
      </c>
      <c r="D750" s="108" t="s">
        <v>202</v>
      </c>
      <c r="E750" s="108" t="s">
        <v>2687</v>
      </c>
      <c r="F750" s="109">
        <v>0.64501104000000009</v>
      </c>
      <c r="G750" s="109">
        <v>0.332402105</v>
      </c>
      <c r="H750" s="67">
        <f t="shared" si="22"/>
        <v>0.94045413761745</v>
      </c>
      <c r="I750" s="110">
        <f t="shared" si="23"/>
        <v>3.7093423498779426E-5</v>
      </c>
      <c r="J750" s="111">
        <v>31.765663875000001</v>
      </c>
      <c r="K750" s="111">
        <v>70.550200000000004</v>
      </c>
    </row>
    <row r="751" spans="1:11" x14ac:dyDescent="0.2">
      <c r="A751" s="108" t="s">
        <v>1886</v>
      </c>
      <c r="B751" s="52" t="s">
        <v>369</v>
      </c>
      <c r="C751" s="108" t="s">
        <v>783</v>
      </c>
      <c r="D751" s="108" t="s">
        <v>202</v>
      </c>
      <c r="E751" s="108" t="s">
        <v>905</v>
      </c>
      <c r="F751" s="109">
        <v>0.64409206999999991</v>
      </c>
      <c r="G751" s="109">
        <v>4.86667E-2</v>
      </c>
      <c r="H751" s="67">
        <f t="shared" si="22"/>
        <v>12.234759496740068</v>
      </c>
      <c r="I751" s="110">
        <f t="shared" si="23"/>
        <v>3.704057518878355E-5</v>
      </c>
      <c r="J751" s="111">
        <v>22.887913179999998</v>
      </c>
      <c r="K751" s="111">
        <v>17.250299999999999</v>
      </c>
    </row>
    <row r="752" spans="1:11" x14ac:dyDescent="0.2">
      <c r="A752" s="108" t="s">
        <v>2108</v>
      </c>
      <c r="B752" s="52" t="s">
        <v>1171</v>
      </c>
      <c r="C752" s="108" t="s">
        <v>611</v>
      </c>
      <c r="D752" s="108" t="s">
        <v>202</v>
      </c>
      <c r="E752" s="108" t="s">
        <v>905</v>
      </c>
      <c r="F752" s="109">
        <v>0.63952083999999998</v>
      </c>
      <c r="G752" s="109">
        <v>0.82382371999999993</v>
      </c>
      <c r="H752" s="67">
        <f t="shared" si="22"/>
        <v>-0.22371640379570523</v>
      </c>
      <c r="I752" s="110">
        <f t="shared" si="23"/>
        <v>3.6777691982473902E-5</v>
      </c>
      <c r="J752" s="111">
        <v>4.7933819577000003</v>
      </c>
      <c r="K752" s="111">
        <v>39.170050000000003</v>
      </c>
    </row>
    <row r="753" spans="1:11" x14ac:dyDescent="0.2">
      <c r="A753" s="108" t="s">
        <v>2414</v>
      </c>
      <c r="B753" s="52" t="s">
        <v>1297</v>
      </c>
      <c r="C753" s="52" t="s">
        <v>788</v>
      </c>
      <c r="D753" s="108" t="s">
        <v>203</v>
      </c>
      <c r="E753" s="108" t="s">
        <v>905</v>
      </c>
      <c r="F753" s="109">
        <v>0.63646999999999998</v>
      </c>
      <c r="G753" s="109">
        <v>0</v>
      </c>
      <c r="H753" s="67" t="str">
        <f t="shared" si="22"/>
        <v/>
      </c>
      <c r="I753" s="110">
        <f t="shared" si="23"/>
        <v>3.6602243667438833E-5</v>
      </c>
      <c r="J753" s="111">
        <v>8.5489220500000016</v>
      </c>
      <c r="K753" s="111">
        <v>9.9235500000000005</v>
      </c>
    </row>
    <row r="754" spans="1:11" x14ac:dyDescent="0.2">
      <c r="A754" s="108" t="s">
        <v>2474</v>
      </c>
      <c r="B754" s="52" t="s">
        <v>2475</v>
      </c>
      <c r="C754" s="108" t="s">
        <v>611</v>
      </c>
      <c r="D754" s="108" t="s">
        <v>203</v>
      </c>
      <c r="E754" s="108" t="s">
        <v>905</v>
      </c>
      <c r="F754" s="109">
        <v>0.63521665000000005</v>
      </c>
      <c r="G754" s="109">
        <v>0.72860220999999992</v>
      </c>
      <c r="H754" s="67">
        <f t="shared" si="22"/>
        <v>-0.12817084373103926</v>
      </c>
      <c r="I754" s="110">
        <f t="shared" si="23"/>
        <v>3.6530165765730058E-5</v>
      </c>
      <c r="J754" s="111">
        <v>50.955528851531994</v>
      </c>
      <c r="K754" s="111">
        <v>54.0869</v>
      </c>
    </row>
    <row r="755" spans="1:11" x14ac:dyDescent="0.2">
      <c r="A755" s="108" t="s">
        <v>1702</v>
      </c>
      <c r="B755" s="52" t="s">
        <v>23</v>
      </c>
      <c r="C755" s="52" t="s">
        <v>1689</v>
      </c>
      <c r="D755" s="108" t="s">
        <v>203</v>
      </c>
      <c r="E755" s="108" t="s">
        <v>204</v>
      </c>
      <c r="F755" s="109">
        <v>0.62913734999999993</v>
      </c>
      <c r="G755" s="109">
        <v>2.1831785899999998</v>
      </c>
      <c r="H755" s="67">
        <f t="shared" si="22"/>
        <v>-0.71182506420603908</v>
      </c>
      <c r="I755" s="110">
        <f t="shared" si="23"/>
        <v>3.6180556169162329E-5</v>
      </c>
      <c r="J755" s="111">
        <v>109.89645770999999</v>
      </c>
      <c r="K755" s="111">
        <v>12.661899999999999</v>
      </c>
    </row>
    <row r="756" spans="1:11" x14ac:dyDescent="0.2">
      <c r="A756" s="108" t="s">
        <v>2385</v>
      </c>
      <c r="B756" s="52" t="s">
        <v>1436</v>
      </c>
      <c r="C756" s="52" t="s">
        <v>788</v>
      </c>
      <c r="D756" s="108" t="s">
        <v>202</v>
      </c>
      <c r="E756" s="108" t="s">
        <v>905</v>
      </c>
      <c r="F756" s="109">
        <v>0.62677956999999995</v>
      </c>
      <c r="G756" s="109">
        <v>3.1628160000000002E-2</v>
      </c>
      <c r="H756" s="67">
        <f t="shared" si="22"/>
        <v>18.817136690847647</v>
      </c>
      <c r="I756" s="110">
        <f t="shared" si="23"/>
        <v>3.6044964486798332E-5</v>
      </c>
      <c r="J756" s="111">
        <v>9.9049585699999998</v>
      </c>
      <c r="K756" s="111">
        <v>448.82341666666667</v>
      </c>
    </row>
    <row r="757" spans="1:11" x14ac:dyDescent="0.2">
      <c r="A757" s="108" t="s">
        <v>2482</v>
      </c>
      <c r="B757" s="52" t="s">
        <v>2483</v>
      </c>
      <c r="C757" s="52" t="s">
        <v>861</v>
      </c>
      <c r="D757" s="108" t="s">
        <v>203</v>
      </c>
      <c r="E757" s="108" t="s">
        <v>204</v>
      </c>
      <c r="F757" s="109">
        <v>0.62573749999999995</v>
      </c>
      <c r="G757" s="109">
        <v>2.2678235000000001E-2</v>
      </c>
      <c r="H757" s="67">
        <f t="shared" si="22"/>
        <v>26.59198412045734</v>
      </c>
      <c r="I757" s="110">
        <f t="shared" si="23"/>
        <v>3.5985036917457232E-5</v>
      </c>
      <c r="J757" s="111">
        <v>20.650273933173001</v>
      </c>
      <c r="K757" s="111">
        <v>52.429250000000003</v>
      </c>
    </row>
    <row r="758" spans="1:11" x14ac:dyDescent="0.2">
      <c r="A758" s="108" t="s">
        <v>2263</v>
      </c>
      <c r="B758" s="52" t="s">
        <v>2264</v>
      </c>
      <c r="C758" s="52" t="s">
        <v>787</v>
      </c>
      <c r="D758" s="108" t="s">
        <v>203</v>
      </c>
      <c r="E758" s="108" t="s">
        <v>204</v>
      </c>
      <c r="F758" s="109">
        <v>0.62108291500000001</v>
      </c>
      <c r="G758" s="109">
        <v>0.60697789000000002</v>
      </c>
      <c r="H758" s="67">
        <f t="shared" si="22"/>
        <v>2.3238119925587331E-2</v>
      </c>
      <c r="I758" s="110">
        <f t="shared" si="23"/>
        <v>3.5717360115187206E-5</v>
      </c>
      <c r="J758" s="111">
        <v>87.324001490000001</v>
      </c>
      <c r="K758" s="111">
        <v>40.042850000000001</v>
      </c>
    </row>
    <row r="759" spans="1:11" x14ac:dyDescent="0.2">
      <c r="A759" s="108" t="s">
        <v>2703</v>
      </c>
      <c r="B759" s="52" t="s">
        <v>3143</v>
      </c>
      <c r="C759" s="52" t="s">
        <v>787</v>
      </c>
      <c r="D759" s="108" t="s">
        <v>739</v>
      </c>
      <c r="E759" s="108" t="s">
        <v>905</v>
      </c>
      <c r="F759" s="109">
        <v>0.62084677200000005</v>
      </c>
      <c r="G759" s="109">
        <v>1.027180881</v>
      </c>
      <c r="H759" s="67">
        <f t="shared" si="22"/>
        <v>-0.39558184592028045</v>
      </c>
      <c r="I759" s="110">
        <f t="shared" si="23"/>
        <v>3.5703779956458035E-5</v>
      </c>
      <c r="J759" s="111">
        <v>16.11053231</v>
      </c>
      <c r="K759" s="111">
        <v>31.862850000000002</v>
      </c>
    </row>
    <row r="760" spans="1:11" x14ac:dyDescent="0.2">
      <c r="A760" s="108" t="s">
        <v>2680</v>
      </c>
      <c r="B760" s="52" t="s">
        <v>2681</v>
      </c>
      <c r="C760" s="52" t="s">
        <v>140</v>
      </c>
      <c r="D760" s="108" t="s">
        <v>739</v>
      </c>
      <c r="E760" s="108" t="s">
        <v>204</v>
      </c>
      <c r="F760" s="109">
        <v>0.61964340000000007</v>
      </c>
      <c r="G760" s="109">
        <v>0.72344047999999994</v>
      </c>
      <c r="H760" s="67">
        <f t="shared" si="22"/>
        <v>-0.1434770141698456</v>
      </c>
      <c r="I760" s="110">
        <f t="shared" si="23"/>
        <v>3.5634576199538506E-5</v>
      </c>
      <c r="J760" s="111">
        <v>14.15004485</v>
      </c>
      <c r="K760" s="111">
        <v>35.297550000000001</v>
      </c>
    </row>
    <row r="761" spans="1:11" x14ac:dyDescent="0.2">
      <c r="A761" s="108" t="s">
        <v>2199</v>
      </c>
      <c r="B761" s="52" t="s">
        <v>184</v>
      </c>
      <c r="C761" s="52" t="s">
        <v>782</v>
      </c>
      <c r="D761" s="108" t="s">
        <v>202</v>
      </c>
      <c r="E761" s="108" t="s">
        <v>2687</v>
      </c>
      <c r="F761" s="109">
        <v>0.61908321999999993</v>
      </c>
      <c r="G761" s="109">
        <v>0.43103353000000005</v>
      </c>
      <c r="H761" s="67">
        <f t="shared" si="22"/>
        <v>0.43627624514501195</v>
      </c>
      <c r="I761" s="110">
        <f t="shared" si="23"/>
        <v>3.5602361256402724E-5</v>
      </c>
      <c r="J761" s="111">
        <v>13.945181419999999</v>
      </c>
      <c r="K761" s="111">
        <v>18.206900000000001</v>
      </c>
    </row>
    <row r="762" spans="1:11" x14ac:dyDescent="0.2">
      <c r="A762" s="108" t="s">
        <v>1622</v>
      </c>
      <c r="B762" s="52" t="s">
        <v>887</v>
      </c>
      <c r="C762" s="52" t="s">
        <v>787</v>
      </c>
      <c r="D762" s="108" t="s">
        <v>203</v>
      </c>
      <c r="E762" s="108" t="s">
        <v>905</v>
      </c>
      <c r="F762" s="109">
        <v>0.61620516000000003</v>
      </c>
      <c r="G762" s="109">
        <v>1.4248547499999999</v>
      </c>
      <c r="H762" s="67">
        <f t="shared" si="22"/>
        <v>-0.5675312448514489</v>
      </c>
      <c r="I762" s="110">
        <f t="shared" si="23"/>
        <v>3.5436849208058722E-5</v>
      </c>
      <c r="J762" s="111">
        <v>173.79191205000001</v>
      </c>
      <c r="K762" s="111">
        <v>25.35275</v>
      </c>
    </row>
    <row r="763" spans="1:11" x14ac:dyDescent="0.2">
      <c r="A763" s="108" t="s">
        <v>2371</v>
      </c>
      <c r="B763" s="52" t="s">
        <v>805</v>
      </c>
      <c r="C763" s="52" t="s">
        <v>788</v>
      </c>
      <c r="D763" s="108" t="s">
        <v>202</v>
      </c>
      <c r="E763" s="108" t="s">
        <v>204</v>
      </c>
      <c r="F763" s="109">
        <v>0.60960818799999994</v>
      </c>
      <c r="G763" s="109">
        <v>0.93420462000000004</v>
      </c>
      <c r="H763" s="67">
        <f t="shared" si="22"/>
        <v>-0.34745753237657939</v>
      </c>
      <c r="I763" s="110">
        <f t="shared" si="23"/>
        <v>3.5057469226894996E-5</v>
      </c>
      <c r="J763" s="111">
        <v>66.818646670000007</v>
      </c>
      <c r="K763" s="111">
        <v>68.681200000000004</v>
      </c>
    </row>
    <row r="764" spans="1:11" x14ac:dyDescent="0.2">
      <c r="A764" s="108" t="s">
        <v>2621</v>
      </c>
      <c r="B764" s="52" t="s">
        <v>852</v>
      </c>
      <c r="C764" s="52" t="s">
        <v>782</v>
      </c>
      <c r="D764" s="108" t="s">
        <v>202</v>
      </c>
      <c r="E764" s="108" t="s">
        <v>2687</v>
      </c>
      <c r="F764" s="109">
        <v>0.60708868000000005</v>
      </c>
      <c r="G764" s="109">
        <v>1.5168312E-2</v>
      </c>
      <c r="H764" s="67">
        <f t="shared" si="22"/>
        <v>39.023483166749209</v>
      </c>
      <c r="I764" s="110">
        <f t="shared" si="23"/>
        <v>3.4912576858459635E-5</v>
      </c>
      <c r="J764" s="111">
        <v>140.89642104999999</v>
      </c>
      <c r="K764" s="111">
        <v>33.530700000000003</v>
      </c>
    </row>
    <row r="765" spans="1:11" x14ac:dyDescent="0.2">
      <c r="A765" s="108" t="s">
        <v>1885</v>
      </c>
      <c r="B765" s="52" t="s">
        <v>368</v>
      </c>
      <c r="C765" s="108" t="s">
        <v>783</v>
      </c>
      <c r="D765" s="108" t="s">
        <v>202</v>
      </c>
      <c r="E765" s="108" t="s">
        <v>905</v>
      </c>
      <c r="F765" s="109">
        <v>0.60543471999999998</v>
      </c>
      <c r="G765" s="109">
        <v>0.47765115000000002</v>
      </c>
      <c r="H765" s="67">
        <f t="shared" si="22"/>
        <v>0.26752488714828804</v>
      </c>
      <c r="I765" s="110">
        <f t="shared" si="23"/>
        <v>3.4817460596992162E-5</v>
      </c>
      <c r="J765" s="111">
        <v>376.57544927999999</v>
      </c>
      <c r="K765" s="111">
        <v>14.337</v>
      </c>
    </row>
    <row r="766" spans="1:11" x14ac:dyDescent="0.2">
      <c r="A766" s="108" t="s">
        <v>2117</v>
      </c>
      <c r="B766" s="52" t="s">
        <v>281</v>
      </c>
      <c r="C766" s="52" t="s">
        <v>784</v>
      </c>
      <c r="D766" s="108" t="s">
        <v>202</v>
      </c>
      <c r="E766" s="108" t="s">
        <v>905</v>
      </c>
      <c r="F766" s="109">
        <v>0.60522565000000006</v>
      </c>
      <c r="G766" s="109">
        <v>0.44292053999999997</v>
      </c>
      <c r="H766" s="67">
        <f t="shared" si="22"/>
        <v>0.36644295159578766</v>
      </c>
      <c r="I766" s="110">
        <f t="shared" si="23"/>
        <v>3.480543735774515E-5</v>
      </c>
      <c r="J766" s="111">
        <v>142.59382299000001</v>
      </c>
      <c r="K766" s="111">
        <v>26.899000000000001</v>
      </c>
    </row>
    <row r="767" spans="1:11" x14ac:dyDescent="0.2">
      <c r="A767" s="108" t="s">
        <v>2355</v>
      </c>
      <c r="B767" s="52" t="s">
        <v>1178</v>
      </c>
      <c r="C767" s="52" t="s">
        <v>788</v>
      </c>
      <c r="D767" s="108" t="s">
        <v>202</v>
      </c>
      <c r="E767" s="108" t="s">
        <v>905</v>
      </c>
      <c r="F767" s="109">
        <v>0.59486091000000008</v>
      </c>
      <c r="G767" s="109">
        <v>0.81556286999999994</v>
      </c>
      <c r="H767" s="67">
        <f t="shared" si="22"/>
        <v>-0.27061305525103152</v>
      </c>
      <c r="I767" s="110">
        <f t="shared" si="23"/>
        <v>3.4209379823172192E-5</v>
      </c>
      <c r="J767" s="111">
        <v>24.317945229999999</v>
      </c>
      <c r="K767" s="111">
        <v>143.26249999999999</v>
      </c>
    </row>
    <row r="768" spans="1:11" x14ac:dyDescent="0.2">
      <c r="A768" s="108" t="s">
        <v>2116</v>
      </c>
      <c r="B768" s="52" t="s">
        <v>78</v>
      </c>
      <c r="C768" s="52" t="s">
        <v>789</v>
      </c>
      <c r="D768" s="108" t="s">
        <v>203</v>
      </c>
      <c r="E768" s="108" t="s">
        <v>204</v>
      </c>
      <c r="F768" s="109">
        <v>0.59347523000000002</v>
      </c>
      <c r="G768" s="109">
        <v>8.915054E-2</v>
      </c>
      <c r="H768" s="67">
        <f t="shared" si="22"/>
        <v>5.6570009559112036</v>
      </c>
      <c r="I768" s="110">
        <f t="shared" si="23"/>
        <v>3.4129691861437788E-5</v>
      </c>
      <c r="J768" s="111">
        <v>7.3980123300000002</v>
      </c>
      <c r="K768" s="111">
        <v>50.004789473684212</v>
      </c>
    </row>
    <row r="769" spans="1:11" x14ac:dyDescent="0.2">
      <c r="A769" s="108" t="s">
        <v>2365</v>
      </c>
      <c r="B769" s="52" t="s">
        <v>529</v>
      </c>
      <c r="C769" s="52" t="s">
        <v>788</v>
      </c>
      <c r="D769" s="108" t="s">
        <v>202</v>
      </c>
      <c r="E769" s="108" t="s">
        <v>905</v>
      </c>
      <c r="F769" s="109">
        <v>0.59264984999999992</v>
      </c>
      <c r="G769" s="109">
        <v>2.9315370999999999</v>
      </c>
      <c r="H769" s="67">
        <f t="shared" si="22"/>
        <v>-0.79783648312006694</v>
      </c>
      <c r="I769" s="110">
        <f t="shared" si="23"/>
        <v>3.4082225743823072E-5</v>
      </c>
      <c r="J769" s="111">
        <v>31.354548730000001</v>
      </c>
      <c r="K769" s="111">
        <v>18.790299999999998</v>
      </c>
    </row>
    <row r="770" spans="1:11" x14ac:dyDescent="0.2">
      <c r="A770" s="108" t="s">
        <v>3129</v>
      </c>
      <c r="B770" s="52" t="s">
        <v>3114</v>
      </c>
      <c r="C770" s="52" t="s">
        <v>861</v>
      </c>
      <c r="D770" s="108" t="s">
        <v>203</v>
      </c>
      <c r="E770" s="108" t="s">
        <v>204</v>
      </c>
      <c r="F770" s="109">
        <v>0.587252</v>
      </c>
      <c r="G770" s="109">
        <v>5.6137199999999998E-2</v>
      </c>
      <c r="H770" s="67">
        <f t="shared" si="22"/>
        <v>9.4610133743756375</v>
      </c>
      <c r="I770" s="110">
        <f t="shared" si="23"/>
        <v>3.3771805109731473E-5</v>
      </c>
      <c r="J770" s="111">
        <v>2.594353672605</v>
      </c>
      <c r="K770" s="111">
        <v>80.137199999999993</v>
      </c>
    </row>
    <row r="771" spans="1:11" x14ac:dyDescent="0.2">
      <c r="A771" s="108" t="s">
        <v>2149</v>
      </c>
      <c r="B771" s="52" t="s">
        <v>1394</v>
      </c>
      <c r="C771" s="52" t="s">
        <v>861</v>
      </c>
      <c r="D771" s="108" t="s">
        <v>202</v>
      </c>
      <c r="E771" s="108" t="s">
        <v>905</v>
      </c>
      <c r="F771" s="109">
        <v>0.58460065000000005</v>
      </c>
      <c r="G771" s="109">
        <v>0.89552449999999995</v>
      </c>
      <c r="H771" s="67">
        <f t="shared" si="22"/>
        <v>-0.34719748035927533</v>
      </c>
      <c r="I771" s="110">
        <f t="shared" si="23"/>
        <v>3.3619330745271778E-5</v>
      </c>
      <c r="J771" s="111">
        <v>40.519096586603901</v>
      </c>
      <c r="K771" s="111">
        <v>63.981650000000002</v>
      </c>
    </row>
    <row r="772" spans="1:11" x14ac:dyDescent="0.2">
      <c r="A772" s="108" t="s">
        <v>2620</v>
      </c>
      <c r="B772" s="52" t="s">
        <v>2467</v>
      </c>
      <c r="C772" s="52" t="s">
        <v>782</v>
      </c>
      <c r="D772" s="108" t="s">
        <v>202</v>
      </c>
      <c r="E772" s="108" t="s">
        <v>2687</v>
      </c>
      <c r="F772" s="109">
        <v>0.57757859999999994</v>
      </c>
      <c r="G772" s="109">
        <v>0.31438368</v>
      </c>
      <c r="H772" s="67">
        <f t="shared" si="22"/>
        <v>0.8371774260037923</v>
      </c>
      <c r="I772" s="110">
        <f t="shared" si="23"/>
        <v>3.3215505293726626E-5</v>
      </c>
      <c r="J772" s="111">
        <v>411.10166313999997</v>
      </c>
      <c r="K772" s="111">
        <v>33.758600000000001</v>
      </c>
    </row>
    <row r="773" spans="1:11" x14ac:dyDescent="0.2">
      <c r="A773" s="108" t="s">
        <v>2252</v>
      </c>
      <c r="B773" s="108" t="s">
        <v>2246</v>
      </c>
      <c r="C773" s="52" t="s">
        <v>786</v>
      </c>
      <c r="D773" s="108" t="s">
        <v>202</v>
      </c>
      <c r="E773" s="108" t="s">
        <v>204</v>
      </c>
      <c r="F773" s="109">
        <v>0.57632585900000011</v>
      </c>
      <c r="G773" s="109">
        <v>0.334553031</v>
      </c>
      <c r="H773" s="67">
        <f t="shared" si="22"/>
        <v>0.72267415206888419</v>
      </c>
      <c r="I773" s="110">
        <f t="shared" si="23"/>
        <v>3.3143462414511288E-5</v>
      </c>
      <c r="J773" s="111">
        <v>8.1486459599999996</v>
      </c>
      <c r="K773" s="111">
        <v>124.87054999999999</v>
      </c>
    </row>
    <row r="774" spans="1:11" x14ac:dyDescent="0.2">
      <c r="A774" s="108" t="s">
        <v>2476</v>
      </c>
      <c r="B774" s="52" t="s">
        <v>2477</v>
      </c>
      <c r="C774" s="108" t="s">
        <v>611</v>
      </c>
      <c r="D774" s="108" t="s">
        <v>203</v>
      </c>
      <c r="E774" s="108" t="s">
        <v>905</v>
      </c>
      <c r="F774" s="109">
        <v>0.57081992000000004</v>
      </c>
      <c r="G774" s="109">
        <v>2.3656232699999999</v>
      </c>
      <c r="H774" s="67">
        <f t="shared" si="22"/>
        <v>-0.75870210306140584</v>
      </c>
      <c r="I774" s="110">
        <f t="shared" si="23"/>
        <v>3.2826825776655525E-5</v>
      </c>
      <c r="J774" s="111">
        <v>194.316326</v>
      </c>
      <c r="K774" s="111">
        <v>35.187899999999999</v>
      </c>
    </row>
    <row r="775" spans="1:11" x14ac:dyDescent="0.2">
      <c r="A775" s="108" t="s">
        <v>1736</v>
      </c>
      <c r="B775" s="52" t="s">
        <v>261</v>
      </c>
      <c r="C775" s="52" t="s">
        <v>265</v>
      </c>
      <c r="D775" s="108" t="s">
        <v>203</v>
      </c>
      <c r="E775" s="108" t="s">
        <v>204</v>
      </c>
      <c r="F775" s="109">
        <v>0.56610068999999996</v>
      </c>
      <c r="G775" s="109">
        <v>1.37425759</v>
      </c>
      <c r="H775" s="67">
        <f t="shared" ref="H775:H838" si="24">IF(ISERROR(F775/G775-1),"",IF((F775/G775-1)&gt;10000%,"",F775/G775-1))</f>
        <v>-0.58806799095066309</v>
      </c>
      <c r="I775" s="110">
        <f t="shared" ref="I775:I838" si="25">F775/$F$1118</f>
        <v>3.2555431356835758E-5</v>
      </c>
      <c r="J775" s="111">
        <v>110.5787904</v>
      </c>
      <c r="K775" s="111">
        <v>18.009250000000002</v>
      </c>
    </row>
    <row r="776" spans="1:11" x14ac:dyDescent="0.2">
      <c r="A776" s="108" t="s">
        <v>1555</v>
      </c>
      <c r="B776" s="52" t="s">
        <v>1556</v>
      </c>
      <c r="C776" s="52" t="s">
        <v>140</v>
      </c>
      <c r="D776" s="108" t="s">
        <v>739</v>
      </c>
      <c r="E776" s="108" t="s">
        <v>204</v>
      </c>
      <c r="F776" s="109">
        <v>0.56554402000000004</v>
      </c>
      <c r="G776" s="109">
        <v>0.43349502000000001</v>
      </c>
      <c r="H776" s="67">
        <f t="shared" si="24"/>
        <v>0.30461480272599206</v>
      </c>
      <c r="I776" s="110">
        <f t="shared" si="25"/>
        <v>3.2523418267479856E-5</v>
      </c>
      <c r="J776" s="111">
        <v>35.829773639999999</v>
      </c>
      <c r="K776" s="111">
        <v>142.81004999999999</v>
      </c>
    </row>
    <row r="777" spans="1:11" x14ac:dyDescent="0.2">
      <c r="A777" s="108" t="s">
        <v>3290</v>
      </c>
      <c r="B777" s="52" t="s">
        <v>3281</v>
      </c>
      <c r="C777" s="52" t="s">
        <v>787</v>
      </c>
      <c r="D777" s="108" t="s">
        <v>203</v>
      </c>
      <c r="E777" s="108" t="s">
        <v>204</v>
      </c>
      <c r="F777" s="109">
        <v>0.56022683600000001</v>
      </c>
      <c r="G777" s="109">
        <v>0</v>
      </c>
      <c r="H777" s="67" t="str">
        <f t="shared" si="24"/>
        <v/>
      </c>
      <c r="I777" s="110">
        <f t="shared" si="25"/>
        <v>3.2217636589800452E-5</v>
      </c>
      <c r="J777" s="111">
        <v>29.687261940000003</v>
      </c>
      <c r="K777" s="111">
        <v>56.438857142857152</v>
      </c>
    </row>
    <row r="778" spans="1:11" x14ac:dyDescent="0.2">
      <c r="A778" s="108" t="s">
        <v>1760</v>
      </c>
      <c r="B778" s="52" t="s">
        <v>1761</v>
      </c>
      <c r="C778" s="52" t="s">
        <v>265</v>
      </c>
      <c r="D778" s="108" t="s">
        <v>203</v>
      </c>
      <c r="E778" s="108" t="s">
        <v>204</v>
      </c>
      <c r="F778" s="109">
        <v>0.54852610999999996</v>
      </c>
      <c r="G778" s="109">
        <v>1.0537071999999998</v>
      </c>
      <c r="H778" s="67">
        <f t="shared" si="24"/>
        <v>-0.479432132569655</v>
      </c>
      <c r="I778" s="110">
        <f t="shared" si="25"/>
        <v>3.1544748905953705E-5</v>
      </c>
      <c r="J778" s="111">
        <v>6.5326267270000002</v>
      </c>
      <c r="K778" s="111">
        <v>45.6342</v>
      </c>
    </row>
    <row r="779" spans="1:11" x14ac:dyDescent="0.2">
      <c r="A779" s="108" t="s">
        <v>1455</v>
      </c>
      <c r="B779" s="52" t="s">
        <v>745</v>
      </c>
      <c r="C779" s="52" t="s">
        <v>140</v>
      </c>
      <c r="D779" s="108" t="s">
        <v>739</v>
      </c>
      <c r="E779" s="108" t="s">
        <v>905</v>
      </c>
      <c r="F779" s="109">
        <v>0.54798163</v>
      </c>
      <c r="G779" s="109">
        <v>2.17579966</v>
      </c>
      <c r="H779" s="67">
        <f t="shared" si="24"/>
        <v>-0.74814701919753035</v>
      </c>
      <c r="I779" s="110">
        <f t="shared" si="25"/>
        <v>3.1513436841548403E-5</v>
      </c>
      <c r="J779" s="111">
        <v>6.6451146898680005</v>
      </c>
      <c r="K779" s="111">
        <v>100.5102</v>
      </c>
    </row>
    <row r="780" spans="1:11" x14ac:dyDescent="0.2">
      <c r="A780" s="108" t="s">
        <v>1850</v>
      </c>
      <c r="B780" s="52" t="s">
        <v>513</v>
      </c>
      <c r="C780" s="108" t="s">
        <v>783</v>
      </c>
      <c r="D780" s="108" t="s">
        <v>202</v>
      </c>
      <c r="E780" s="108" t="s">
        <v>905</v>
      </c>
      <c r="F780" s="109">
        <v>0.546320205</v>
      </c>
      <c r="G780" s="109">
        <v>0.23205371999999999</v>
      </c>
      <c r="H780" s="67">
        <f t="shared" si="24"/>
        <v>1.3542833314630767</v>
      </c>
      <c r="I780" s="110">
        <f t="shared" si="25"/>
        <v>3.1417891281372471E-5</v>
      </c>
      <c r="J780" s="111">
        <v>14.68760382</v>
      </c>
      <c r="K780" s="111">
        <v>39.0747</v>
      </c>
    </row>
    <row r="781" spans="1:11" x14ac:dyDescent="0.2">
      <c r="A781" s="108" t="s">
        <v>2206</v>
      </c>
      <c r="B781" s="52" t="s">
        <v>188</v>
      </c>
      <c r="C781" s="52" t="s">
        <v>782</v>
      </c>
      <c r="D781" s="108" t="s">
        <v>202</v>
      </c>
      <c r="E781" s="108" t="s">
        <v>2687</v>
      </c>
      <c r="F781" s="109">
        <v>0.54214863999999996</v>
      </c>
      <c r="G781" s="109">
        <v>0.42747028000000004</v>
      </c>
      <c r="H781" s="67">
        <f t="shared" si="24"/>
        <v>0.26827212408778434</v>
      </c>
      <c r="I781" s="110">
        <f t="shared" si="25"/>
        <v>3.1177992089573074E-5</v>
      </c>
      <c r="J781" s="111">
        <v>35.162468320000002</v>
      </c>
      <c r="K781" s="111">
        <v>16.6433</v>
      </c>
    </row>
    <row r="782" spans="1:11" x14ac:dyDescent="0.2">
      <c r="A782" s="108" t="s">
        <v>2178</v>
      </c>
      <c r="B782" s="52" t="s">
        <v>871</v>
      </c>
      <c r="C782" s="52" t="s">
        <v>782</v>
      </c>
      <c r="D782" s="108" t="s">
        <v>202</v>
      </c>
      <c r="E782" s="108" t="s">
        <v>905</v>
      </c>
      <c r="F782" s="109">
        <v>0.53728578599999999</v>
      </c>
      <c r="G782" s="109">
        <v>0.47203393500000002</v>
      </c>
      <c r="H782" s="67">
        <f t="shared" si="24"/>
        <v>0.13823550842801158</v>
      </c>
      <c r="I782" s="110">
        <f t="shared" si="25"/>
        <v>3.0898338112123743E-5</v>
      </c>
      <c r="J782" s="111">
        <v>6.3335999999999997</v>
      </c>
      <c r="K782" s="111">
        <v>14.724600000000001</v>
      </c>
    </row>
    <row r="783" spans="1:11" x14ac:dyDescent="0.2">
      <c r="A783" s="108" t="s">
        <v>2506</v>
      </c>
      <c r="B783" s="52" t="s">
        <v>894</v>
      </c>
      <c r="C783" s="108" t="s">
        <v>611</v>
      </c>
      <c r="D783" s="108" t="s">
        <v>202</v>
      </c>
      <c r="E783" s="108" t="s">
        <v>905</v>
      </c>
      <c r="F783" s="109">
        <v>0.53450319999999996</v>
      </c>
      <c r="G783" s="109">
        <v>3.7125577999999999E-2</v>
      </c>
      <c r="H783" s="67">
        <f t="shared" si="24"/>
        <v>13.39716844273778</v>
      </c>
      <c r="I783" s="110">
        <f t="shared" si="25"/>
        <v>3.0738316601608546E-5</v>
      </c>
      <c r="J783" s="111">
        <v>6.1985120828480005</v>
      </c>
      <c r="K783" s="111">
        <v>56.951900000000002</v>
      </c>
    </row>
    <row r="784" spans="1:11" x14ac:dyDescent="0.2">
      <c r="A784" s="108" t="s">
        <v>1648</v>
      </c>
      <c r="B784" s="52" t="s">
        <v>297</v>
      </c>
      <c r="C784" s="52" t="s">
        <v>787</v>
      </c>
      <c r="D784" s="108" t="s">
        <v>203</v>
      </c>
      <c r="E784" s="108" t="s">
        <v>905</v>
      </c>
      <c r="F784" s="109">
        <v>0.53207469400000007</v>
      </c>
      <c r="G784" s="109">
        <v>0.79488073999999997</v>
      </c>
      <c r="H784" s="67">
        <f t="shared" si="24"/>
        <v>-0.3306232404121402</v>
      </c>
      <c r="I784" s="110">
        <f t="shared" si="25"/>
        <v>3.0598657594334313E-5</v>
      </c>
      <c r="J784" s="111">
        <v>42.786588250000001</v>
      </c>
      <c r="K784" s="111">
        <v>82.263499999999993</v>
      </c>
    </row>
    <row r="785" spans="1:11" x14ac:dyDescent="0.2">
      <c r="A785" s="108" t="s">
        <v>2413</v>
      </c>
      <c r="B785" s="52" t="s">
        <v>1295</v>
      </c>
      <c r="C785" s="52" t="s">
        <v>788</v>
      </c>
      <c r="D785" s="108" t="s">
        <v>203</v>
      </c>
      <c r="E785" s="108" t="s">
        <v>905</v>
      </c>
      <c r="F785" s="109">
        <v>0.53122895700000006</v>
      </c>
      <c r="G785" s="109">
        <v>0.90772825000000001</v>
      </c>
      <c r="H785" s="67">
        <f t="shared" si="24"/>
        <v>-0.41477093282047783</v>
      </c>
      <c r="I785" s="110">
        <f t="shared" si="25"/>
        <v>3.0550020782304572E-5</v>
      </c>
      <c r="J785" s="111">
        <v>13.671516560000001</v>
      </c>
      <c r="K785" s="111">
        <v>7.0536500000000002</v>
      </c>
    </row>
    <row r="786" spans="1:11" x14ac:dyDescent="0.2">
      <c r="A786" s="108" t="s">
        <v>1964</v>
      </c>
      <c r="B786" s="52" t="s">
        <v>831</v>
      </c>
      <c r="C786" s="52" t="s">
        <v>787</v>
      </c>
      <c r="D786" s="108" t="s">
        <v>203</v>
      </c>
      <c r="E786" s="108" t="s">
        <v>204</v>
      </c>
      <c r="F786" s="109">
        <v>0.52652685600000004</v>
      </c>
      <c r="G786" s="109">
        <v>3.2904091150000001</v>
      </c>
      <c r="H786" s="67">
        <f t="shared" si="24"/>
        <v>-0.83998134043583816</v>
      </c>
      <c r="I786" s="110">
        <f t="shared" si="25"/>
        <v>3.0279611420432197E-5</v>
      </c>
      <c r="J786" s="111">
        <v>42.888178600000003</v>
      </c>
      <c r="K786" s="111">
        <v>7.78505</v>
      </c>
    </row>
    <row r="787" spans="1:11" x14ac:dyDescent="0.2">
      <c r="A787" s="108" t="s">
        <v>2352</v>
      </c>
      <c r="B787" s="52" t="s">
        <v>519</v>
      </c>
      <c r="C787" s="52" t="s">
        <v>788</v>
      </c>
      <c r="D787" s="108" t="s">
        <v>202</v>
      </c>
      <c r="E787" s="108" t="s">
        <v>905</v>
      </c>
      <c r="F787" s="109">
        <v>0.52541232999999998</v>
      </c>
      <c r="G787" s="109">
        <v>1.01939855</v>
      </c>
      <c r="H787" s="67">
        <f t="shared" si="24"/>
        <v>-0.48458595512030112</v>
      </c>
      <c r="I787" s="110">
        <f t="shared" si="25"/>
        <v>3.0215517036995904E-5</v>
      </c>
      <c r="J787" s="111">
        <v>100.7700682</v>
      </c>
      <c r="K787" s="111">
        <v>34.252499999999998</v>
      </c>
    </row>
    <row r="788" spans="1:11" x14ac:dyDescent="0.2">
      <c r="A788" s="108" t="s">
        <v>1628</v>
      </c>
      <c r="B788" s="52" t="s">
        <v>11</v>
      </c>
      <c r="C788" s="52" t="s">
        <v>787</v>
      </c>
      <c r="D788" s="108" t="s">
        <v>739</v>
      </c>
      <c r="E788" s="108" t="s">
        <v>905</v>
      </c>
      <c r="F788" s="109">
        <v>0.50699919000000004</v>
      </c>
      <c r="G788" s="109">
        <v>0.35469107</v>
      </c>
      <c r="H788" s="67">
        <f t="shared" si="24"/>
        <v>0.42941064177341715</v>
      </c>
      <c r="I788" s="110">
        <f t="shared" si="25"/>
        <v>2.915661051043116E-5</v>
      </c>
      <c r="J788" s="111">
        <v>87.251085090000004</v>
      </c>
      <c r="K788" s="111">
        <v>10.53575</v>
      </c>
    </row>
    <row r="789" spans="1:11" x14ac:dyDescent="0.2">
      <c r="A789" s="108" t="s">
        <v>2093</v>
      </c>
      <c r="B789" s="52" t="s">
        <v>327</v>
      </c>
      <c r="C789" s="108" t="s">
        <v>611</v>
      </c>
      <c r="D789" s="108" t="s">
        <v>202</v>
      </c>
      <c r="E789" s="108" t="s">
        <v>204</v>
      </c>
      <c r="F789" s="109">
        <v>0.50250384999999997</v>
      </c>
      <c r="G789" s="109">
        <v>5.6485940000000005E-2</v>
      </c>
      <c r="H789" s="67">
        <f t="shared" si="24"/>
        <v>7.8960872387004617</v>
      </c>
      <c r="I789" s="110">
        <f t="shared" si="25"/>
        <v>2.8898091601373408E-5</v>
      </c>
      <c r="J789" s="111">
        <v>32.152101626605997</v>
      </c>
      <c r="K789" s="111">
        <v>25.389500000000002</v>
      </c>
    </row>
    <row r="790" spans="1:11" x14ac:dyDescent="0.2">
      <c r="A790" s="108" t="s">
        <v>2549</v>
      </c>
      <c r="B790" s="52" t="s">
        <v>1468</v>
      </c>
      <c r="C790" s="108" t="s">
        <v>611</v>
      </c>
      <c r="D790" s="108" t="s">
        <v>202</v>
      </c>
      <c r="E790" s="108" t="s">
        <v>905</v>
      </c>
      <c r="F790" s="109">
        <v>0.49864611999999997</v>
      </c>
      <c r="G790" s="109">
        <v>0.45307458</v>
      </c>
      <c r="H790" s="67">
        <f t="shared" si="24"/>
        <v>0.10058286651173409</v>
      </c>
      <c r="I790" s="110">
        <f t="shared" si="25"/>
        <v>2.8676240495330408E-5</v>
      </c>
      <c r="J790" s="111">
        <v>4.5737641508649993</v>
      </c>
      <c r="K790" s="111">
        <v>205.2081</v>
      </c>
    </row>
    <row r="791" spans="1:11" x14ac:dyDescent="0.2">
      <c r="A791" s="108" t="s">
        <v>3094</v>
      </c>
      <c r="B791" s="52" t="s">
        <v>3075</v>
      </c>
      <c r="C791" s="52" t="s">
        <v>788</v>
      </c>
      <c r="D791" s="108" t="s">
        <v>202</v>
      </c>
      <c r="E791" s="108" t="s">
        <v>905</v>
      </c>
      <c r="F791" s="109">
        <v>0.49810086999999997</v>
      </c>
      <c r="G791" s="109">
        <v>0.86438641000000005</v>
      </c>
      <c r="H791" s="67">
        <f t="shared" si="24"/>
        <v>-0.42375208097036143</v>
      </c>
      <c r="I791" s="110">
        <f t="shared" si="25"/>
        <v>2.8644884149611565E-5</v>
      </c>
      <c r="J791" s="111">
        <v>127.4739115</v>
      </c>
      <c r="K791" s="111">
        <v>15.551299999999999</v>
      </c>
    </row>
    <row r="792" spans="1:11" x14ac:dyDescent="0.2">
      <c r="A792" s="108" t="s">
        <v>1647</v>
      </c>
      <c r="B792" s="52" t="s">
        <v>32</v>
      </c>
      <c r="C792" s="52" t="s">
        <v>787</v>
      </c>
      <c r="D792" s="108" t="s">
        <v>203</v>
      </c>
      <c r="E792" s="108" t="s">
        <v>204</v>
      </c>
      <c r="F792" s="109">
        <v>0.49321999</v>
      </c>
      <c r="G792" s="109">
        <v>7.4004199999999992E-2</v>
      </c>
      <c r="H792" s="67">
        <f t="shared" si="24"/>
        <v>5.6647567300234316</v>
      </c>
      <c r="I792" s="110">
        <f t="shared" si="25"/>
        <v>2.8364193529359979E-5</v>
      </c>
      <c r="J792" s="111">
        <v>70.626101939999998</v>
      </c>
      <c r="K792" s="111">
        <v>80.7851</v>
      </c>
    </row>
    <row r="793" spans="1:11" x14ac:dyDescent="0.2">
      <c r="A793" s="108" t="s">
        <v>454</v>
      </c>
      <c r="B793" s="52" t="s">
        <v>57</v>
      </c>
      <c r="C793" s="52" t="s">
        <v>458</v>
      </c>
      <c r="D793" s="108" t="s">
        <v>202</v>
      </c>
      <c r="E793" s="108" t="s">
        <v>905</v>
      </c>
      <c r="F793" s="109">
        <v>0.49063357000000002</v>
      </c>
      <c r="G793" s="109">
        <v>0.50057032000000001</v>
      </c>
      <c r="H793" s="67">
        <f t="shared" si="24"/>
        <v>-1.985085731810865E-2</v>
      </c>
      <c r="I793" s="110">
        <f t="shared" si="25"/>
        <v>2.8215453172286846E-5</v>
      </c>
      <c r="J793" s="111">
        <v>55.329911010000004</v>
      </c>
      <c r="K793" s="111">
        <v>124.92475</v>
      </c>
    </row>
    <row r="794" spans="1:11" x14ac:dyDescent="0.2">
      <c r="A794" s="108" t="s">
        <v>2697</v>
      </c>
      <c r="B794" s="52" t="s">
        <v>2698</v>
      </c>
      <c r="C794" s="52" t="s">
        <v>787</v>
      </c>
      <c r="D794" s="108" t="s">
        <v>203</v>
      </c>
      <c r="E794" s="108" t="s">
        <v>204</v>
      </c>
      <c r="F794" s="109">
        <v>0.49059585</v>
      </c>
      <c r="G794" s="109">
        <v>0.34296219999999999</v>
      </c>
      <c r="H794" s="67">
        <f t="shared" si="24"/>
        <v>0.43046624380179499</v>
      </c>
      <c r="I794" s="110">
        <f t="shared" si="25"/>
        <v>2.8213283963005754E-5</v>
      </c>
      <c r="J794" s="111">
        <v>4.6997747099999998</v>
      </c>
      <c r="K794" s="111">
        <v>49.496950000000012</v>
      </c>
    </row>
    <row r="795" spans="1:11" x14ac:dyDescent="0.2">
      <c r="A795" s="108" t="s">
        <v>2387</v>
      </c>
      <c r="B795" s="52" t="s">
        <v>308</v>
      </c>
      <c r="C795" s="52" t="s">
        <v>788</v>
      </c>
      <c r="D795" s="108" t="s">
        <v>202</v>
      </c>
      <c r="E795" s="108" t="s">
        <v>905</v>
      </c>
      <c r="F795" s="109">
        <v>0.48875897899999998</v>
      </c>
      <c r="G795" s="109">
        <v>0.74247385700000001</v>
      </c>
      <c r="H795" s="67">
        <f t="shared" si="24"/>
        <v>-0.34171557100359973</v>
      </c>
      <c r="I795" s="110">
        <f t="shared" si="25"/>
        <v>2.8107648819279181E-5</v>
      </c>
      <c r="J795" s="111">
        <v>51.315852460000002</v>
      </c>
      <c r="K795" s="111">
        <v>64.124499999999998</v>
      </c>
    </row>
    <row r="796" spans="1:11" x14ac:dyDescent="0.2">
      <c r="A796" s="108" t="s">
        <v>2505</v>
      </c>
      <c r="B796" s="52" t="s">
        <v>895</v>
      </c>
      <c r="C796" s="108" t="s">
        <v>611</v>
      </c>
      <c r="D796" s="108" t="s">
        <v>202</v>
      </c>
      <c r="E796" s="108" t="s">
        <v>905</v>
      </c>
      <c r="F796" s="109">
        <v>0.48797719000000001</v>
      </c>
      <c r="G796" s="109">
        <v>0.37638364699999999</v>
      </c>
      <c r="H796" s="67">
        <f t="shared" si="24"/>
        <v>0.29648881902672031</v>
      </c>
      <c r="I796" s="110">
        <f t="shared" si="25"/>
        <v>2.8062689541584201E-5</v>
      </c>
      <c r="J796" s="111">
        <v>6.7147017228249997</v>
      </c>
      <c r="K796" s="111">
        <v>59.72795</v>
      </c>
    </row>
    <row r="797" spans="1:11" x14ac:dyDescent="0.2">
      <c r="A797" s="108" t="s">
        <v>2210</v>
      </c>
      <c r="B797" s="52" t="s">
        <v>193</v>
      </c>
      <c r="C797" s="52" t="s">
        <v>782</v>
      </c>
      <c r="D797" s="108" t="s">
        <v>202</v>
      </c>
      <c r="E797" s="108" t="s">
        <v>2687</v>
      </c>
      <c r="F797" s="109">
        <v>0.48703904999999997</v>
      </c>
      <c r="G797" s="109">
        <v>0.51680090000000001</v>
      </c>
      <c r="H797" s="67">
        <f t="shared" si="24"/>
        <v>-5.7588618750470499E-2</v>
      </c>
      <c r="I797" s="110">
        <f t="shared" si="25"/>
        <v>2.8008738799405981E-5</v>
      </c>
      <c r="J797" s="111">
        <v>47.462764039999996</v>
      </c>
      <c r="K797" s="111">
        <v>16.215599999999998</v>
      </c>
    </row>
    <row r="798" spans="1:11" x14ac:dyDescent="0.2">
      <c r="A798" s="108" t="s">
        <v>2187</v>
      </c>
      <c r="B798" s="52" t="s">
        <v>180</v>
      </c>
      <c r="C798" s="52" t="s">
        <v>782</v>
      </c>
      <c r="D798" s="108" t="s">
        <v>202</v>
      </c>
      <c r="E798" s="108" t="s">
        <v>905</v>
      </c>
      <c r="F798" s="109">
        <v>0.48402996999999998</v>
      </c>
      <c r="G798" s="109">
        <v>1.289058E-2</v>
      </c>
      <c r="H798" s="67">
        <f t="shared" si="24"/>
        <v>36.549122692694972</v>
      </c>
      <c r="I798" s="110">
        <f t="shared" si="25"/>
        <v>2.7835692026777551E-5</v>
      </c>
      <c r="J798" s="111">
        <v>164.71276416000001</v>
      </c>
      <c r="K798" s="111">
        <v>5.6513</v>
      </c>
    </row>
    <row r="799" spans="1:11" x14ac:dyDescent="0.2">
      <c r="A799" s="108" t="s">
        <v>2746</v>
      </c>
      <c r="B799" s="52" t="s">
        <v>2747</v>
      </c>
      <c r="C799" s="52" t="s">
        <v>2754</v>
      </c>
      <c r="D799" s="108" t="s">
        <v>203</v>
      </c>
      <c r="E799" s="108" t="s">
        <v>204</v>
      </c>
      <c r="F799" s="109">
        <v>0.47920549000000001</v>
      </c>
      <c r="G799" s="109">
        <v>0.62350450000000002</v>
      </c>
      <c r="H799" s="67">
        <f t="shared" si="24"/>
        <v>-0.2314321869369026</v>
      </c>
      <c r="I799" s="110">
        <f t="shared" si="25"/>
        <v>2.7558244868971711E-5</v>
      </c>
      <c r="J799" s="111">
        <v>12.383940978477002</v>
      </c>
      <c r="K799" s="111">
        <v>32.897650000000013</v>
      </c>
    </row>
    <row r="800" spans="1:11" x14ac:dyDescent="0.2">
      <c r="A800" s="108" t="s">
        <v>2221</v>
      </c>
      <c r="B800" s="52" t="s">
        <v>73</v>
      </c>
      <c r="C800" s="52" t="s">
        <v>782</v>
      </c>
      <c r="D800" s="108" t="s">
        <v>202</v>
      </c>
      <c r="E800" s="108" t="s">
        <v>2687</v>
      </c>
      <c r="F800" s="109">
        <v>0.47901717999999999</v>
      </c>
      <c r="G800" s="109">
        <v>0.17595064000000002</v>
      </c>
      <c r="H800" s="67">
        <f t="shared" si="24"/>
        <v>1.7224520467785736</v>
      </c>
      <c r="I800" s="110">
        <f t="shared" si="25"/>
        <v>2.7547415499944078E-5</v>
      </c>
      <c r="J800" s="111">
        <v>25.206880000000002</v>
      </c>
      <c r="K800" s="111">
        <v>23.008400000000002</v>
      </c>
    </row>
    <row r="801" spans="1:11" x14ac:dyDescent="0.2">
      <c r="A801" s="108" t="s">
        <v>3085</v>
      </c>
      <c r="B801" s="52" t="s">
        <v>3066</v>
      </c>
      <c r="C801" s="52" t="s">
        <v>140</v>
      </c>
      <c r="D801" s="108" t="s">
        <v>203</v>
      </c>
      <c r="E801" s="108" t="s">
        <v>905</v>
      </c>
      <c r="F801" s="109">
        <v>0.47539300000000001</v>
      </c>
      <c r="G801" s="109">
        <v>0.67345614500000006</v>
      </c>
      <c r="H801" s="67">
        <f t="shared" si="24"/>
        <v>-0.29409954377949887</v>
      </c>
      <c r="I801" s="110">
        <f t="shared" si="25"/>
        <v>2.7338995433869232E-5</v>
      </c>
      <c r="J801" s="111">
        <v>4.9419339883380005</v>
      </c>
      <c r="K801" s="111">
        <v>59.89</v>
      </c>
    </row>
    <row r="802" spans="1:11" x14ac:dyDescent="0.2">
      <c r="A802" s="108" t="s">
        <v>1864</v>
      </c>
      <c r="B802" s="52" t="s">
        <v>512</v>
      </c>
      <c r="C802" s="108" t="s">
        <v>783</v>
      </c>
      <c r="D802" s="108" t="s">
        <v>202</v>
      </c>
      <c r="E802" s="108" t="s">
        <v>905</v>
      </c>
      <c r="F802" s="109">
        <v>0.47206726100000002</v>
      </c>
      <c r="G802" s="109">
        <v>1.46367362</v>
      </c>
      <c r="H802" s="67">
        <f t="shared" si="24"/>
        <v>-0.67747778292267102</v>
      </c>
      <c r="I802" s="110">
        <f t="shared" si="25"/>
        <v>2.7147738172329326E-5</v>
      </c>
      <c r="J802" s="111">
        <v>16.478536269999999</v>
      </c>
      <c r="K802" s="111">
        <v>20.354749999999999</v>
      </c>
    </row>
    <row r="803" spans="1:11" x14ac:dyDescent="0.2">
      <c r="A803" s="108" t="s">
        <v>2409</v>
      </c>
      <c r="B803" s="52" t="s">
        <v>804</v>
      </c>
      <c r="C803" s="52" t="s">
        <v>788</v>
      </c>
      <c r="D803" s="108" t="s">
        <v>202</v>
      </c>
      <c r="E803" s="108" t="s">
        <v>204</v>
      </c>
      <c r="F803" s="109">
        <v>0.47201591700000001</v>
      </c>
      <c r="G803" s="109">
        <v>0.47461801000000003</v>
      </c>
      <c r="H803" s="67">
        <f t="shared" si="24"/>
        <v>-5.4824994946989225E-3</v>
      </c>
      <c r="I803" s="110">
        <f t="shared" si="25"/>
        <v>2.714478547133971E-5</v>
      </c>
      <c r="J803" s="111">
        <v>26.751594079999997</v>
      </c>
      <c r="K803" s="111">
        <v>41.499000000000002</v>
      </c>
    </row>
    <row r="804" spans="1:11" x14ac:dyDescent="0.2">
      <c r="A804" s="108" t="s">
        <v>1521</v>
      </c>
      <c r="B804" s="52" t="s">
        <v>1411</v>
      </c>
      <c r="C804" s="108" t="s">
        <v>611</v>
      </c>
      <c r="D804" s="108" t="s">
        <v>202</v>
      </c>
      <c r="E804" s="108" t="s">
        <v>905</v>
      </c>
      <c r="F804" s="109">
        <v>0.46994472700000001</v>
      </c>
      <c r="G804" s="109">
        <v>0.54768661699999999</v>
      </c>
      <c r="H804" s="67">
        <f t="shared" si="24"/>
        <v>-0.14194593694079616</v>
      </c>
      <c r="I804" s="110">
        <f t="shared" si="25"/>
        <v>2.702567506383965E-5</v>
      </c>
      <c r="J804" s="111">
        <v>17.162053507612001</v>
      </c>
      <c r="K804" s="111">
        <v>205.35755</v>
      </c>
    </row>
    <row r="805" spans="1:11" x14ac:dyDescent="0.2">
      <c r="A805" s="108" t="s">
        <v>1925</v>
      </c>
      <c r="B805" s="52" t="s">
        <v>407</v>
      </c>
      <c r="C805" s="108" t="s">
        <v>783</v>
      </c>
      <c r="D805" s="108" t="s">
        <v>202</v>
      </c>
      <c r="E805" s="108" t="s">
        <v>905</v>
      </c>
      <c r="F805" s="109">
        <v>0.46947701000000003</v>
      </c>
      <c r="G805" s="109">
        <v>0.45013371000000002</v>
      </c>
      <c r="H805" s="67">
        <f t="shared" si="24"/>
        <v>4.2972342595714474E-2</v>
      </c>
      <c r="I805" s="110">
        <f t="shared" si="25"/>
        <v>2.6998777501344321E-5</v>
      </c>
      <c r="J805" s="111">
        <v>7.2598811300000001</v>
      </c>
      <c r="K805" s="111">
        <v>9.3619500000000002</v>
      </c>
    </row>
    <row r="806" spans="1:11" x14ac:dyDescent="0.2">
      <c r="A806" s="108" t="s">
        <v>3012</v>
      </c>
      <c r="B806" s="52" t="s">
        <v>3013</v>
      </c>
      <c r="C806" s="52" t="s">
        <v>2754</v>
      </c>
      <c r="D806" s="108" t="s">
        <v>739</v>
      </c>
      <c r="E806" s="108" t="s">
        <v>204</v>
      </c>
      <c r="F806" s="109">
        <v>0.46662658000000001</v>
      </c>
      <c r="G806" s="109">
        <v>6.3075709999999993E-2</v>
      </c>
      <c r="H806" s="67">
        <f t="shared" si="24"/>
        <v>6.3978807372917412</v>
      </c>
      <c r="I806" s="110">
        <f t="shared" si="25"/>
        <v>2.6834854404549533E-5</v>
      </c>
      <c r="J806" s="111">
        <v>26.328747020681998</v>
      </c>
      <c r="K806" s="111">
        <v>64.864249999999998</v>
      </c>
    </row>
    <row r="807" spans="1:11" x14ac:dyDescent="0.2">
      <c r="A807" s="108" t="s">
        <v>1905</v>
      </c>
      <c r="B807" s="52" t="s">
        <v>497</v>
      </c>
      <c r="C807" s="108" t="s">
        <v>783</v>
      </c>
      <c r="D807" s="108" t="s">
        <v>202</v>
      </c>
      <c r="E807" s="108" t="s">
        <v>905</v>
      </c>
      <c r="F807" s="109">
        <v>0.465680869</v>
      </c>
      <c r="G807" s="109">
        <v>0.61106787100000004</v>
      </c>
      <c r="H807" s="67">
        <f t="shared" si="24"/>
        <v>-0.2379228378708198</v>
      </c>
      <c r="I807" s="110">
        <f t="shared" si="25"/>
        <v>2.678046826779371E-5</v>
      </c>
      <c r="J807" s="111">
        <v>8.3764354100000009</v>
      </c>
      <c r="K807" s="111">
        <v>101.5154</v>
      </c>
    </row>
    <row r="808" spans="1:11" x14ac:dyDescent="0.2">
      <c r="A808" s="108" t="s">
        <v>1756</v>
      </c>
      <c r="B808" s="52" t="s">
        <v>1757</v>
      </c>
      <c r="C808" s="52" t="s">
        <v>265</v>
      </c>
      <c r="D808" s="108" t="s">
        <v>739</v>
      </c>
      <c r="E808" s="108" t="s">
        <v>204</v>
      </c>
      <c r="F808" s="109">
        <v>0.46404739500000003</v>
      </c>
      <c r="G808" s="109">
        <v>1.7373301750000001</v>
      </c>
      <c r="H808" s="67">
        <f t="shared" si="24"/>
        <v>-0.73289625560092508</v>
      </c>
      <c r="I808" s="110">
        <f t="shared" si="25"/>
        <v>2.6686530119299005E-5</v>
      </c>
      <c r="J808" s="111">
        <v>196.60390920009999</v>
      </c>
      <c r="K808" s="111">
        <v>39.906999999999996</v>
      </c>
    </row>
    <row r="809" spans="1:11" x14ac:dyDescent="0.2">
      <c r="A809" s="108" t="s">
        <v>2103</v>
      </c>
      <c r="B809" s="52" t="s">
        <v>260</v>
      </c>
      <c r="C809" s="52" t="s">
        <v>265</v>
      </c>
      <c r="D809" s="108" t="s">
        <v>739</v>
      </c>
      <c r="E809" s="108" t="s">
        <v>204</v>
      </c>
      <c r="F809" s="109">
        <v>0.46079025000000001</v>
      </c>
      <c r="G809" s="109">
        <v>1.7496725</v>
      </c>
      <c r="H809" s="67">
        <f t="shared" si="24"/>
        <v>-0.73664200014574155</v>
      </c>
      <c r="I809" s="110">
        <f t="shared" si="25"/>
        <v>2.6499217575188238E-5</v>
      </c>
      <c r="J809" s="111">
        <v>22.5591625526</v>
      </c>
      <c r="K809" s="111">
        <v>44.396000000000001</v>
      </c>
    </row>
    <row r="810" spans="1:11" x14ac:dyDescent="0.2">
      <c r="A810" s="108" t="s">
        <v>1854</v>
      </c>
      <c r="B810" s="52" t="s">
        <v>790</v>
      </c>
      <c r="C810" s="108" t="s">
        <v>783</v>
      </c>
      <c r="D810" s="108" t="s">
        <v>202</v>
      </c>
      <c r="E810" s="108" t="s">
        <v>905</v>
      </c>
      <c r="F810" s="109">
        <v>0.45924647600000001</v>
      </c>
      <c r="G810" s="109">
        <v>3.2365900000000003E-2</v>
      </c>
      <c r="H810" s="67">
        <f t="shared" si="24"/>
        <v>13.18920765373433</v>
      </c>
      <c r="I810" s="110">
        <f t="shared" si="25"/>
        <v>2.6410437912179052E-5</v>
      </c>
      <c r="J810" s="111">
        <v>12.480398060000001</v>
      </c>
      <c r="K810" s="111">
        <v>23.501999999999999</v>
      </c>
    </row>
    <row r="811" spans="1:11" x14ac:dyDescent="0.2">
      <c r="A811" s="108" t="s">
        <v>2530</v>
      </c>
      <c r="B811" s="52" t="s">
        <v>1848</v>
      </c>
      <c r="C811" s="108" t="s">
        <v>611</v>
      </c>
      <c r="D811" s="108" t="s">
        <v>202</v>
      </c>
      <c r="E811" s="108" t="s">
        <v>204</v>
      </c>
      <c r="F811" s="109">
        <v>0.45782705000000001</v>
      </c>
      <c r="G811" s="109">
        <v>0.27159791999999999</v>
      </c>
      <c r="H811" s="67">
        <f t="shared" si="24"/>
        <v>0.68567951477684375</v>
      </c>
      <c r="I811" s="110">
        <f t="shared" si="25"/>
        <v>2.6328809278747944E-5</v>
      </c>
      <c r="J811" s="111">
        <v>6.4780797144999998</v>
      </c>
      <c r="K811" s="111">
        <v>58.700150000000008</v>
      </c>
    </row>
    <row r="812" spans="1:11" x14ac:dyDescent="0.2">
      <c r="A812" s="108" t="s">
        <v>3230</v>
      </c>
      <c r="B812" s="52" t="s">
        <v>3216</v>
      </c>
      <c r="C812" s="108" t="s">
        <v>783</v>
      </c>
      <c r="D812" s="108" t="s">
        <v>203</v>
      </c>
      <c r="E812" s="108" t="s">
        <v>204</v>
      </c>
      <c r="F812" s="109">
        <v>0.45197304999999999</v>
      </c>
      <c r="G812" s="109">
        <v>0.4312049</v>
      </c>
      <c r="H812" s="67">
        <f t="shared" si="24"/>
        <v>4.8163065864974985E-2</v>
      </c>
      <c r="I812" s="110">
        <f t="shared" si="25"/>
        <v>2.5992156279503378E-5</v>
      </c>
      <c r="J812" s="111">
        <v>18.17196929</v>
      </c>
      <c r="K812" s="111">
        <v>4.7712500000000002</v>
      </c>
    </row>
    <row r="813" spans="1:11" x14ac:dyDescent="0.2">
      <c r="A813" s="108" t="s">
        <v>1737</v>
      </c>
      <c r="B813" s="52" t="s">
        <v>244</v>
      </c>
      <c r="C813" s="52" t="s">
        <v>265</v>
      </c>
      <c r="D813" s="108" t="s">
        <v>203</v>
      </c>
      <c r="E813" s="108" t="s">
        <v>204</v>
      </c>
      <c r="F813" s="109">
        <v>0.450046</v>
      </c>
      <c r="G813" s="109">
        <v>0.32480500000000001</v>
      </c>
      <c r="H813" s="67">
        <f t="shared" si="24"/>
        <v>0.38558827604254864</v>
      </c>
      <c r="I813" s="110">
        <f t="shared" si="25"/>
        <v>2.5881335103863778E-5</v>
      </c>
      <c r="J813" s="111">
        <v>197.3196441</v>
      </c>
      <c r="K813" s="111">
        <v>32.603349999999992</v>
      </c>
    </row>
    <row r="814" spans="1:11" x14ac:dyDescent="0.2">
      <c r="A814" s="108" t="s">
        <v>2076</v>
      </c>
      <c r="B814" s="52" t="s">
        <v>81</v>
      </c>
      <c r="C814" s="52" t="s">
        <v>789</v>
      </c>
      <c r="D814" s="108" t="s">
        <v>203</v>
      </c>
      <c r="E814" s="108" t="s">
        <v>204</v>
      </c>
      <c r="F814" s="109">
        <v>0.44956632199999996</v>
      </c>
      <c r="G814" s="109">
        <v>2.7926632209999998</v>
      </c>
      <c r="H814" s="67">
        <f t="shared" si="24"/>
        <v>-0.83901878371176497</v>
      </c>
      <c r="I814" s="110">
        <f t="shared" si="25"/>
        <v>2.5853749685795506E-5</v>
      </c>
      <c r="J814" s="111">
        <v>207.33401249000002</v>
      </c>
      <c r="K814" s="111">
        <v>44.450899999999997</v>
      </c>
    </row>
    <row r="815" spans="1:11" x14ac:dyDescent="0.2">
      <c r="A815" s="108" t="s">
        <v>2428</v>
      </c>
      <c r="B815" s="52" t="s">
        <v>448</v>
      </c>
      <c r="C815" s="108" t="s">
        <v>611</v>
      </c>
      <c r="D815" s="108" t="s">
        <v>203</v>
      </c>
      <c r="E815" s="108" t="s">
        <v>204</v>
      </c>
      <c r="F815" s="109">
        <v>0.44721796000000003</v>
      </c>
      <c r="G815" s="109">
        <v>0.49861096000000005</v>
      </c>
      <c r="H815" s="67">
        <f t="shared" si="24"/>
        <v>-0.10307234321523939</v>
      </c>
      <c r="I815" s="110">
        <f t="shared" si="25"/>
        <v>2.5718699615653394E-5</v>
      </c>
      <c r="J815" s="111">
        <v>27.7850135445</v>
      </c>
      <c r="K815" s="111">
        <v>203.73865000000001</v>
      </c>
    </row>
    <row r="816" spans="1:11" x14ac:dyDescent="0.2">
      <c r="A816" s="108" t="s">
        <v>1705</v>
      </c>
      <c r="B816" s="52" t="s">
        <v>266</v>
      </c>
      <c r="C816" s="52" t="s">
        <v>1689</v>
      </c>
      <c r="D816" s="108" t="s">
        <v>203</v>
      </c>
      <c r="E816" s="108" t="s">
        <v>204</v>
      </c>
      <c r="F816" s="109">
        <v>0.44628153999999998</v>
      </c>
      <c r="G816" s="109">
        <v>0.35207915000000001</v>
      </c>
      <c r="H816" s="67">
        <f t="shared" si="24"/>
        <v>0.26756026308288905</v>
      </c>
      <c r="I816" s="110">
        <f t="shared" si="25"/>
        <v>2.5664847787578126E-5</v>
      </c>
      <c r="J816" s="111">
        <v>29.630991239999997</v>
      </c>
      <c r="K816" s="111">
        <v>21.858899999999998</v>
      </c>
    </row>
    <row r="817" spans="1:11" x14ac:dyDescent="0.2">
      <c r="A817" s="108" t="s">
        <v>2726</v>
      </c>
      <c r="B817" s="52" t="s">
        <v>2727</v>
      </c>
      <c r="C817" s="52" t="s">
        <v>140</v>
      </c>
      <c r="D817" s="108" t="s">
        <v>739</v>
      </c>
      <c r="E817" s="108" t="s">
        <v>905</v>
      </c>
      <c r="F817" s="109">
        <v>0.44257801000000002</v>
      </c>
      <c r="G817" s="109">
        <v>1.3694034900000001</v>
      </c>
      <c r="H817" s="67">
        <f t="shared" si="24"/>
        <v>-0.67680963774964531</v>
      </c>
      <c r="I817" s="110">
        <f t="shared" si="25"/>
        <v>2.5451864445881475E-5</v>
      </c>
      <c r="J817" s="111">
        <v>22.697834268594001</v>
      </c>
      <c r="K817" s="111">
        <v>56.053549999999987</v>
      </c>
    </row>
    <row r="818" spans="1:11" x14ac:dyDescent="0.2">
      <c r="A818" s="108" t="s">
        <v>1762</v>
      </c>
      <c r="B818" s="52" t="s">
        <v>1763</v>
      </c>
      <c r="C818" s="52" t="s">
        <v>265</v>
      </c>
      <c r="D818" s="108" t="s">
        <v>203</v>
      </c>
      <c r="E818" s="108" t="s">
        <v>204</v>
      </c>
      <c r="F818" s="109">
        <v>0.44160634000000004</v>
      </c>
      <c r="G818" s="109">
        <v>1.6838404</v>
      </c>
      <c r="H818" s="67">
        <f t="shared" si="24"/>
        <v>-0.73773860040417127</v>
      </c>
      <c r="I818" s="110">
        <f t="shared" si="25"/>
        <v>2.5395985453777621E-5</v>
      </c>
      <c r="J818" s="111">
        <v>3.234494303</v>
      </c>
      <c r="K818" s="111">
        <v>81.010400000000004</v>
      </c>
    </row>
    <row r="819" spans="1:11" x14ac:dyDescent="0.2">
      <c r="A819" s="108" t="s">
        <v>2119</v>
      </c>
      <c r="B819" s="52" t="s">
        <v>2645</v>
      </c>
      <c r="C819" s="52" t="s">
        <v>140</v>
      </c>
      <c r="D819" s="108" t="s">
        <v>203</v>
      </c>
      <c r="E819" s="108" t="s">
        <v>905</v>
      </c>
      <c r="F819" s="109">
        <v>0.43977748999999999</v>
      </c>
      <c r="G819" s="109">
        <v>2.0496032199999998</v>
      </c>
      <c r="H819" s="67">
        <f t="shared" si="24"/>
        <v>-0.78543286539138046</v>
      </c>
      <c r="I819" s="110">
        <f t="shared" si="25"/>
        <v>2.5290811583318372E-5</v>
      </c>
      <c r="J819" s="111">
        <v>146.93844652000001</v>
      </c>
      <c r="K819" s="111">
        <v>37.232100000000003</v>
      </c>
    </row>
    <row r="820" spans="1:11" x14ac:dyDescent="0.2">
      <c r="A820" s="108" t="s">
        <v>1884</v>
      </c>
      <c r="B820" s="52" t="s">
        <v>207</v>
      </c>
      <c r="C820" s="108" t="s">
        <v>783</v>
      </c>
      <c r="D820" s="108" t="s">
        <v>202</v>
      </c>
      <c r="E820" s="108" t="s">
        <v>905</v>
      </c>
      <c r="F820" s="109">
        <v>0.43462895600000001</v>
      </c>
      <c r="G820" s="109">
        <v>3.1275762380000001</v>
      </c>
      <c r="H820" s="67">
        <f t="shared" si="24"/>
        <v>-0.86103329769574755</v>
      </c>
      <c r="I820" s="110">
        <f t="shared" si="25"/>
        <v>2.4994728663466545E-5</v>
      </c>
      <c r="J820" s="111">
        <v>14.416384000000001</v>
      </c>
      <c r="K820" s="111">
        <v>7.1385999999999994</v>
      </c>
    </row>
    <row r="821" spans="1:11" x14ac:dyDescent="0.2">
      <c r="A821" s="108" t="s">
        <v>3123</v>
      </c>
      <c r="B821" s="108" t="s">
        <v>3108</v>
      </c>
      <c r="C821" s="52" t="s">
        <v>782</v>
      </c>
      <c r="D821" s="108" t="s">
        <v>202</v>
      </c>
      <c r="E821" s="108" t="s">
        <v>204</v>
      </c>
      <c r="F821" s="109">
        <v>0.43433771000000004</v>
      </c>
      <c r="G821" s="109">
        <v>2.9806029999999997E-2</v>
      </c>
      <c r="H821" s="67">
        <f t="shared" si="24"/>
        <v>13.572142281276644</v>
      </c>
      <c r="I821" s="110">
        <f t="shared" si="25"/>
        <v>2.4977979630426236E-5</v>
      </c>
      <c r="J821" s="111">
        <v>133.74156832</v>
      </c>
      <c r="K821" s="111">
        <v>32.720950000000002</v>
      </c>
    </row>
    <row r="822" spans="1:11" x14ac:dyDescent="0.2">
      <c r="A822" s="108" t="s">
        <v>1656</v>
      </c>
      <c r="B822" s="52" t="s">
        <v>296</v>
      </c>
      <c r="C822" s="52" t="s">
        <v>787</v>
      </c>
      <c r="D822" s="108" t="s">
        <v>203</v>
      </c>
      <c r="E822" s="108" t="s">
        <v>905</v>
      </c>
      <c r="F822" s="109">
        <v>0.43309991999999997</v>
      </c>
      <c r="G822" s="109">
        <v>1.1688934499999999</v>
      </c>
      <c r="H822" s="67">
        <f t="shared" si="24"/>
        <v>-0.62947870056077393</v>
      </c>
      <c r="I822" s="110">
        <f t="shared" si="25"/>
        <v>2.4906796556300007E-5</v>
      </c>
      <c r="J822" s="111">
        <v>34.878331530000004</v>
      </c>
      <c r="K822" s="111">
        <v>46.453200000000002</v>
      </c>
    </row>
    <row r="823" spans="1:11" x14ac:dyDescent="0.2">
      <c r="A823" s="108" t="s">
        <v>1877</v>
      </c>
      <c r="B823" s="52" t="s">
        <v>860</v>
      </c>
      <c r="C823" s="108" t="s">
        <v>783</v>
      </c>
      <c r="D823" s="108" t="s">
        <v>202</v>
      </c>
      <c r="E823" s="108" t="s">
        <v>905</v>
      </c>
      <c r="F823" s="109">
        <v>0.42701917</v>
      </c>
      <c r="G823" s="109">
        <v>1.64028394</v>
      </c>
      <c r="H823" s="67">
        <f t="shared" si="24"/>
        <v>-0.73966752975707362</v>
      </c>
      <c r="I823" s="110">
        <f t="shared" si="25"/>
        <v>2.4557103572843162E-5</v>
      </c>
      <c r="J823" s="111">
        <v>9.0648716700000005</v>
      </c>
      <c r="K823" s="111">
        <v>17.23855</v>
      </c>
    </row>
    <row r="824" spans="1:11" x14ac:dyDescent="0.2">
      <c r="A824" s="108" t="s">
        <v>3081</v>
      </c>
      <c r="B824" s="52" t="s">
        <v>3062</v>
      </c>
      <c r="C824" s="52" t="s">
        <v>140</v>
      </c>
      <c r="D824" s="108" t="s">
        <v>203</v>
      </c>
      <c r="E824" s="108" t="s">
        <v>905</v>
      </c>
      <c r="F824" s="109">
        <v>0.42468850000000002</v>
      </c>
      <c r="G824" s="109">
        <v>0.34415699999999999</v>
      </c>
      <c r="H824" s="67">
        <f t="shared" si="24"/>
        <v>0.23399640280453404</v>
      </c>
      <c r="I824" s="110">
        <f t="shared" si="25"/>
        <v>2.4423070937764699E-5</v>
      </c>
      <c r="J824" s="111">
        <v>3.4455873559920001</v>
      </c>
      <c r="K824" s="111">
        <v>64.275649999999999</v>
      </c>
    </row>
    <row r="825" spans="1:11" x14ac:dyDescent="0.2">
      <c r="A825" s="108" t="s">
        <v>2180</v>
      </c>
      <c r="B825" s="52" t="s">
        <v>175</v>
      </c>
      <c r="C825" s="52" t="s">
        <v>782</v>
      </c>
      <c r="D825" s="108" t="s">
        <v>202</v>
      </c>
      <c r="E825" s="108" t="s">
        <v>905</v>
      </c>
      <c r="F825" s="109">
        <v>0.41957722999999997</v>
      </c>
      <c r="G825" s="109">
        <v>2.4231779999999998E-2</v>
      </c>
      <c r="H825" s="67">
        <f t="shared" si="24"/>
        <v>16.315163392866722</v>
      </c>
      <c r="I825" s="110">
        <f t="shared" si="25"/>
        <v>2.4129131003455034E-5</v>
      </c>
      <c r="J825" s="111">
        <v>31.100999999999999</v>
      </c>
      <c r="K825" s="111">
        <v>14.38725</v>
      </c>
    </row>
    <row r="826" spans="1:11" x14ac:dyDescent="0.2">
      <c r="A826" s="108" t="s">
        <v>1836</v>
      </c>
      <c r="B826" s="52" t="s">
        <v>1391</v>
      </c>
      <c r="C826" s="52" t="s">
        <v>861</v>
      </c>
      <c r="D826" s="108" t="s">
        <v>203</v>
      </c>
      <c r="E826" s="108" t="s">
        <v>204</v>
      </c>
      <c r="F826" s="109">
        <v>0.41629316</v>
      </c>
      <c r="G826" s="109">
        <v>0.85462444999999998</v>
      </c>
      <c r="H826" s="67">
        <f t="shared" si="24"/>
        <v>-0.51289345864139513</v>
      </c>
      <c r="I826" s="110">
        <f t="shared" si="25"/>
        <v>2.3940270051075622E-5</v>
      </c>
      <c r="J826" s="111">
        <v>126.58177686531</v>
      </c>
      <c r="K826" s="111">
        <v>32.453049999999998</v>
      </c>
    </row>
    <row r="827" spans="1:11" x14ac:dyDescent="0.2">
      <c r="A827" s="108" t="s">
        <v>3001</v>
      </c>
      <c r="B827" s="52" t="s">
        <v>3002</v>
      </c>
      <c r="C827" s="108" t="s">
        <v>611</v>
      </c>
      <c r="D827" s="108" t="s">
        <v>203</v>
      </c>
      <c r="E827" s="108" t="s">
        <v>204</v>
      </c>
      <c r="F827" s="109">
        <v>0.41522203000000002</v>
      </c>
      <c r="G827" s="109">
        <v>2.30950173</v>
      </c>
      <c r="H827" s="67">
        <f t="shared" si="24"/>
        <v>-0.82021142283361703</v>
      </c>
      <c r="I827" s="110">
        <f t="shared" si="25"/>
        <v>2.3878671293460175E-5</v>
      </c>
      <c r="J827" s="111">
        <v>94.141193845773998</v>
      </c>
      <c r="K827" s="111">
        <v>39.984499999999997</v>
      </c>
    </row>
    <row r="828" spans="1:11" x14ac:dyDescent="0.2">
      <c r="A828" s="108" t="s">
        <v>3260</v>
      </c>
      <c r="B828" s="52" t="s">
        <v>3250</v>
      </c>
      <c r="C828" s="108" t="s">
        <v>140</v>
      </c>
      <c r="D828" s="108" t="s">
        <v>739</v>
      </c>
      <c r="E828" s="108" t="s">
        <v>204</v>
      </c>
      <c r="F828" s="109">
        <v>0.41275597999999997</v>
      </c>
      <c r="G828" s="109">
        <v>0</v>
      </c>
      <c r="H828" s="67" t="str">
        <f t="shared" si="24"/>
        <v/>
      </c>
      <c r="I828" s="110">
        <f t="shared" si="25"/>
        <v>2.3736853198347934E-5</v>
      </c>
      <c r="J828" s="111">
        <v>38.612244961992005</v>
      </c>
      <c r="K828" s="111">
        <v>99.045100000000005</v>
      </c>
    </row>
    <row r="829" spans="1:11" x14ac:dyDescent="0.2">
      <c r="A829" s="108" t="s">
        <v>1653</v>
      </c>
      <c r="B829" s="52" t="s">
        <v>364</v>
      </c>
      <c r="C829" s="52" t="s">
        <v>787</v>
      </c>
      <c r="D829" s="108" t="s">
        <v>203</v>
      </c>
      <c r="E829" s="108" t="s">
        <v>204</v>
      </c>
      <c r="F829" s="109">
        <v>0.40087260999999996</v>
      </c>
      <c r="G829" s="109">
        <v>1.0662947199999999</v>
      </c>
      <c r="H829" s="67">
        <f t="shared" si="24"/>
        <v>-0.62405083465104283</v>
      </c>
      <c r="I829" s="110">
        <f t="shared" si="25"/>
        <v>2.305346198693132E-5</v>
      </c>
      <c r="J829" s="111">
        <v>234.55760602000001</v>
      </c>
      <c r="K829" s="111">
        <v>7.8334500000000009</v>
      </c>
    </row>
    <row r="830" spans="1:11" x14ac:dyDescent="0.2">
      <c r="A830" s="108" t="s">
        <v>2996</v>
      </c>
      <c r="B830" s="52" t="s">
        <v>2997</v>
      </c>
      <c r="C830" s="52" t="s">
        <v>782</v>
      </c>
      <c r="D830" s="108" t="s">
        <v>202</v>
      </c>
      <c r="E830" s="108" t="s">
        <v>905</v>
      </c>
      <c r="F830" s="109">
        <v>0.39444244000000001</v>
      </c>
      <c r="G830" s="109">
        <v>5.7857470000000001E-2</v>
      </c>
      <c r="H830" s="67">
        <f t="shared" si="24"/>
        <v>5.8174851060718691</v>
      </c>
      <c r="I830" s="110">
        <f t="shared" si="25"/>
        <v>2.2683674488442698E-5</v>
      </c>
      <c r="J830" s="111">
        <v>42.123203840000002</v>
      </c>
      <c r="K830" s="111">
        <v>30.084800000000001</v>
      </c>
    </row>
    <row r="831" spans="1:11" x14ac:dyDescent="0.2">
      <c r="A831" s="108" t="s">
        <v>2208</v>
      </c>
      <c r="B831" s="52" t="s">
        <v>192</v>
      </c>
      <c r="C831" s="52" t="s">
        <v>782</v>
      </c>
      <c r="D831" s="108" t="s">
        <v>202</v>
      </c>
      <c r="E831" s="108" t="s">
        <v>2687</v>
      </c>
      <c r="F831" s="109">
        <v>0.39442529999999998</v>
      </c>
      <c r="G831" s="109">
        <v>3.28950779</v>
      </c>
      <c r="H831" s="67">
        <f t="shared" si="24"/>
        <v>-0.88009595198435453</v>
      </c>
      <c r="I831" s="110">
        <f t="shared" si="25"/>
        <v>2.2682688797905103E-5</v>
      </c>
      <c r="J831" s="111">
        <v>8.0601421999999996</v>
      </c>
      <c r="K831" s="111">
        <v>18.582750000000001</v>
      </c>
    </row>
    <row r="832" spans="1:11" x14ac:dyDescent="0.2">
      <c r="A832" s="108" t="s">
        <v>457</v>
      </c>
      <c r="B832" s="52" t="s">
        <v>55</v>
      </c>
      <c r="C832" s="52" t="s">
        <v>458</v>
      </c>
      <c r="D832" s="108" t="s">
        <v>202</v>
      </c>
      <c r="E832" s="108" t="s">
        <v>905</v>
      </c>
      <c r="F832" s="109">
        <v>0.38946065999999996</v>
      </c>
      <c r="G832" s="109">
        <v>0.42689310999999996</v>
      </c>
      <c r="H832" s="67">
        <f t="shared" si="24"/>
        <v>-8.7685767521523128E-2</v>
      </c>
      <c r="I832" s="110">
        <f t="shared" si="25"/>
        <v>2.2397181290872386E-5</v>
      </c>
      <c r="J832" s="111">
        <v>8.1677475600000005</v>
      </c>
      <c r="K832" s="111">
        <v>336.81920000000002</v>
      </c>
    </row>
    <row r="833" spans="1:11" x14ac:dyDescent="0.2">
      <c r="A833" s="108" t="s">
        <v>1432</v>
      </c>
      <c r="B833" s="52" t="s">
        <v>1433</v>
      </c>
      <c r="C833" s="108" t="s">
        <v>611</v>
      </c>
      <c r="D833" s="108" t="s">
        <v>203</v>
      </c>
      <c r="E833" s="108" t="s">
        <v>905</v>
      </c>
      <c r="F833" s="109">
        <v>0.38287349300000001</v>
      </c>
      <c r="G833" s="109">
        <v>0.83546818599999995</v>
      </c>
      <c r="H833" s="67">
        <f t="shared" si="24"/>
        <v>-0.54172582581139717</v>
      </c>
      <c r="I833" s="110">
        <f t="shared" si="25"/>
        <v>2.2018365177603717E-5</v>
      </c>
      <c r="J833" s="111">
        <v>62.695606931999997</v>
      </c>
      <c r="K833" s="111">
        <v>31.66245</v>
      </c>
    </row>
    <row r="834" spans="1:11" x14ac:dyDescent="0.2">
      <c r="A834" s="108" t="s">
        <v>2610</v>
      </c>
      <c r="B834" s="52" t="s">
        <v>31</v>
      </c>
      <c r="C834" s="52" t="s">
        <v>787</v>
      </c>
      <c r="D834" s="108" t="s">
        <v>739</v>
      </c>
      <c r="E834" s="108" t="s">
        <v>204</v>
      </c>
      <c r="F834" s="109">
        <v>0.37840550900000003</v>
      </c>
      <c r="G834" s="109">
        <v>6.6195963329999996</v>
      </c>
      <c r="H834" s="67">
        <f t="shared" si="24"/>
        <v>-0.94283556126926149</v>
      </c>
      <c r="I834" s="110">
        <f t="shared" si="25"/>
        <v>2.1761419462848554E-5</v>
      </c>
      <c r="J834" s="111">
        <v>57.811509219999998</v>
      </c>
      <c r="K834" s="111">
        <v>54.360799999999998</v>
      </c>
    </row>
    <row r="835" spans="1:11" x14ac:dyDescent="0.2">
      <c r="A835" s="108" t="s">
        <v>2343</v>
      </c>
      <c r="B835" s="52" t="s">
        <v>443</v>
      </c>
      <c r="C835" s="52" t="s">
        <v>788</v>
      </c>
      <c r="D835" s="108" t="s">
        <v>202</v>
      </c>
      <c r="E835" s="108" t="s">
        <v>905</v>
      </c>
      <c r="F835" s="109">
        <v>0.37745804199999999</v>
      </c>
      <c r="G835" s="109">
        <v>0.94703957700000008</v>
      </c>
      <c r="H835" s="67">
        <f t="shared" si="24"/>
        <v>-0.60143371917391364</v>
      </c>
      <c r="I835" s="110">
        <f t="shared" si="25"/>
        <v>2.17069323416946E-5</v>
      </c>
      <c r="J835" s="111">
        <v>40.920858359999997</v>
      </c>
      <c r="K835" s="111">
        <v>71.322149999999993</v>
      </c>
    </row>
    <row r="836" spans="1:11" x14ac:dyDescent="0.2">
      <c r="A836" s="108" t="s">
        <v>1839</v>
      </c>
      <c r="B836" s="52" t="s">
        <v>1474</v>
      </c>
      <c r="C836" s="52" t="s">
        <v>861</v>
      </c>
      <c r="D836" s="108" t="s">
        <v>203</v>
      </c>
      <c r="E836" s="108" t="s">
        <v>204</v>
      </c>
      <c r="F836" s="109">
        <v>0.37123020500000004</v>
      </c>
      <c r="G836" s="109">
        <v>0.148591315</v>
      </c>
      <c r="H836" s="67">
        <f t="shared" si="24"/>
        <v>1.4983304374148654</v>
      </c>
      <c r="I836" s="110">
        <f t="shared" si="25"/>
        <v>2.1348780649713688E-5</v>
      </c>
      <c r="J836" s="111">
        <v>6.6465380916060006</v>
      </c>
      <c r="K836" s="111">
        <v>168.2088</v>
      </c>
    </row>
    <row r="837" spans="1:11" x14ac:dyDescent="0.2">
      <c r="A837" s="108" t="s">
        <v>2158</v>
      </c>
      <c r="B837" s="52" t="s">
        <v>134</v>
      </c>
      <c r="C837" s="108" t="s">
        <v>611</v>
      </c>
      <c r="D837" s="108" t="s">
        <v>202</v>
      </c>
      <c r="E837" s="108" t="s">
        <v>905</v>
      </c>
      <c r="F837" s="109">
        <v>0.37039132000000002</v>
      </c>
      <c r="G837" s="109">
        <v>0.90095594999999995</v>
      </c>
      <c r="H837" s="67">
        <f t="shared" si="24"/>
        <v>-0.58889075542483504</v>
      </c>
      <c r="I837" s="110">
        <f t="shared" si="25"/>
        <v>2.1300537883866187E-5</v>
      </c>
      <c r="J837" s="111">
        <v>3.6060311087999999</v>
      </c>
      <c r="K837" s="111">
        <v>25.40785</v>
      </c>
    </row>
    <row r="838" spans="1:11" x14ac:dyDescent="0.2">
      <c r="A838" s="108" t="s">
        <v>456</v>
      </c>
      <c r="B838" s="52" t="s">
        <v>56</v>
      </c>
      <c r="C838" s="52" t="s">
        <v>458</v>
      </c>
      <c r="D838" s="108" t="s">
        <v>202</v>
      </c>
      <c r="E838" s="108" t="s">
        <v>905</v>
      </c>
      <c r="F838" s="109">
        <v>0.36502233699999997</v>
      </c>
      <c r="G838" s="109">
        <v>0.85994804299999994</v>
      </c>
      <c r="H838" s="67">
        <f t="shared" si="24"/>
        <v>-0.57552977767518443</v>
      </c>
      <c r="I838" s="110">
        <f t="shared" si="25"/>
        <v>2.0991777338966446E-5</v>
      </c>
      <c r="J838" s="111">
        <v>107.35035585999998</v>
      </c>
      <c r="K838" s="111">
        <v>223.58255</v>
      </c>
    </row>
    <row r="839" spans="1:11" x14ac:dyDescent="0.2">
      <c r="A839" s="108" t="s">
        <v>3291</v>
      </c>
      <c r="B839" s="52" t="s">
        <v>3282</v>
      </c>
      <c r="C839" s="52" t="s">
        <v>787</v>
      </c>
      <c r="D839" s="108" t="s">
        <v>203</v>
      </c>
      <c r="E839" s="108" t="s">
        <v>204</v>
      </c>
      <c r="F839" s="109">
        <v>0.35931996500000002</v>
      </c>
      <c r="G839" s="109">
        <v>0</v>
      </c>
      <c r="H839" s="67" t="str">
        <f t="shared" ref="H839:H902" si="26">IF(ISERROR(F839/G839-1),"",IF((F839/G839-1)&gt;10000%,"",F839/G839-1))</f>
        <v/>
      </c>
      <c r="I839" s="110">
        <f t="shared" ref="I839:I902" si="27">F839/$F$1118</f>
        <v>2.0663844192979392E-5</v>
      </c>
      <c r="J839" s="111">
        <v>82.174205980000011</v>
      </c>
      <c r="K839" s="111">
        <v>23.161857142857141</v>
      </c>
    </row>
    <row r="840" spans="1:11" x14ac:dyDescent="0.2">
      <c r="A840" s="108" t="s">
        <v>2176</v>
      </c>
      <c r="B840" s="108" t="s">
        <v>182</v>
      </c>
      <c r="C840" s="108" t="s">
        <v>782</v>
      </c>
      <c r="D840" s="108" t="s">
        <v>202</v>
      </c>
      <c r="E840" s="108" t="s">
        <v>905</v>
      </c>
      <c r="F840" s="109">
        <v>0.35821170000000002</v>
      </c>
      <c r="G840" s="109">
        <v>1.17935042</v>
      </c>
      <c r="H840" s="67">
        <f t="shared" si="26"/>
        <v>-0.69626355837478737</v>
      </c>
      <c r="I840" s="110">
        <f t="shared" si="27"/>
        <v>2.06001098683795E-5</v>
      </c>
      <c r="J840" s="111">
        <v>167.21672000000001</v>
      </c>
      <c r="K840" s="111">
        <v>4.3801000000000014</v>
      </c>
    </row>
    <row r="841" spans="1:11" x14ac:dyDescent="0.2">
      <c r="A841" s="108" t="s">
        <v>1768</v>
      </c>
      <c r="B841" s="52" t="s">
        <v>1769</v>
      </c>
      <c r="C841" s="52" t="s">
        <v>265</v>
      </c>
      <c r="D841" s="108" t="s">
        <v>203</v>
      </c>
      <c r="E841" s="108" t="s">
        <v>204</v>
      </c>
      <c r="F841" s="109">
        <v>0.35083699000000002</v>
      </c>
      <c r="G841" s="109">
        <v>1.2875978899999998</v>
      </c>
      <c r="H841" s="67">
        <f t="shared" si="26"/>
        <v>-0.72752596697715921</v>
      </c>
      <c r="I841" s="110">
        <f t="shared" si="27"/>
        <v>2.0176003575236544E-5</v>
      </c>
      <c r="J841" s="111">
        <v>5.291527425</v>
      </c>
      <c r="K841" s="111">
        <v>54.245550000000001</v>
      </c>
    </row>
    <row r="842" spans="1:11" x14ac:dyDescent="0.2">
      <c r="A842" s="108" t="s">
        <v>2612</v>
      </c>
      <c r="B842" s="52" t="s">
        <v>850</v>
      </c>
      <c r="C842" s="52" t="s">
        <v>782</v>
      </c>
      <c r="D842" s="108" t="s">
        <v>202</v>
      </c>
      <c r="E842" s="108" t="s">
        <v>2687</v>
      </c>
      <c r="F842" s="109">
        <v>0.34756296000000003</v>
      </c>
      <c r="G842" s="109">
        <v>3.4128555299999999</v>
      </c>
      <c r="H842" s="67">
        <f t="shared" si="26"/>
        <v>-0.89816065844427939</v>
      </c>
      <c r="I842" s="110">
        <f t="shared" si="27"/>
        <v>1.998772000517903E-5</v>
      </c>
      <c r="J842" s="111">
        <v>118.22737479000001</v>
      </c>
      <c r="K842" s="111">
        <v>12.8028</v>
      </c>
    </row>
    <row r="843" spans="1:11" x14ac:dyDescent="0.2">
      <c r="A843" s="108" t="s">
        <v>3257</v>
      </c>
      <c r="B843" s="52" t="s">
        <v>3247</v>
      </c>
      <c r="C843" s="108" t="s">
        <v>787</v>
      </c>
      <c r="D843" s="108" t="s">
        <v>203</v>
      </c>
      <c r="E843" s="108" t="s">
        <v>905</v>
      </c>
      <c r="F843" s="109">
        <v>0.34271233600000001</v>
      </c>
      <c r="G843" s="109">
        <v>1.3732216E-2</v>
      </c>
      <c r="H843" s="67">
        <f t="shared" si="26"/>
        <v>23.956812214430649</v>
      </c>
      <c r="I843" s="110">
        <f t="shared" si="27"/>
        <v>1.9708769353008264E-5</v>
      </c>
      <c r="J843" s="111">
        <v>8.6061666599999995</v>
      </c>
      <c r="K843" s="111">
        <v>91.218999999999994</v>
      </c>
    </row>
    <row r="844" spans="1:11" x14ac:dyDescent="0.2">
      <c r="A844" s="108" t="s">
        <v>1667</v>
      </c>
      <c r="B844" s="52" t="s">
        <v>18</v>
      </c>
      <c r="C844" s="52" t="s">
        <v>787</v>
      </c>
      <c r="D844" s="108" t="s">
        <v>739</v>
      </c>
      <c r="E844" s="108" t="s">
        <v>204</v>
      </c>
      <c r="F844" s="109">
        <v>0.34045226899999997</v>
      </c>
      <c r="G844" s="109">
        <v>1.9657755299999999</v>
      </c>
      <c r="H844" s="67">
        <f t="shared" si="26"/>
        <v>-0.82681020095921132</v>
      </c>
      <c r="I844" s="110">
        <f t="shared" si="27"/>
        <v>1.957879696933152E-5</v>
      </c>
      <c r="J844" s="111">
        <v>160.1753008</v>
      </c>
      <c r="K844" s="111">
        <v>5.9332499999999992</v>
      </c>
    </row>
    <row r="845" spans="1:11" x14ac:dyDescent="0.2">
      <c r="A845" s="108" t="s">
        <v>1834</v>
      </c>
      <c r="B845" s="52" t="s">
        <v>1388</v>
      </c>
      <c r="C845" s="52" t="s">
        <v>861</v>
      </c>
      <c r="D845" s="108" t="s">
        <v>203</v>
      </c>
      <c r="E845" s="108" t="s">
        <v>204</v>
      </c>
      <c r="F845" s="109">
        <v>0.33428999999999998</v>
      </c>
      <c r="G845" s="109">
        <v>0.63911700000000005</v>
      </c>
      <c r="H845" s="67">
        <f t="shared" si="26"/>
        <v>-0.47695022977013601</v>
      </c>
      <c r="I845" s="110">
        <f t="shared" si="27"/>
        <v>1.9224415974968383E-5</v>
      </c>
      <c r="J845" s="111">
        <v>25.336824875556005</v>
      </c>
      <c r="K845" s="111">
        <v>25.212050000000001</v>
      </c>
    </row>
    <row r="846" spans="1:11" x14ac:dyDescent="0.2">
      <c r="A846" s="108" t="s">
        <v>1500</v>
      </c>
      <c r="B846" s="108" t="s">
        <v>606</v>
      </c>
      <c r="C846" s="108" t="s">
        <v>611</v>
      </c>
      <c r="D846" s="108" t="s">
        <v>202</v>
      </c>
      <c r="E846" s="108" t="s">
        <v>204</v>
      </c>
      <c r="F846" s="109">
        <v>0.33184351000000001</v>
      </c>
      <c r="G846" s="109">
        <v>32.197778225999997</v>
      </c>
      <c r="H846" s="67">
        <f t="shared" si="26"/>
        <v>-0.98969358979769495</v>
      </c>
      <c r="I846" s="110">
        <f t="shared" si="27"/>
        <v>1.9083722740236267E-5</v>
      </c>
      <c r="J846" s="111">
        <v>14.1373271193</v>
      </c>
      <c r="K846" s="111">
        <v>6.4455499999999999</v>
      </c>
    </row>
    <row r="847" spans="1:11" x14ac:dyDescent="0.2">
      <c r="A847" s="108" t="s">
        <v>1929</v>
      </c>
      <c r="B847" s="52" t="s">
        <v>429</v>
      </c>
      <c r="C847" s="108" t="s">
        <v>783</v>
      </c>
      <c r="D847" s="108" t="s">
        <v>202</v>
      </c>
      <c r="E847" s="108" t="s">
        <v>905</v>
      </c>
      <c r="F847" s="109">
        <v>0.32778637999999999</v>
      </c>
      <c r="G847" s="109">
        <v>0.2218649</v>
      </c>
      <c r="H847" s="67">
        <f t="shared" si="26"/>
        <v>0.47741431835319603</v>
      </c>
      <c r="I847" s="110">
        <f t="shared" si="27"/>
        <v>1.8850404499234371E-5</v>
      </c>
      <c r="J847" s="111">
        <v>11.544730869999999</v>
      </c>
      <c r="K847" s="111">
        <v>13.492850000000001</v>
      </c>
    </row>
    <row r="848" spans="1:11" x14ac:dyDescent="0.2">
      <c r="A848" s="108" t="s">
        <v>1538</v>
      </c>
      <c r="B848" s="52" t="s">
        <v>881</v>
      </c>
      <c r="C848" s="108" t="s">
        <v>611</v>
      </c>
      <c r="D848" s="108" t="s">
        <v>202</v>
      </c>
      <c r="E848" s="108" t="s">
        <v>905</v>
      </c>
      <c r="F848" s="109">
        <v>0.32176927599999999</v>
      </c>
      <c r="G848" s="109">
        <v>0.10359594999999999</v>
      </c>
      <c r="H848" s="67">
        <f t="shared" si="26"/>
        <v>2.1060024643820539</v>
      </c>
      <c r="I848" s="110">
        <f t="shared" si="27"/>
        <v>1.8504371682636069E-5</v>
      </c>
      <c r="J848" s="111">
        <v>1.06349983815</v>
      </c>
      <c r="K848" s="111">
        <v>134.51650000000001</v>
      </c>
    </row>
    <row r="849" spans="1:11" x14ac:dyDescent="0.2">
      <c r="A849" s="108" t="s">
        <v>2122</v>
      </c>
      <c r="B849" s="52" t="s">
        <v>258</v>
      </c>
      <c r="C849" s="52" t="s">
        <v>265</v>
      </c>
      <c r="D849" s="108" t="s">
        <v>203</v>
      </c>
      <c r="E849" s="108" t="s">
        <v>204</v>
      </c>
      <c r="F849" s="109">
        <v>0.31870858000000002</v>
      </c>
      <c r="G849" s="109">
        <v>5.4110600000000005E-3</v>
      </c>
      <c r="H849" s="67">
        <f t="shared" si="26"/>
        <v>57.89947256175315</v>
      </c>
      <c r="I849" s="110">
        <f t="shared" si="27"/>
        <v>1.8328356566787789E-5</v>
      </c>
      <c r="J849" s="111">
        <v>64.587896779299996</v>
      </c>
      <c r="K849" s="111">
        <v>30.591850000000001</v>
      </c>
    </row>
    <row r="850" spans="1:11" x14ac:dyDescent="0.2">
      <c r="A850" s="108" t="s">
        <v>2472</v>
      </c>
      <c r="B850" s="52" t="s">
        <v>2473</v>
      </c>
      <c r="C850" s="108" t="s">
        <v>611</v>
      </c>
      <c r="D850" s="108" t="s">
        <v>203</v>
      </c>
      <c r="E850" s="108" t="s">
        <v>905</v>
      </c>
      <c r="F850" s="109">
        <v>0.30913781000000001</v>
      </c>
      <c r="G850" s="109">
        <v>0.62503415000000007</v>
      </c>
      <c r="H850" s="67">
        <f t="shared" si="26"/>
        <v>-0.50540652858727797</v>
      </c>
      <c r="I850" s="110">
        <f t="shared" si="27"/>
        <v>1.7777958817286614E-5</v>
      </c>
      <c r="J850" s="111">
        <v>29.067159554977</v>
      </c>
      <c r="K850" s="111">
        <v>48.459949999999999</v>
      </c>
    </row>
    <row r="851" spans="1:11" x14ac:dyDescent="0.2">
      <c r="A851" s="108" t="s">
        <v>1940</v>
      </c>
      <c r="B851" s="52" t="s">
        <v>510</v>
      </c>
      <c r="C851" s="108" t="s">
        <v>783</v>
      </c>
      <c r="D851" s="108" t="s">
        <v>202</v>
      </c>
      <c r="E851" s="108" t="s">
        <v>905</v>
      </c>
      <c r="F851" s="109">
        <v>0.308849867</v>
      </c>
      <c r="G851" s="109">
        <v>0.40114114099999998</v>
      </c>
      <c r="H851" s="67">
        <f t="shared" si="26"/>
        <v>-0.23007182402166015</v>
      </c>
      <c r="I851" s="110">
        <f t="shared" si="27"/>
        <v>1.7761399733828894E-5</v>
      </c>
      <c r="J851" s="111">
        <v>19.80189223</v>
      </c>
      <c r="K851" s="111">
        <v>21.538599999999999</v>
      </c>
    </row>
    <row r="852" spans="1:11" x14ac:dyDescent="0.2">
      <c r="A852" s="108" t="s">
        <v>3167</v>
      </c>
      <c r="B852" s="52" t="s">
        <v>3157</v>
      </c>
      <c r="C852" s="108" t="s">
        <v>611</v>
      </c>
      <c r="D852" s="108" t="s">
        <v>203</v>
      </c>
      <c r="E852" s="108" t="s">
        <v>204</v>
      </c>
      <c r="F852" s="109">
        <v>0.3080331</v>
      </c>
      <c r="G852" s="109">
        <v>0.15154706000000001</v>
      </c>
      <c r="H852" s="67">
        <f t="shared" si="26"/>
        <v>1.0325904045911547</v>
      </c>
      <c r="I852" s="110">
        <f t="shared" si="27"/>
        <v>1.771442893433556E-5</v>
      </c>
      <c r="J852" s="111">
        <v>27.569363704677002</v>
      </c>
      <c r="K852" s="111">
        <v>116.8412</v>
      </c>
    </row>
    <row r="853" spans="1:11" x14ac:dyDescent="0.2">
      <c r="A853" s="108" t="s">
        <v>2521</v>
      </c>
      <c r="B853" s="52" t="s">
        <v>2165</v>
      </c>
      <c r="C853" s="108" t="s">
        <v>611</v>
      </c>
      <c r="D853" s="108" t="s">
        <v>739</v>
      </c>
      <c r="E853" s="108" t="s">
        <v>905</v>
      </c>
      <c r="F853" s="109">
        <v>0.30397740999999995</v>
      </c>
      <c r="G853" s="109">
        <v>0.34336118999999998</v>
      </c>
      <c r="H853" s="67">
        <f t="shared" si="26"/>
        <v>-0.11470073248522938</v>
      </c>
      <c r="I853" s="110">
        <f t="shared" si="27"/>
        <v>1.7481193505140785E-5</v>
      </c>
      <c r="J853" s="111">
        <v>15.9322</v>
      </c>
      <c r="K853" s="111">
        <v>97.000399999999999</v>
      </c>
    </row>
    <row r="854" spans="1:11" x14ac:dyDescent="0.2">
      <c r="A854" s="108" t="s">
        <v>1892</v>
      </c>
      <c r="B854" s="52" t="s">
        <v>206</v>
      </c>
      <c r="C854" s="108" t="s">
        <v>783</v>
      </c>
      <c r="D854" s="108" t="s">
        <v>202</v>
      </c>
      <c r="E854" s="108" t="s">
        <v>905</v>
      </c>
      <c r="F854" s="109">
        <v>0.30237030399999998</v>
      </c>
      <c r="G854" s="109">
        <v>0.178639089</v>
      </c>
      <c r="H854" s="67">
        <f t="shared" si="26"/>
        <v>0.69263236670446737</v>
      </c>
      <c r="I854" s="110">
        <f t="shared" si="27"/>
        <v>1.7388771732847667E-5</v>
      </c>
      <c r="J854" s="111">
        <v>17.181351679999999</v>
      </c>
      <c r="K854" s="111">
        <v>30.475850000000001</v>
      </c>
    </row>
    <row r="855" spans="1:11" x14ac:dyDescent="0.2">
      <c r="A855" s="108" t="s">
        <v>1785</v>
      </c>
      <c r="B855" s="52" t="s">
        <v>1223</v>
      </c>
      <c r="C855" s="52" t="s">
        <v>861</v>
      </c>
      <c r="D855" s="108" t="s">
        <v>203</v>
      </c>
      <c r="E855" s="108" t="s">
        <v>204</v>
      </c>
      <c r="F855" s="109">
        <v>0.30139045000000003</v>
      </c>
      <c r="G855" s="109">
        <v>2.2374599999999998E-2</v>
      </c>
      <c r="H855" s="67">
        <f t="shared" si="26"/>
        <v>12.470205053945101</v>
      </c>
      <c r="I855" s="110">
        <f t="shared" si="27"/>
        <v>1.7332422093639987E-5</v>
      </c>
      <c r="J855" s="111">
        <v>6.3880659800000004</v>
      </c>
      <c r="K855" s="111">
        <v>37.038699999999992</v>
      </c>
    </row>
    <row r="856" spans="1:11" x14ac:dyDescent="0.2">
      <c r="A856" s="108" t="s">
        <v>2407</v>
      </c>
      <c r="B856" s="52" t="s">
        <v>196</v>
      </c>
      <c r="C856" s="52" t="s">
        <v>788</v>
      </c>
      <c r="D856" s="108" t="s">
        <v>202</v>
      </c>
      <c r="E856" s="108" t="s">
        <v>204</v>
      </c>
      <c r="F856" s="109">
        <v>0.29911074999999998</v>
      </c>
      <c r="G856" s="109">
        <v>0.13484488</v>
      </c>
      <c r="H856" s="67">
        <f t="shared" si="26"/>
        <v>1.2181839607110034</v>
      </c>
      <c r="I856" s="110">
        <f t="shared" si="27"/>
        <v>1.7201320651484562E-5</v>
      </c>
      <c r="J856" s="111">
        <v>17.401865369999999</v>
      </c>
      <c r="K856" s="111">
        <v>63.600299999999997</v>
      </c>
    </row>
    <row r="857" spans="1:11" x14ac:dyDescent="0.2">
      <c r="A857" s="108" t="s">
        <v>3104</v>
      </c>
      <c r="B857" s="52" t="s">
        <v>3101</v>
      </c>
      <c r="C857" s="52" t="s">
        <v>1689</v>
      </c>
      <c r="D857" s="108" t="s">
        <v>203</v>
      </c>
      <c r="E857" s="108" t="s">
        <v>204</v>
      </c>
      <c r="F857" s="109">
        <v>0.29861996000000002</v>
      </c>
      <c r="G857" s="109">
        <v>3.381845E-2</v>
      </c>
      <c r="H857" s="67">
        <f t="shared" si="26"/>
        <v>7.8300900839630447</v>
      </c>
      <c r="I857" s="110">
        <f t="shared" si="27"/>
        <v>1.7173096202304647E-5</v>
      </c>
      <c r="J857" s="111">
        <v>17.67658759</v>
      </c>
      <c r="K857" s="111">
        <v>8.6080000000000005</v>
      </c>
    </row>
    <row r="858" spans="1:11" x14ac:dyDescent="0.2">
      <c r="A858" s="108" t="s">
        <v>1784</v>
      </c>
      <c r="B858" s="52" t="s">
        <v>1222</v>
      </c>
      <c r="C858" s="52" t="s">
        <v>861</v>
      </c>
      <c r="D858" s="108" t="s">
        <v>203</v>
      </c>
      <c r="E858" s="108" t="s">
        <v>204</v>
      </c>
      <c r="F858" s="109">
        <v>0.2976394</v>
      </c>
      <c r="G858" s="109">
        <v>1.0552338700000001</v>
      </c>
      <c r="H858" s="67">
        <f t="shared" si="26"/>
        <v>-0.71793987241899282</v>
      </c>
      <c r="I858" s="110">
        <f t="shared" si="27"/>
        <v>1.7116705962308191E-5</v>
      </c>
      <c r="J858" s="111">
        <v>8.4887226300000016</v>
      </c>
      <c r="K858" s="111">
        <v>32.235349999999997</v>
      </c>
    </row>
    <row r="859" spans="1:11" x14ac:dyDescent="0.2">
      <c r="A859" s="108" t="s">
        <v>2412</v>
      </c>
      <c r="B859" s="52" t="s">
        <v>530</v>
      </c>
      <c r="C859" s="52" t="s">
        <v>788</v>
      </c>
      <c r="D859" s="108" t="s">
        <v>202</v>
      </c>
      <c r="E859" s="108" t="s">
        <v>905</v>
      </c>
      <c r="F859" s="109">
        <v>0.2961395</v>
      </c>
      <c r="G859" s="109">
        <v>0.83081428000000002</v>
      </c>
      <c r="H859" s="67">
        <f t="shared" si="26"/>
        <v>-0.6435551155909357</v>
      </c>
      <c r="I859" s="110">
        <f t="shared" si="27"/>
        <v>1.7030449414039157E-5</v>
      </c>
      <c r="J859" s="111">
        <v>36.396422450000003</v>
      </c>
      <c r="K859" s="111">
        <v>36.695899999999988</v>
      </c>
    </row>
    <row r="860" spans="1:11" x14ac:dyDescent="0.2">
      <c r="A860" s="108" t="s">
        <v>3083</v>
      </c>
      <c r="B860" s="108" t="s">
        <v>3064</v>
      </c>
      <c r="C860" s="52" t="s">
        <v>140</v>
      </c>
      <c r="D860" s="108" t="s">
        <v>203</v>
      </c>
      <c r="E860" s="108" t="s">
        <v>905</v>
      </c>
      <c r="F860" s="109">
        <v>0.29557299999999997</v>
      </c>
      <c r="G860" s="109">
        <v>1.57997878</v>
      </c>
      <c r="H860" s="67">
        <f t="shared" si="26"/>
        <v>-0.81292596853737487</v>
      </c>
      <c r="I860" s="110">
        <f t="shared" si="27"/>
        <v>1.6997871019083221E-5</v>
      </c>
      <c r="J860" s="111">
        <v>13.929948166152</v>
      </c>
      <c r="K860" s="111">
        <v>48.844499999999996</v>
      </c>
    </row>
    <row r="861" spans="1:11" x14ac:dyDescent="0.2">
      <c r="A861" s="108" t="s">
        <v>2253</v>
      </c>
      <c r="B861" s="108" t="s">
        <v>2247</v>
      </c>
      <c r="C861" s="52" t="s">
        <v>784</v>
      </c>
      <c r="D861" s="108" t="s">
        <v>203</v>
      </c>
      <c r="E861" s="108" t="s">
        <v>905</v>
      </c>
      <c r="F861" s="109">
        <v>0.29468527</v>
      </c>
      <c r="G861" s="109">
        <v>0.18252057000000002</v>
      </c>
      <c r="H861" s="67">
        <f t="shared" si="26"/>
        <v>0.61453183057668492</v>
      </c>
      <c r="I861" s="110">
        <f t="shared" si="27"/>
        <v>1.6946819265236387E-5</v>
      </c>
      <c r="J861" s="111">
        <v>11.2911821757219</v>
      </c>
      <c r="K861" s="111">
        <v>84.202700000000007</v>
      </c>
    </row>
    <row r="862" spans="1:11" x14ac:dyDescent="0.2">
      <c r="A862" s="108" t="s">
        <v>2061</v>
      </c>
      <c r="B862" s="52" t="s">
        <v>737</v>
      </c>
      <c r="C862" s="52" t="s">
        <v>458</v>
      </c>
      <c r="D862" s="108" t="s">
        <v>202</v>
      </c>
      <c r="E862" s="108" t="s">
        <v>905</v>
      </c>
      <c r="F862" s="109">
        <v>0.29289258000000001</v>
      </c>
      <c r="G862" s="109">
        <v>0.29393087000000001</v>
      </c>
      <c r="H862" s="67">
        <f t="shared" si="26"/>
        <v>-3.5324292409300018E-3</v>
      </c>
      <c r="I862" s="110">
        <f t="shared" si="27"/>
        <v>1.6843724891267181E-5</v>
      </c>
      <c r="J862" s="111">
        <v>5.5036365599999995</v>
      </c>
      <c r="K862" s="111">
        <v>206.50905</v>
      </c>
    </row>
    <row r="863" spans="1:11" x14ac:dyDescent="0.2">
      <c r="A863" s="108" t="s">
        <v>2200</v>
      </c>
      <c r="B863" s="52" t="s">
        <v>185</v>
      </c>
      <c r="C863" s="52" t="s">
        <v>782</v>
      </c>
      <c r="D863" s="108" t="s">
        <v>202</v>
      </c>
      <c r="E863" s="108" t="s">
        <v>2687</v>
      </c>
      <c r="F863" s="109">
        <v>0.29171673999999997</v>
      </c>
      <c r="G863" s="109">
        <v>0.14276551000000001</v>
      </c>
      <c r="H863" s="67">
        <f t="shared" si="26"/>
        <v>1.0433278317711325</v>
      </c>
      <c r="I863" s="110">
        <f t="shared" si="27"/>
        <v>1.6776104450093326E-5</v>
      </c>
      <c r="J863" s="111">
        <v>18.35723196</v>
      </c>
      <c r="K863" s="111">
        <v>17.1264</v>
      </c>
    </row>
    <row r="864" spans="1:11" x14ac:dyDescent="0.2">
      <c r="A864" s="108" t="s">
        <v>2288</v>
      </c>
      <c r="B864" s="52" t="s">
        <v>2289</v>
      </c>
      <c r="C864" s="52" t="s">
        <v>140</v>
      </c>
      <c r="D864" s="108" t="s">
        <v>739</v>
      </c>
      <c r="E864" s="108" t="s">
        <v>905</v>
      </c>
      <c r="F864" s="109">
        <v>0.28919184000000003</v>
      </c>
      <c r="G864" s="109">
        <v>0.48932131000000001</v>
      </c>
      <c r="H864" s="67">
        <f t="shared" si="26"/>
        <v>-0.40899397984526764</v>
      </c>
      <c r="I864" s="110">
        <f t="shared" si="27"/>
        <v>1.6630901997446832E-5</v>
      </c>
      <c r="J864" s="111">
        <v>32.731573235028002</v>
      </c>
      <c r="K864" s="111">
        <v>43.079949999999997</v>
      </c>
    </row>
    <row r="865" spans="1:11" x14ac:dyDescent="0.2">
      <c r="A865" s="108" t="s">
        <v>1451</v>
      </c>
      <c r="B865" s="52" t="s">
        <v>1231</v>
      </c>
      <c r="C865" s="52" t="s">
        <v>140</v>
      </c>
      <c r="D865" s="108" t="s">
        <v>739</v>
      </c>
      <c r="E865" s="108" t="s">
        <v>905</v>
      </c>
      <c r="F865" s="109">
        <v>0.28916659</v>
      </c>
      <c r="G865" s="109">
        <v>1.3319827799999999</v>
      </c>
      <c r="H865" s="67">
        <f t="shared" si="26"/>
        <v>-0.78290515887900591</v>
      </c>
      <c r="I865" s="110">
        <f t="shared" si="27"/>
        <v>1.6629449915412167E-5</v>
      </c>
      <c r="J865" s="111">
        <v>168.98974519942001</v>
      </c>
      <c r="K865" s="111">
        <v>30.28585</v>
      </c>
    </row>
    <row r="866" spans="1:11" x14ac:dyDescent="0.2">
      <c r="A866" s="108" t="s">
        <v>1789</v>
      </c>
      <c r="B866" s="108" t="s">
        <v>1225</v>
      </c>
      <c r="C866" s="108" t="s">
        <v>861</v>
      </c>
      <c r="D866" s="108" t="s">
        <v>203</v>
      </c>
      <c r="E866" s="108" t="s">
        <v>204</v>
      </c>
      <c r="F866" s="109">
        <v>0.28569</v>
      </c>
      <c r="G866" s="109">
        <v>1.3676610500000002</v>
      </c>
      <c r="H866" s="67">
        <f t="shared" si="26"/>
        <v>-0.79111052405857429</v>
      </c>
      <c r="I866" s="110">
        <f t="shared" si="27"/>
        <v>1.6429517484485681E-5</v>
      </c>
      <c r="J866" s="111">
        <v>3.8247469000000001</v>
      </c>
      <c r="K866" s="111">
        <v>5.4462999999999999</v>
      </c>
    </row>
    <row r="867" spans="1:11" x14ac:dyDescent="0.2">
      <c r="A867" s="108" t="s">
        <v>1858</v>
      </c>
      <c r="B867" s="52" t="s">
        <v>242</v>
      </c>
      <c r="C867" s="108" t="s">
        <v>783</v>
      </c>
      <c r="D867" s="108" t="s">
        <v>202</v>
      </c>
      <c r="E867" s="108" t="s">
        <v>905</v>
      </c>
      <c r="F867" s="109">
        <v>0.28506404499999999</v>
      </c>
      <c r="G867" s="109">
        <v>0.76366844599999995</v>
      </c>
      <c r="H867" s="67">
        <f t="shared" si="26"/>
        <v>-0.62671752840760941</v>
      </c>
      <c r="I867" s="110">
        <f t="shared" si="27"/>
        <v>1.6393519939534854E-5</v>
      </c>
      <c r="J867" s="111">
        <v>20.867365879999998</v>
      </c>
      <c r="K867" s="111">
        <v>7.1757500000000007</v>
      </c>
    </row>
    <row r="868" spans="1:11" x14ac:dyDescent="0.2">
      <c r="A868" s="108" t="s">
        <v>3029</v>
      </c>
      <c r="B868" s="52" t="s">
        <v>3033</v>
      </c>
      <c r="C868" s="52" t="s">
        <v>782</v>
      </c>
      <c r="D868" s="108" t="s">
        <v>202</v>
      </c>
      <c r="E868" s="108" t="s">
        <v>905</v>
      </c>
      <c r="F868" s="109">
        <v>0.27810440000000003</v>
      </c>
      <c r="G868" s="109">
        <v>1.7966044399999999</v>
      </c>
      <c r="H868" s="67">
        <f t="shared" si="26"/>
        <v>-0.84520554786116409</v>
      </c>
      <c r="I868" s="110">
        <f t="shared" si="27"/>
        <v>1.5993283287172807E-5</v>
      </c>
      <c r="J868" s="111">
        <v>100.81773240000001</v>
      </c>
      <c r="K868" s="111">
        <v>13.865449999999999</v>
      </c>
    </row>
    <row r="869" spans="1:11" x14ac:dyDescent="0.2">
      <c r="A869" s="108" t="s">
        <v>2484</v>
      </c>
      <c r="B869" s="52" t="s">
        <v>2485</v>
      </c>
      <c r="C869" s="52" t="s">
        <v>861</v>
      </c>
      <c r="D869" s="108" t="s">
        <v>203</v>
      </c>
      <c r="E869" s="108" t="s">
        <v>204</v>
      </c>
      <c r="F869" s="109">
        <v>0.27504953499999996</v>
      </c>
      <c r="G869" s="109">
        <v>0.24470143</v>
      </c>
      <c r="H869" s="67">
        <f t="shared" si="26"/>
        <v>0.12402095484280551</v>
      </c>
      <c r="I869" s="110">
        <f t="shared" si="27"/>
        <v>1.5817603501635182E-5</v>
      </c>
      <c r="J869" s="111">
        <v>28.348275510000001</v>
      </c>
      <c r="K869" s="111">
        <v>124.30925000000001</v>
      </c>
    </row>
    <row r="870" spans="1:11" x14ac:dyDescent="0.2">
      <c r="A870" s="108" t="s">
        <v>1835</v>
      </c>
      <c r="B870" s="52" t="s">
        <v>1390</v>
      </c>
      <c r="C870" s="52" t="s">
        <v>861</v>
      </c>
      <c r="D870" s="108" t="s">
        <v>203</v>
      </c>
      <c r="E870" s="108" t="s">
        <v>204</v>
      </c>
      <c r="F870" s="109">
        <v>0.27207952000000002</v>
      </c>
      <c r="G870" s="109">
        <v>0.70371337</v>
      </c>
      <c r="H870" s="67">
        <f t="shared" si="26"/>
        <v>-0.61336599303207784</v>
      </c>
      <c r="I870" s="110">
        <f t="shared" si="27"/>
        <v>1.5646803286816031E-5</v>
      </c>
      <c r="J870" s="111">
        <v>33.73367445924</v>
      </c>
      <c r="K870" s="111">
        <v>32.305950000000003</v>
      </c>
    </row>
    <row r="871" spans="1:11" x14ac:dyDescent="0.2">
      <c r="A871" s="108" t="s">
        <v>1898</v>
      </c>
      <c r="B871" s="52" t="s">
        <v>507</v>
      </c>
      <c r="C871" s="108" t="s">
        <v>783</v>
      </c>
      <c r="D871" s="108" t="s">
        <v>202</v>
      </c>
      <c r="E871" s="108" t="s">
        <v>905</v>
      </c>
      <c r="F871" s="109">
        <v>0.26833884000000002</v>
      </c>
      <c r="G871" s="109">
        <v>0.51344339000000006</v>
      </c>
      <c r="H871" s="67">
        <f t="shared" si="26"/>
        <v>-0.47737404896769631</v>
      </c>
      <c r="I871" s="110">
        <f t="shared" si="27"/>
        <v>1.543168351551194E-5</v>
      </c>
      <c r="J871" s="111">
        <v>13.883999409999999</v>
      </c>
      <c r="K871" s="111">
        <v>19.12415</v>
      </c>
    </row>
    <row r="872" spans="1:11" x14ac:dyDescent="0.2">
      <c r="A872" s="108" t="s">
        <v>2099</v>
      </c>
      <c r="B872" s="52" t="s">
        <v>82</v>
      </c>
      <c r="C872" s="52" t="s">
        <v>789</v>
      </c>
      <c r="D872" s="108" t="s">
        <v>203</v>
      </c>
      <c r="E872" s="108" t="s">
        <v>204</v>
      </c>
      <c r="F872" s="109">
        <v>0.26833838199999999</v>
      </c>
      <c r="G872" s="109">
        <v>0.54935192599999993</v>
      </c>
      <c r="H872" s="67">
        <f t="shared" si="26"/>
        <v>-0.5115364681546597</v>
      </c>
      <c r="I872" s="110">
        <f t="shared" si="27"/>
        <v>1.5431657176756615E-5</v>
      </c>
      <c r="J872" s="111">
        <v>9.8340044699999982</v>
      </c>
      <c r="K872" s="111">
        <v>78.552149999999997</v>
      </c>
    </row>
    <row r="873" spans="1:11" x14ac:dyDescent="0.2">
      <c r="A873" s="108" t="s">
        <v>2689</v>
      </c>
      <c r="B873" s="52" t="s">
        <v>2690</v>
      </c>
      <c r="C873" s="52" t="s">
        <v>786</v>
      </c>
      <c r="D873" s="108" t="s">
        <v>202</v>
      </c>
      <c r="E873" s="108" t="s">
        <v>905</v>
      </c>
      <c r="F873" s="109">
        <v>0.26530909499999999</v>
      </c>
      <c r="G873" s="109">
        <v>0.210037105</v>
      </c>
      <c r="H873" s="67">
        <f t="shared" si="26"/>
        <v>0.26315345567155868</v>
      </c>
      <c r="I873" s="110">
        <f t="shared" si="27"/>
        <v>1.5257448335943057E-5</v>
      </c>
      <c r="J873" s="111">
        <v>33.919640999999999</v>
      </c>
      <c r="K873" s="111">
        <v>106.26130000000001</v>
      </c>
    </row>
    <row r="874" spans="1:11" x14ac:dyDescent="0.2">
      <c r="A874" s="108" t="s">
        <v>908</v>
      </c>
      <c r="B874" s="52" t="s">
        <v>54</v>
      </c>
      <c r="C874" s="52" t="s">
        <v>458</v>
      </c>
      <c r="D874" s="108" t="s">
        <v>202</v>
      </c>
      <c r="E874" s="108" t="s">
        <v>905</v>
      </c>
      <c r="F874" s="109">
        <v>0.26366584000000004</v>
      </c>
      <c r="G874" s="109">
        <v>3.8742279999999997E-2</v>
      </c>
      <c r="H874" s="67">
        <f t="shared" si="26"/>
        <v>5.8056356001763465</v>
      </c>
      <c r="I874" s="110">
        <f t="shared" si="27"/>
        <v>1.5162947699750095E-5</v>
      </c>
      <c r="J874" s="111">
        <v>13.850833040000001</v>
      </c>
      <c r="K874" s="111">
        <v>293.03829999999999</v>
      </c>
    </row>
    <row r="875" spans="1:11" x14ac:dyDescent="0.2">
      <c r="A875" s="108" t="s">
        <v>1915</v>
      </c>
      <c r="B875" s="52" t="s">
        <v>139</v>
      </c>
      <c r="C875" s="108" t="s">
        <v>783</v>
      </c>
      <c r="D875" s="108" t="s">
        <v>202</v>
      </c>
      <c r="E875" s="108" t="s">
        <v>905</v>
      </c>
      <c r="F875" s="109">
        <v>0.24962745</v>
      </c>
      <c r="G875" s="109">
        <v>6.2151865000000001E-2</v>
      </c>
      <c r="H875" s="67">
        <f t="shared" si="26"/>
        <v>3.0164112533067193</v>
      </c>
      <c r="I875" s="110">
        <f t="shared" si="27"/>
        <v>1.4355625168478333E-5</v>
      </c>
      <c r="J875" s="111">
        <v>20.526813369999999</v>
      </c>
      <c r="K875" s="111">
        <v>278.77404999999999</v>
      </c>
    </row>
    <row r="876" spans="1:11" x14ac:dyDescent="0.2">
      <c r="A876" s="108" t="s">
        <v>907</v>
      </c>
      <c r="B876" s="52" t="s">
        <v>53</v>
      </c>
      <c r="C876" s="52" t="s">
        <v>458</v>
      </c>
      <c r="D876" s="108" t="s">
        <v>202</v>
      </c>
      <c r="E876" s="108" t="s">
        <v>905</v>
      </c>
      <c r="F876" s="109">
        <v>0.249252162</v>
      </c>
      <c r="G876" s="109">
        <v>9.030413000000001E-2</v>
      </c>
      <c r="H876" s="67">
        <f t="shared" si="26"/>
        <v>1.7601413357284983</v>
      </c>
      <c r="I876" s="110">
        <f t="shared" si="27"/>
        <v>1.4334043031344664E-5</v>
      </c>
      <c r="J876" s="111">
        <v>8.3000467800000006</v>
      </c>
      <c r="K876" s="111">
        <v>362.07428571428568</v>
      </c>
    </row>
    <row r="877" spans="1:11" x14ac:dyDescent="0.2">
      <c r="A877" s="108" t="s">
        <v>1801</v>
      </c>
      <c r="B877" s="52" t="s">
        <v>911</v>
      </c>
      <c r="C877" s="52" t="s">
        <v>861</v>
      </c>
      <c r="D877" s="108" t="s">
        <v>203</v>
      </c>
      <c r="E877" s="108" t="s">
        <v>204</v>
      </c>
      <c r="F877" s="109">
        <v>0.24788645000000001</v>
      </c>
      <c r="G877" s="109">
        <v>0.35954028999999998</v>
      </c>
      <c r="H877" s="67">
        <f t="shared" si="26"/>
        <v>-0.31054611431725765</v>
      </c>
      <c r="I877" s="110">
        <f t="shared" si="27"/>
        <v>1.4255503393335732E-5</v>
      </c>
      <c r="J877" s="111">
        <v>134.18324636</v>
      </c>
      <c r="K877" s="111">
        <v>133.3861</v>
      </c>
    </row>
    <row r="878" spans="1:11" x14ac:dyDescent="0.2">
      <c r="A878" s="108" t="s">
        <v>2724</v>
      </c>
      <c r="B878" s="52" t="s">
        <v>2725</v>
      </c>
      <c r="C878" s="52" t="s">
        <v>140</v>
      </c>
      <c r="D878" s="108" t="s">
        <v>739</v>
      </c>
      <c r="E878" s="108" t="s">
        <v>905</v>
      </c>
      <c r="F878" s="109">
        <v>0.24696070000000001</v>
      </c>
      <c r="G878" s="109">
        <v>7.7841250000000001E-2</v>
      </c>
      <c r="H878" s="67">
        <f t="shared" si="26"/>
        <v>2.1726199155332169</v>
      </c>
      <c r="I878" s="110">
        <f t="shared" si="27"/>
        <v>1.4202265177747987E-5</v>
      </c>
      <c r="J878" s="111">
        <v>2.5990512699999999</v>
      </c>
      <c r="K878" s="111">
        <v>156.983</v>
      </c>
    </row>
    <row r="879" spans="1:11" x14ac:dyDescent="0.2">
      <c r="A879" s="108" t="s">
        <v>1871</v>
      </c>
      <c r="B879" s="52" t="s">
        <v>582</v>
      </c>
      <c r="C879" s="108" t="s">
        <v>783</v>
      </c>
      <c r="D879" s="108" t="s">
        <v>202</v>
      </c>
      <c r="E879" s="108" t="s">
        <v>905</v>
      </c>
      <c r="F879" s="109">
        <v>0.24364513800000001</v>
      </c>
      <c r="G879" s="109">
        <v>0.15988920100000001</v>
      </c>
      <c r="H879" s="67">
        <f t="shared" si="26"/>
        <v>0.5238373603480575</v>
      </c>
      <c r="I879" s="110">
        <f t="shared" si="27"/>
        <v>1.4011593177153301E-5</v>
      </c>
      <c r="J879" s="111">
        <v>15.45293856</v>
      </c>
      <c r="K879" s="111">
        <v>15.242749999999999</v>
      </c>
    </row>
    <row r="880" spans="1:11" x14ac:dyDescent="0.2">
      <c r="A880" s="108" t="s">
        <v>2177</v>
      </c>
      <c r="B880" s="52" t="s">
        <v>854</v>
      </c>
      <c r="C880" s="52" t="s">
        <v>782</v>
      </c>
      <c r="D880" s="108" t="s">
        <v>202</v>
      </c>
      <c r="E880" s="108" t="s">
        <v>905</v>
      </c>
      <c r="F880" s="109">
        <v>0.24237702682867299</v>
      </c>
      <c r="G880" s="109">
        <v>0.33161178925313567</v>
      </c>
      <c r="H880" s="67">
        <f t="shared" si="26"/>
        <v>-0.26909405912690687</v>
      </c>
      <c r="I880" s="110">
        <f t="shared" si="27"/>
        <v>1.3938666387060582E-5</v>
      </c>
      <c r="J880" s="111">
        <v>19.175628043332004</v>
      </c>
      <c r="K880" s="111">
        <v>129.19575</v>
      </c>
    </row>
    <row r="881" spans="1:11" x14ac:dyDescent="0.2">
      <c r="A881" s="108" t="s">
        <v>1644</v>
      </c>
      <c r="B881" s="52" t="s">
        <v>829</v>
      </c>
      <c r="C881" s="52" t="s">
        <v>787</v>
      </c>
      <c r="D881" s="108" t="s">
        <v>203</v>
      </c>
      <c r="E881" s="108" t="s">
        <v>204</v>
      </c>
      <c r="F881" s="109">
        <v>0.240568</v>
      </c>
      <c r="G881" s="109">
        <v>0.20317164999999998</v>
      </c>
      <c r="H881" s="67">
        <f t="shared" si="26"/>
        <v>0.18406283553832448</v>
      </c>
      <c r="I881" s="110">
        <f t="shared" si="27"/>
        <v>1.3834632511490605E-5</v>
      </c>
      <c r="J881" s="111">
        <v>40.275610380000003</v>
      </c>
      <c r="K881" s="111">
        <v>18.495550000000001</v>
      </c>
    </row>
    <row r="882" spans="1:11" x14ac:dyDescent="0.2">
      <c r="A882" s="108" t="s">
        <v>2701</v>
      </c>
      <c r="B882" s="52" t="s">
        <v>3146</v>
      </c>
      <c r="C882" s="52" t="s">
        <v>787</v>
      </c>
      <c r="D882" s="108" t="s">
        <v>739</v>
      </c>
      <c r="E882" s="108" t="s">
        <v>905</v>
      </c>
      <c r="F882" s="109">
        <v>0.23845722499999999</v>
      </c>
      <c r="G882" s="109">
        <v>0.18448147000000001</v>
      </c>
      <c r="H882" s="67">
        <f t="shared" si="26"/>
        <v>0.29258090256978098</v>
      </c>
      <c r="I882" s="110">
        <f t="shared" si="27"/>
        <v>1.3713245641917588E-5</v>
      </c>
      <c r="J882" s="111">
        <v>10.523846880000001</v>
      </c>
      <c r="K882" s="111">
        <v>33.103749999999998</v>
      </c>
    </row>
    <row r="883" spans="1:11" x14ac:dyDescent="0.2">
      <c r="A883" s="108" t="s">
        <v>2112</v>
      </c>
      <c r="B883" s="52" t="s">
        <v>2637</v>
      </c>
      <c r="C883" s="52" t="s">
        <v>140</v>
      </c>
      <c r="D883" s="108" t="s">
        <v>203</v>
      </c>
      <c r="E883" s="108" t="s">
        <v>905</v>
      </c>
      <c r="F883" s="109">
        <v>0.23269148000000001</v>
      </c>
      <c r="G883" s="109">
        <v>0.16625845</v>
      </c>
      <c r="H883" s="67">
        <f t="shared" si="26"/>
        <v>0.39957686361204492</v>
      </c>
      <c r="I883" s="110">
        <f t="shared" si="27"/>
        <v>1.3381668028810423E-5</v>
      </c>
      <c r="J883" s="111">
        <v>110.70130845999999</v>
      </c>
      <c r="K883" s="111">
        <v>23.3916</v>
      </c>
    </row>
    <row r="884" spans="1:11" x14ac:dyDescent="0.2">
      <c r="A884" s="108" t="s">
        <v>3103</v>
      </c>
      <c r="B884" s="52" t="s">
        <v>3100</v>
      </c>
      <c r="C884" s="52" t="s">
        <v>140</v>
      </c>
      <c r="D884" s="108" t="s">
        <v>203</v>
      </c>
      <c r="E884" s="108" t="s">
        <v>905</v>
      </c>
      <c r="F884" s="109">
        <v>0.23221739999999999</v>
      </c>
      <c r="G884" s="109">
        <v>5.4189000000000001E-2</v>
      </c>
      <c r="H884" s="67">
        <f t="shared" si="26"/>
        <v>3.2853235896584172</v>
      </c>
      <c r="I884" s="110">
        <f t="shared" si="27"/>
        <v>1.3354404541642357E-5</v>
      </c>
      <c r="J884" s="111">
        <v>101.00264272</v>
      </c>
      <c r="K884" s="111">
        <v>46.204300000000003</v>
      </c>
    </row>
    <row r="885" spans="1:11" x14ac:dyDescent="0.2">
      <c r="A885" s="108" t="s">
        <v>1541</v>
      </c>
      <c r="B885" s="52" t="s">
        <v>449</v>
      </c>
      <c r="C885" s="108" t="s">
        <v>611</v>
      </c>
      <c r="D885" s="108" t="s">
        <v>203</v>
      </c>
      <c r="E885" s="108" t="s">
        <v>204</v>
      </c>
      <c r="F885" s="109">
        <v>0.23010335000000001</v>
      </c>
      <c r="G885" s="109">
        <v>0.20640523999999999</v>
      </c>
      <c r="H885" s="67">
        <f t="shared" si="26"/>
        <v>0.11481350957950487</v>
      </c>
      <c r="I885" s="110">
        <f t="shared" si="27"/>
        <v>1.323282933271633E-5</v>
      </c>
      <c r="J885" s="111">
        <v>5.2768338129999997</v>
      </c>
      <c r="K885" s="111">
        <v>349.96752631578948</v>
      </c>
    </row>
    <row r="886" spans="1:11" x14ac:dyDescent="0.2">
      <c r="A886" s="108" t="s">
        <v>1891</v>
      </c>
      <c r="B886" s="108" t="s">
        <v>374</v>
      </c>
      <c r="C886" s="108" t="s">
        <v>783</v>
      </c>
      <c r="D886" s="108" t="s">
        <v>202</v>
      </c>
      <c r="E886" s="108" t="s">
        <v>905</v>
      </c>
      <c r="F886" s="109">
        <v>0.22802706</v>
      </c>
      <c r="G886" s="109">
        <v>3.2491927700000001</v>
      </c>
      <c r="H886" s="67">
        <f t="shared" si="26"/>
        <v>-0.9298203965903814</v>
      </c>
      <c r="I886" s="110">
        <f t="shared" si="27"/>
        <v>1.3113425633399367E-5</v>
      </c>
      <c r="J886" s="111">
        <v>25.25267217</v>
      </c>
      <c r="K886" s="111">
        <v>11.99315</v>
      </c>
    </row>
    <row r="887" spans="1:11" x14ac:dyDescent="0.2">
      <c r="A887" s="108" t="s">
        <v>2699</v>
      </c>
      <c r="B887" s="52" t="s">
        <v>2700</v>
      </c>
      <c r="C887" s="52" t="s">
        <v>784</v>
      </c>
      <c r="D887" s="108" t="s">
        <v>202</v>
      </c>
      <c r="E887" s="108" t="s">
        <v>905</v>
      </c>
      <c r="F887" s="109">
        <v>0.22646095999999999</v>
      </c>
      <c r="G887" s="109">
        <v>0.9473644</v>
      </c>
      <c r="H887" s="67">
        <f t="shared" si="26"/>
        <v>-0.76095686095023207</v>
      </c>
      <c r="I887" s="110">
        <f t="shared" si="27"/>
        <v>1.302336204233054E-5</v>
      </c>
      <c r="J887" s="111">
        <v>16.528528810000001</v>
      </c>
      <c r="K887" s="111">
        <v>29.75075</v>
      </c>
    </row>
    <row r="888" spans="1:11" x14ac:dyDescent="0.2">
      <c r="A888" s="108" t="s">
        <v>2419</v>
      </c>
      <c r="B888" s="52" t="s">
        <v>2417</v>
      </c>
      <c r="C888" s="108" t="s">
        <v>783</v>
      </c>
      <c r="D888" s="108" t="s">
        <v>202</v>
      </c>
      <c r="E888" s="108" t="s">
        <v>905</v>
      </c>
      <c r="F888" s="109">
        <v>0.22554717999999999</v>
      </c>
      <c r="G888" s="109">
        <v>0.31441021000000002</v>
      </c>
      <c r="H888" s="67">
        <f t="shared" si="26"/>
        <v>-0.28263404677602555</v>
      </c>
      <c r="I888" s="110">
        <f t="shared" si="27"/>
        <v>1.2970812199889525E-5</v>
      </c>
      <c r="J888" s="111">
        <v>5.1324412699999993</v>
      </c>
      <c r="K888" s="111">
        <v>13.15335</v>
      </c>
    </row>
    <row r="889" spans="1:11" x14ac:dyDescent="0.2">
      <c r="A889" s="108" t="s">
        <v>1446</v>
      </c>
      <c r="B889" s="52" t="s">
        <v>1387</v>
      </c>
      <c r="C889" s="52" t="s">
        <v>140</v>
      </c>
      <c r="D889" s="108" t="s">
        <v>203</v>
      </c>
      <c r="E889" s="108" t="s">
        <v>204</v>
      </c>
      <c r="F889" s="109">
        <v>0.22126279000000001</v>
      </c>
      <c r="G889" s="109">
        <v>0.33544974</v>
      </c>
      <c r="H889" s="67">
        <f t="shared" si="26"/>
        <v>-0.34039957819016342</v>
      </c>
      <c r="I889" s="110">
        <f t="shared" si="27"/>
        <v>1.2724424645493658E-5</v>
      </c>
      <c r="J889" s="111">
        <v>179.83924296000001</v>
      </c>
      <c r="K889" s="111">
        <v>16.966149999999999</v>
      </c>
    </row>
    <row r="890" spans="1:11" x14ac:dyDescent="0.2">
      <c r="A890" s="108" t="s">
        <v>1662</v>
      </c>
      <c r="B890" s="52" t="s">
        <v>830</v>
      </c>
      <c r="C890" s="52" t="s">
        <v>787</v>
      </c>
      <c r="D890" s="108" t="s">
        <v>203</v>
      </c>
      <c r="E890" s="108" t="s">
        <v>204</v>
      </c>
      <c r="F890" s="109">
        <v>0.21956041000000001</v>
      </c>
      <c r="G890" s="109">
        <v>0.93718063500000004</v>
      </c>
      <c r="H890" s="67">
        <f t="shared" si="26"/>
        <v>-0.76572242127047363</v>
      </c>
      <c r="I890" s="110">
        <f t="shared" si="27"/>
        <v>1.2626523837011602E-5</v>
      </c>
      <c r="J890" s="111">
        <v>30.83217879</v>
      </c>
      <c r="K890" s="111">
        <v>27.981200000000001</v>
      </c>
    </row>
    <row r="891" spans="1:11" x14ac:dyDescent="0.2">
      <c r="A891" s="108" t="s">
        <v>1853</v>
      </c>
      <c r="B891" s="52" t="s">
        <v>792</v>
      </c>
      <c r="C891" s="108" t="s">
        <v>783</v>
      </c>
      <c r="D891" s="108" t="s">
        <v>202</v>
      </c>
      <c r="E891" s="108" t="s">
        <v>905</v>
      </c>
      <c r="F891" s="109">
        <v>0.20557914000000002</v>
      </c>
      <c r="G891" s="109">
        <v>8.5483E-3</v>
      </c>
      <c r="H891" s="67">
        <f t="shared" si="26"/>
        <v>23.04912555712832</v>
      </c>
      <c r="I891" s="110">
        <f t="shared" si="27"/>
        <v>1.1822486174089151E-5</v>
      </c>
      <c r="J891" s="111">
        <v>3.4758599399999999</v>
      </c>
      <c r="K891" s="111">
        <v>28.34675</v>
      </c>
    </row>
    <row r="892" spans="1:11" x14ac:dyDescent="0.2">
      <c r="A892" s="108" t="s">
        <v>3258</v>
      </c>
      <c r="B892" s="52" t="s">
        <v>3248</v>
      </c>
      <c r="C892" s="108" t="s">
        <v>787</v>
      </c>
      <c r="D892" s="108" t="s">
        <v>203</v>
      </c>
      <c r="E892" s="108" t="s">
        <v>905</v>
      </c>
      <c r="F892" s="109">
        <v>0.20485450299999999</v>
      </c>
      <c r="G892" s="109">
        <v>5.4556890000000005E-3</v>
      </c>
      <c r="H892" s="67">
        <f t="shared" si="26"/>
        <v>36.548786780184862</v>
      </c>
      <c r="I892" s="110">
        <f t="shared" si="27"/>
        <v>1.1780813605005859E-5</v>
      </c>
      <c r="J892" s="111">
        <v>18.267854070000002</v>
      </c>
      <c r="K892" s="111">
        <v>87.218350000000001</v>
      </c>
    </row>
    <row r="893" spans="1:11" x14ac:dyDescent="0.2">
      <c r="A893" s="108" t="s">
        <v>1903</v>
      </c>
      <c r="B893" s="52" t="s">
        <v>494</v>
      </c>
      <c r="C893" s="108" t="s">
        <v>783</v>
      </c>
      <c r="D893" s="108" t="s">
        <v>202</v>
      </c>
      <c r="E893" s="108" t="s">
        <v>905</v>
      </c>
      <c r="F893" s="109">
        <v>0.20449891699999997</v>
      </c>
      <c r="G893" s="109">
        <v>0.515987686</v>
      </c>
      <c r="H893" s="67">
        <f t="shared" si="26"/>
        <v>-0.60367481134036216</v>
      </c>
      <c r="I893" s="110">
        <f t="shared" si="27"/>
        <v>1.1760364494416624E-5</v>
      </c>
      <c r="J893" s="111">
        <v>16.907322749999999</v>
      </c>
      <c r="K893" s="111">
        <v>42.1173</v>
      </c>
    </row>
    <row r="894" spans="1:11" x14ac:dyDescent="0.2">
      <c r="A894" s="108" t="s">
        <v>1731</v>
      </c>
      <c r="B894" s="52" t="s">
        <v>1732</v>
      </c>
      <c r="C894" s="108" t="s">
        <v>611</v>
      </c>
      <c r="D894" s="108" t="s">
        <v>202</v>
      </c>
      <c r="E894" s="108" t="s">
        <v>905</v>
      </c>
      <c r="F894" s="109">
        <v>0.19713353</v>
      </c>
      <c r="G894" s="109">
        <v>7.4794719999999995E-2</v>
      </c>
      <c r="H894" s="67">
        <f t="shared" si="26"/>
        <v>1.6356610466621175</v>
      </c>
      <c r="I894" s="110">
        <f t="shared" si="27"/>
        <v>1.1336794350216607E-5</v>
      </c>
      <c r="J894" s="111">
        <v>3.5037760375000002</v>
      </c>
      <c r="K894" s="111">
        <v>18.542750000000002</v>
      </c>
    </row>
    <row r="895" spans="1:11" x14ac:dyDescent="0.2">
      <c r="A895" s="108" t="s">
        <v>2182</v>
      </c>
      <c r="B895" s="52" t="s">
        <v>298</v>
      </c>
      <c r="C895" s="52" t="s">
        <v>782</v>
      </c>
      <c r="D895" s="108" t="s">
        <v>202</v>
      </c>
      <c r="E895" s="108" t="s">
        <v>2687</v>
      </c>
      <c r="F895" s="109">
        <v>0.19679148000000002</v>
      </c>
      <c r="G895" s="109">
        <v>1.1117409999999999E-2</v>
      </c>
      <c r="H895" s="67">
        <f t="shared" si="26"/>
        <v>16.701198390632353</v>
      </c>
      <c r="I895" s="110">
        <f t="shared" si="27"/>
        <v>1.1317123670614351E-5</v>
      </c>
      <c r="J895" s="111">
        <v>26.478168029999999</v>
      </c>
      <c r="K895" s="111">
        <v>19.7042</v>
      </c>
    </row>
    <row r="896" spans="1:11" x14ac:dyDescent="0.2">
      <c r="A896" s="108" t="s">
        <v>3026</v>
      </c>
      <c r="B896" s="52" t="s">
        <v>3030</v>
      </c>
      <c r="C896" s="52" t="s">
        <v>784</v>
      </c>
      <c r="D896" s="108" t="s">
        <v>202</v>
      </c>
      <c r="E896" s="108" t="s">
        <v>905</v>
      </c>
      <c r="F896" s="109">
        <v>0.18479148499999998</v>
      </c>
      <c r="G896" s="109">
        <v>0.50065832499999996</v>
      </c>
      <c r="H896" s="67">
        <f t="shared" si="26"/>
        <v>-0.63090300156299217</v>
      </c>
      <c r="I896" s="110">
        <f t="shared" si="27"/>
        <v>1.0627025565443568E-5</v>
      </c>
      <c r="J896" s="111">
        <v>19.667068019999999</v>
      </c>
      <c r="K896" s="111">
        <v>12.89584210526316</v>
      </c>
    </row>
    <row r="897" spans="1:11" x14ac:dyDescent="0.2">
      <c r="A897" s="108" t="s">
        <v>1674</v>
      </c>
      <c r="B897" s="52" t="s">
        <v>470</v>
      </c>
      <c r="C897" s="52" t="s">
        <v>787</v>
      </c>
      <c r="D897" s="108" t="s">
        <v>739</v>
      </c>
      <c r="E897" s="108" t="s">
        <v>204</v>
      </c>
      <c r="F897" s="109">
        <v>0.18321844800000001</v>
      </c>
      <c r="G897" s="109">
        <v>4.8432199999999995E-2</v>
      </c>
      <c r="H897" s="67">
        <f t="shared" si="26"/>
        <v>2.7829883424663762</v>
      </c>
      <c r="I897" s="110">
        <f t="shared" si="27"/>
        <v>1.0536563039995556E-5</v>
      </c>
      <c r="J897" s="111">
        <v>94.454402849999994</v>
      </c>
      <c r="K897" s="111">
        <v>67.785699999999991</v>
      </c>
    </row>
    <row r="898" spans="1:11" x14ac:dyDescent="0.2">
      <c r="A898" s="108" t="s">
        <v>2062</v>
      </c>
      <c r="B898" s="52" t="s">
        <v>105</v>
      </c>
      <c r="C898" s="108" t="s">
        <v>611</v>
      </c>
      <c r="D898" s="108" t="s">
        <v>202</v>
      </c>
      <c r="E898" s="108" t="s">
        <v>905</v>
      </c>
      <c r="F898" s="109">
        <v>0.17794223000000001</v>
      </c>
      <c r="G898" s="109">
        <v>2.077318199</v>
      </c>
      <c r="H898" s="67">
        <f t="shared" si="26"/>
        <v>-0.91434040770178604</v>
      </c>
      <c r="I898" s="110">
        <f t="shared" si="27"/>
        <v>1.0233137243212477E-5</v>
      </c>
      <c r="J898" s="111">
        <v>10.665765243000001</v>
      </c>
      <c r="K898" s="111">
        <v>22.529199999999999</v>
      </c>
    </row>
    <row r="899" spans="1:11" x14ac:dyDescent="0.2">
      <c r="A899" s="108" t="s">
        <v>1534</v>
      </c>
      <c r="B899" s="52" t="s">
        <v>877</v>
      </c>
      <c r="C899" s="108" t="s">
        <v>611</v>
      </c>
      <c r="D899" s="108" t="s">
        <v>202</v>
      </c>
      <c r="E899" s="108" t="s">
        <v>905</v>
      </c>
      <c r="F899" s="109">
        <v>0.17481055799999998</v>
      </c>
      <c r="G899" s="109">
        <v>0.795296008</v>
      </c>
      <c r="H899" s="67">
        <f t="shared" si="26"/>
        <v>-0.78019434746112792</v>
      </c>
      <c r="I899" s="110">
        <f t="shared" si="27"/>
        <v>1.0053040425404101E-5</v>
      </c>
      <c r="J899" s="111">
        <v>14.814791828655999</v>
      </c>
      <c r="K899" s="111">
        <v>101.00555</v>
      </c>
    </row>
    <row r="900" spans="1:11" x14ac:dyDescent="0.2">
      <c r="A900" s="108" t="s">
        <v>2201</v>
      </c>
      <c r="B900" s="52" t="s">
        <v>186</v>
      </c>
      <c r="C900" s="52" t="s">
        <v>782</v>
      </c>
      <c r="D900" s="108" t="s">
        <v>202</v>
      </c>
      <c r="E900" s="108" t="s">
        <v>2687</v>
      </c>
      <c r="F900" s="109">
        <v>0.17395539499999998</v>
      </c>
      <c r="G900" s="109">
        <v>0.265360877</v>
      </c>
      <c r="H900" s="67">
        <f t="shared" si="26"/>
        <v>-0.3444572652659722</v>
      </c>
      <c r="I900" s="110">
        <f t="shared" si="27"/>
        <v>1.0003861541086887E-5</v>
      </c>
      <c r="J900" s="111">
        <v>16.6996915</v>
      </c>
      <c r="K900" s="111">
        <v>17.921800000000001</v>
      </c>
    </row>
    <row r="901" spans="1:11" x14ac:dyDescent="0.2">
      <c r="A901" s="108" t="s">
        <v>2744</v>
      </c>
      <c r="B901" s="52" t="s">
        <v>2745</v>
      </c>
      <c r="C901" s="52" t="s">
        <v>2754</v>
      </c>
      <c r="D901" s="108" t="s">
        <v>203</v>
      </c>
      <c r="E901" s="108" t="s">
        <v>204</v>
      </c>
      <c r="F901" s="109">
        <v>0.17265971999999999</v>
      </c>
      <c r="G901" s="109">
        <v>0.40452167</v>
      </c>
      <c r="H901" s="67">
        <f t="shared" si="26"/>
        <v>-0.57317559773744631</v>
      </c>
      <c r="I901" s="110">
        <f t="shared" si="27"/>
        <v>9.9293496048388166E-6</v>
      </c>
      <c r="J901" s="111">
        <v>42.242759979999995</v>
      </c>
      <c r="K901" s="111">
        <v>49.717149999999997</v>
      </c>
    </row>
    <row r="902" spans="1:11" x14ac:dyDescent="0.2">
      <c r="A902" s="108" t="s">
        <v>2986</v>
      </c>
      <c r="B902" s="52" t="s">
        <v>2993</v>
      </c>
      <c r="C902" s="108" t="s">
        <v>611</v>
      </c>
      <c r="D902" s="108" t="s">
        <v>203</v>
      </c>
      <c r="E902" s="108" t="s">
        <v>905</v>
      </c>
      <c r="F902" s="109">
        <v>0.17200079999999998</v>
      </c>
      <c r="G902" s="109">
        <v>0.29371398999999998</v>
      </c>
      <c r="H902" s="67">
        <f t="shared" si="26"/>
        <v>-0.414393573830106</v>
      </c>
      <c r="I902" s="110">
        <f t="shared" si="27"/>
        <v>9.8914563020950136E-6</v>
      </c>
      <c r="J902" s="111">
        <v>116.90399230366</v>
      </c>
      <c r="K902" s="111">
        <v>50.043950000000002</v>
      </c>
    </row>
    <row r="903" spans="1:11" x14ac:dyDescent="0.2">
      <c r="A903" s="108" t="s">
        <v>1856</v>
      </c>
      <c r="B903" s="52" t="s">
        <v>257</v>
      </c>
      <c r="C903" s="108" t="s">
        <v>783</v>
      </c>
      <c r="D903" s="108" t="s">
        <v>202</v>
      </c>
      <c r="E903" s="108" t="s">
        <v>905</v>
      </c>
      <c r="F903" s="109">
        <v>0.17067557500000002</v>
      </c>
      <c r="G903" s="109">
        <v>0.34194067</v>
      </c>
      <c r="H903" s="67">
        <f t="shared" ref="H903:H966" si="28">IF(ISERROR(F903/G903-1),"",IF((F903/G903-1)&gt;10000%,"",F903/G903-1))</f>
        <v>-0.50086202088800946</v>
      </c>
      <c r="I903" s="110">
        <f t="shared" ref="I903:I966" si="29">F903/$F$1118</f>
        <v>9.8152449985548926E-6</v>
      </c>
      <c r="J903" s="111">
        <v>6.3943272899999997</v>
      </c>
      <c r="K903" s="111">
        <v>8.5184999999999995</v>
      </c>
    </row>
    <row r="904" spans="1:11" x14ac:dyDescent="0.2">
      <c r="A904" s="108" t="s">
        <v>2463</v>
      </c>
      <c r="B904" s="52" t="s">
        <v>2464</v>
      </c>
      <c r="C904" s="52" t="s">
        <v>789</v>
      </c>
      <c r="D904" s="108" t="s">
        <v>739</v>
      </c>
      <c r="E904" s="108" t="s">
        <v>204</v>
      </c>
      <c r="F904" s="109">
        <v>0.16933911999999998</v>
      </c>
      <c r="G904" s="109">
        <v>2.01582404</v>
      </c>
      <c r="H904" s="67">
        <f t="shared" si="28"/>
        <v>-0.91599508853957312</v>
      </c>
      <c r="I904" s="110">
        <f t="shared" si="29"/>
        <v>9.7383878779355883E-6</v>
      </c>
      <c r="J904" s="111">
        <v>21.978013319999999</v>
      </c>
      <c r="K904" s="111">
        <v>73.737789473684217</v>
      </c>
    </row>
    <row r="905" spans="1:11" x14ac:dyDescent="0.2">
      <c r="A905" s="108" t="s">
        <v>1675</v>
      </c>
      <c r="B905" s="52" t="s">
        <v>13</v>
      </c>
      <c r="C905" s="52" t="s">
        <v>787</v>
      </c>
      <c r="D905" s="108" t="s">
        <v>739</v>
      </c>
      <c r="E905" s="108" t="s">
        <v>905</v>
      </c>
      <c r="F905" s="109">
        <v>0.16891507</v>
      </c>
      <c r="G905" s="109">
        <v>0.54381636</v>
      </c>
      <c r="H905" s="67">
        <f t="shared" si="28"/>
        <v>-0.68938950273581323</v>
      </c>
      <c r="I905" s="110">
        <f t="shared" si="29"/>
        <v>9.7140015259831367E-6</v>
      </c>
      <c r="J905" s="111">
        <v>82.727524709999997</v>
      </c>
      <c r="K905" s="111">
        <v>8.7508999999999997</v>
      </c>
    </row>
    <row r="906" spans="1:11" x14ac:dyDescent="0.2">
      <c r="A906" s="108" t="s">
        <v>2114</v>
      </c>
      <c r="B906" s="52" t="s">
        <v>114</v>
      </c>
      <c r="C906" s="108" t="s">
        <v>611</v>
      </c>
      <c r="D906" s="108" t="s">
        <v>739</v>
      </c>
      <c r="E906" s="108" t="s">
        <v>204</v>
      </c>
      <c r="F906" s="109">
        <v>0.168870665</v>
      </c>
      <c r="G906" s="109">
        <v>2.8043000000000002E-4</v>
      </c>
      <c r="H906" s="67" t="str">
        <f t="shared" si="28"/>
        <v/>
      </c>
      <c r="I906" s="110">
        <f t="shared" si="29"/>
        <v>9.7114478743891063E-6</v>
      </c>
      <c r="J906" s="111">
        <v>154.76897108888201</v>
      </c>
      <c r="K906" s="111">
        <v>33.011699999999998</v>
      </c>
    </row>
    <row r="907" spans="1:11" x14ac:dyDescent="0.2">
      <c r="A907" s="108" t="s">
        <v>2265</v>
      </c>
      <c r="B907" s="52" t="s">
        <v>2266</v>
      </c>
      <c r="C907" s="52" t="s">
        <v>782</v>
      </c>
      <c r="D907" s="108" t="s">
        <v>202</v>
      </c>
      <c r="E907" s="108" t="s">
        <v>2687</v>
      </c>
      <c r="F907" s="109">
        <v>0.16379332999999999</v>
      </c>
      <c r="G907" s="109">
        <v>0.67446956999999996</v>
      </c>
      <c r="H907" s="67">
        <f t="shared" si="28"/>
        <v>-0.75715237975821503</v>
      </c>
      <c r="I907" s="110">
        <f t="shared" si="29"/>
        <v>9.4194594808258348E-6</v>
      </c>
      <c r="J907" s="111">
        <v>126.92289569999998</v>
      </c>
      <c r="K907" s="111">
        <v>19.414249999999999</v>
      </c>
    </row>
    <row r="908" spans="1:11" x14ac:dyDescent="0.2">
      <c r="A908" s="108" t="s">
        <v>1875</v>
      </c>
      <c r="B908" s="108" t="s">
        <v>849</v>
      </c>
      <c r="C908" s="108" t="s">
        <v>783</v>
      </c>
      <c r="D908" s="108" t="s">
        <v>202</v>
      </c>
      <c r="E908" s="108" t="s">
        <v>905</v>
      </c>
      <c r="F908" s="109">
        <v>0.16250463000000001</v>
      </c>
      <c r="G908" s="109">
        <v>0.31314483000000004</v>
      </c>
      <c r="H908" s="67">
        <f t="shared" si="28"/>
        <v>-0.4810560021061181</v>
      </c>
      <c r="I908" s="110">
        <f t="shared" si="29"/>
        <v>9.3453486642685294E-6</v>
      </c>
      <c r="J908" s="111">
        <v>25.760986519999999</v>
      </c>
      <c r="K908" s="111">
        <v>10.8315</v>
      </c>
    </row>
    <row r="909" spans="1:11" x14ac:dyDescent="0.2">
      <c r="A909" s="108" t="s">
        <v>933</v>
      </c>
      <c r="B909" s="52" t="s">
        <v>934</v>
      </c>
      <c r="C909" s="52" t="s">
        <v>458</v>
      </c>
      <c r="D909" s="108" t="s">
        <v>202</v>
      </c>
      <c r="E909" s="108" t="s">
        <v>905</v>
      </c>
      <c r="F909" s="109">
        <v>0.15873087999999999</v>
      </c>
      <c r="G909" s="109">
        <v>0.30750936000000001</v>
      </c>
      <c r="H909" s="67">
        <f t="shared" si="28"/>
        <v>-0.48381772834491932</v>
      </c>
      <c r="I909" s="110">
        <f t="shared" si="29"/>
        <v>9.128327096810522E-6</v>
      </c>
      <c r="J909" s="111">
        <v>13.123453289999999</v>
      </c>
      <c r="K909" s="111">
        <v>289.17720000000003</v>
      </c>
    </row>
    <row r="910" spans="1:11" x14ac:dyDescent="0.2">
      <c r="A910" s="108" t="s">
        <v>3253</v>
      </c>
      <c r="B910" s="52" t="s">
        <v>3243</v>
      </c>
      <c r="C910" s="108" t="s">
        <v>140</v>
      </c>
      <c r="D910" s="108" t="s">
        <v>739</v>
      </c>
      <c r="E910" s="108" t="s">
        <v>905</v>
      </c>
      <c r="F910" s="109">
        <v>0.15844488000000001</v>
      </c>
      <c r="G910" s="109">
        <v>0.42481923999999999</v>
      </c>
      <c r="H910" s="67">
        <f t="shared" si="28"/>
        <v>-0.62702988687612171</v>
      </c>
      <c r="I910" s="110">
        <f t="shared" si="29"/>
        <v>9.1118797517842253E-6</v>
      </c>
      <c r="J910" s="111">
        <v>6.27</v>
      </c>
      <c r="K910" s="111">
        <v>22.0045</v>
      </c>
    </row>
    <row r="911" spans="1:11" x14ac:dyDescent="0.2">
      <c r="A911" s="108" t="s">
        <v>2070</v>
      </c>
      <c r="B911" s="52" t="s">
        <v>2641</v>
      </c>
      <c r="C911" s="52" t="s">
        <v>140</v>
      </c>
      <c r="D911" s="108" t="s">
        <v>203</v>
      </c>
      <c r="E911" s="108" t="s">
        <v>905</v>
      </c>
      <c r="F911" s="109">
        <v>0.15768752999999999</v>
      </c>
      <c r="G911" s="109">
        <v>1.21268793</v>
      </c>
      <c r="H911" s="67">
        <f t="shared" si="28"/>
        <v>-0.86996858293130697</v>
      </c>
      <c r="I911" s="110">
        <f t="shared" si="29"/>
        <v>9.0683259169742036E-6</v>
      </c>
      <c r="J911" s="111">
        <v>313.86762093999999</v>
      </c>
      <c r="K911" s="111">
        <v>29.31615</v>
      </c>
    </row>
    <row r="912" spans="1:11" x14ac:dyDescent="0.2">
      <c r="A912" s="108" t="s">
        <v>2121</v>
      </c>
      <c r="B912" s="52" t="s">
        <v>352</v>
      </c>
      <c r="C912" s="52" t="s">
        <v>1689</v>
      </c>
      <c r="D912" s="108" t="s">
        <v>202</v>
      </c>
      <c r="E912" s="108" t="s">
        <v>905</v>
      </c>
      <c r="F912" s="109">
        <v>0.1524026</v>
      </c>
      <c r="G912" s="109">
        <v>0.2086248</v>
      </c>
      <c r="H912" s="67">
        <f t="shared" si="28"/>
        <v>-0.26948953336324344</v>
      </c>
      <c r="I912" s="110">
        <f t="shared" si="29"/>
        <v>8.7643991087580149E-6</v>
      </c>
      <c r="J912" s="111">
        <v>0.49836280000000005</v>
      </c>
      <c r="K912" s="111">
        <v>78.405650000000009</v>
      </c>
    </row>
    <row r="913" spans="1:11" x14ac:dyDescent="0.2">
      <c r="A913" s="108" t="s">
        <v>2111</v>
      </c>
      <c r="B913" s="52" t="s">
        <v>2648</v>
      </c>
      <c r="C913" s="52" t="s">
        <v>140</v>
      </c>
      <c r="D913" s="108" t="s">
        <v>203</v>
      </c>
      <c r="E913" s="108" t="s">
        <v>905</v>
      </c>
      <c r="F913" s="109">
        <v>0.1509199</v>
      </c>
      <c r="G913" s="109">
        <v>3.4915E-4</v>
      </c>
      <c r="H913" s="67" t="str">
        <f t="shared" si="28"/>
        <v/>
      </c>
      <c r="I913" s="110">
        <f t="shared" si="29"/>
        <v>8.6791317015185343E-6</v>
      </c>
      <c r="J913" s="111">
        <v>20.429186640000001</v>
      </c>
      <c r="K913" s="111">
        <v>29.911799999999999</v>
      </c>
    </row>
    <row r="914" spans="1:11" x14ac:dyDescent="0.2">
      <c r="A914" s="108" t="s">
        <v>1671</v>
      </c>
      <c r="B914" s="52" t="s">
        <v>469</v>
      </c>
      <c r="C914" s="52" t="s">
        <v>787</v>
      </c>
      <c r="D914" s="108" t="s">
        <v>203</v>
      </c>
      <c r="E914" s="108" t="s">
        <v>204</v>
      </c>
      <c r="F914" s="109">
        <v>0.14898592000000002</v>
      </c>
      <c r="G914" s="109">
        <v>0</v>
      </c>
      <c r="H914" s="67" t="str">
        <f t="shared" si="28"/>
        <v/>
      </c>
      <c r="I914" s="110">
        <f t="shared" si="29"/>
        <v>8.5679119940571432E-6</v>
      </c>
      <c r="J914" s="111">
        <v>42.379023909999994</v>
      </c>
      <c r="K914" s="111">
        <v>44.085749999999997</v>
      </c>
    </row>
    <row r="915" spans="1:11" x14ac:dyDescent="0.2">
      <c r="A915" s="108" t="s">
        <v>2389</v>
      </c>
      <c r="B915" s="52" t="s">
        <v>539</v>
      </c>
      <c r="C915" s="52" t="s">
        <v>788</v>
      </c>
      <c r="D915" s="108" t="s">
        <v>203</v>
      </c>
      <c r="E915" s="108" t="s">
        <v>905</v>
      </c>
      <c r="F915" s="109">
        <v>0.14813253000000001</v>
      </c>
      <c r="G915" s="109">
        <v>5.8163779999999998E-2</v>
      </c>
      <c r="H915" s="67">
        <f t="shared" si="28"/>
        <v>1.5468174523732814</v>
      </c>
      <c r="I915" s="110">
        <f t="shared" si="29"/>
        <v>8.5188350717774495E-6</v>
      </c>
      <c r="J915" s="111">
        <v>136.52952830000001</v>
      </c>
      <c r="K915" s="111">
        <v>12.73775</v>
      </c>
    </row>
    <row r="916" spans="1:11" x14ac:dyDescent="0.2">
      <c r="A916" s="108" t="s">
        <v>1457</v>
      </c>
      <c r="B916" s="52" t="s">
        <v>749</v>
      </c>
      <c r="C916" s="52" t="s">
        <v>140</v>
      </c>
      <c r="D916" s="108" t="s">
        <v>739</v>
      </c>
      <c r="E916" s="108" t="s">
        <v>905</v>
      </c>
      <c r="F916" s="109">
        <v>0.14793825799999999</v>
      </c>
      <c r="G916" s="109">
        <v>0.28505006399999999</v>
      </c>
      <c r="H916" s="67">
        <f t="shared" si="28"/>
        <v>-0.48100956048197907</v>
      </c>
      <c r="I916" s="110">
        <f t="shared" si="29"/>
        <v>8.50766283886504E-6</v>
      </c>
      <c r="J916" s="111">
        <v>32.924156717187003</v>
      </c>
      <c r="K916" s="111">
        <v>80.777849999999987</v>
      </c>
    </row>
    <row r="917" spans="1:11" x14ac:dyDescent="0.2">
      <c r="A917" s="108" t="s">
        <v>3223</v>
      </c>
      <c r="B917" s="52" t="s">
        <v>3209</v>
      </c>
      <c r="C917" s="108" t="s">
        <v>3024</v>
      </c>
      <c r="D917" s="108" t="s">
        <v>203</v>
      </c>
      <c r="E917" s="108" t="s">
        <v>905</v>
      </c>
      <c r="F917" s="109">
        <v>0.14754529999999999</v>
      </c>
      <c r="G917" s="109">
        <v>0.40430545000000001</v>
      </c>
      <c r="H917" s="67">
        <f t="shared" si="28"/>
        <v>-0.63506477590148736</v>
      </c>
      <c r="I917" s="110">
        <f t="shared" si="29"/>
        <v>8.4850645318481041E-6</v>
      </c>
      <c r="J917" s="111">
        <v>1.738</v>
      </c>
      <c r="K917" s="111">
        <v>27.954000000000001</v>
      </c>
    </row>
    <row r="918" spans="1:11" x14ac:dyDescent="0.2">
      <c r="A918" s="108" t="s">
        <v>2748</v>
      </c>
      <c r="B918" s="52" t="s">
        <v>2749</v>
      </c>
      <c r="C918" s="52" t="s">
        <v>2754</v>
      </c>
      <c r="D918" s="108" t="s">
        <v>203</v>
      </c>
      <c r="E918" s="108" t="s">
        <v>204</v>
      </c>
      <c r="F918" s="109">
        <v>0.14508251999999999</v>
      </c>
      <c r="G918" s="109">
        <v>0.62995338000000001</v>
      </c>
      <c r="H918" s="67">
        <f t="shared" si="28"/>
        <v>-0.76969324301426878</v>
      </c>
      <c r="I918" s="110">
        <f t="shared" si="29"/>
        <v>8.3434344885478772E-6</v>
      </c>
      <c r="J918" s="111">
        <v>7.0256093835359996</v>
      </c>
      <c r="K918" s="111">
        <v>37.909799999999997</v>
      </c>
    </row>
    <row r="919" spans="1:11" x14ac:dyDescent="0.2">
      <c r="A919" s="108" t="s">
        <v>2107</v>
      </c>
      <c r="B919" s="52" t="s">
        <v>74</v>
      </c>
      <c r="C919" s="52" t="s">
        <v>789</v>
      </c>
      <c r="D919" s="108" t="s">
        <v>203</v>
      </c>
      <c r="E919" s="108" t="s">
        <v>204</v>
      </c>
      <c r="F919" s="109">
        <v>0.1447531</v>
      </c>
      <c r="G919" s="109">
        <v>0.14494658999999999</v>
      </c>
      <c r="H919" s="67">
        <f t="shared" si="28"/>
        <v>-1.3349054986391273E-3</v>
      </c>
      <c r="I919" s="110">
        <f t="shared" si="29"/>
        <v>8.3244901375039513E-6</v>
      </c>
      <c r="J919" s="111">
        <v>5.4868049880000012</v>
      </c>
      <c r="K919" s="111">
        <v>103.47490000000001</v>
      </c>
    </row>
    <row r="920" spans="1:11" x14ac:dyDescent="0.2">
      <c r="A920" s="108" t="s">
        <v>2736</v>
      </c>
      <c r="B920" s="52" t="s">
        <v>2737</v>
      </c>
      <c r="C920" s="108" t="s">
        <v>783</v>
      </c>
      <c r="D920" s="108" t="s">
        <v>202</v>
      </c>
      <c r="E920" s="108" t="s">
        <v>905</v>
      </c>
      <c r="F920" s="109">
        <v>0.14350810999999999</v>
      </c>
      <c r="G920" s="109">
        <v>0.14452175</v>
      </c>
      <c r="H920" s="67">
        <f t="shared" si="28"/>
        <v>-7.0137539851268249E-3</v>
      </c>
      <c r="I920" s="110">
        <f t="shared" si="29"/>
        <v>8.2528930043420986E-6</v>
      </c>
      <c r="J920" s="111">
        <v>17.364039550000001</v>
      </c>
      <c r="K920" s="111">
        <v>25.97325</v>
      </c>
    </row>
    <row r="921" spans="1:11" x14ac:dyDescent="0.2">
      <c r="A921" s="108" t="s">
        <v>2115</v>
      </c>
      <c r="B921" s="52" t="s">
        <v>80</v>
      </c>
      <c r="C921" s="52" t="s">
        <v>789</v>
      </c>
      <c r="D921" s="108" t="s">
        <v>203</v>
      </c>
      <c r="E921" s="108" t="s">
        <v>204</v>
      </c>
      <c r="F921" s="109">
        <v>0.143390131</v>
      </c>
      <c r="G921" s="109">
        <v>9.9496764000000001E-2</v>
      </c>
      <c r="H921" s="67">
        <f t="shared" si="28"/>
        <v>0.44115371430572359</v>
      </c>
      <c r="I921" s="110">
        <f t="shared" si="29"/>
        <v>8.2461082444859542E-6</v>
      </c>
      <c r="J921" s="111">
        <v>7.355708173</v>
      </c>
      <c r="K921" s="111">
        <v>55.227499999999999</v>
      </c>
    </row>
    <row r="922" spans="1:11" x14ac:dyDescent="0.2">
      <c r="A922" s="108" t="s">
        <v>3016</v>
      </c>
      <c r="B922" s="52" t="s">
        <v>3017</v>
      </c>
      <c r="C922" s="52" t="s">
        <v>789</v>
      </c>
      <c r="D922" s="108" t="s">
        <v>203</v>
      </c>
      <c r="E922" s="108" t="s">
        <v>204</v>
      </c>
      <c r="F922" s="109">
        <v>0.14118170000000002</v>
      </c>
      <c r="G922" s="109">
        <v>0.30738926</v>
      </c>
      <c r="H922" s="67">
        <f t="shared" si="28"/>
        <v>-0.54070711514123815</v>
      </c>
      <c r="I922" s="110">
        <f t="shared" si="29"/>
        <v>8.1191053541930495E-6</v>
      </c>
      <c r="J922" s="111">
        <v>58.075023230000006</v>
      </c>
      <c r="K922" s="111">
        <v>110.85325</v>
      </c>
    </row>
    <row r="923" spans="1:11" x14ac:dyDescent="0.2">
      <c r="A923" s="108" t="s">
        <v>1928</v>
      </c>
      <c r="B923" s="52" t="s">
        <v>428</v>
      </c>
      <c r="C923" s="108" t="s">
        <v>783</v>
      </c>
      <c r="D923" s="108" t="s">
        <v>202</v>
      </c>
      <c r="E923" s="108" t="s">
        <v>905</v>
      </c>
      <c r="F923" s="109">
        <v>0.14090818999999999</v>
      </c>
      <c r="G923" s="109">
        <v>1.0443600000000001E-2</v>
      </c>
      <c r="H923" s="67">
        <f t="shared" si="28"/>
        <v>12.492300547703854</v>
      </c>
      <c r="I923" s="110">
        <f t="shared" si="29"/>
        <v>8.103376286577164E-6</v>
      </c>
      <c r="J923" s="111">
        <v>8.6334728500000004</v>
      </c>
      <c r="K923" s="111">
        <v>9.4934499999999993</v>
      </c>
    </row>
    <row r="924" spans="1:11" x14ac:dyDescent="0.2">
      <c r="A924" s="108" t="s">
        <v>2380</v>
      </c>
      <c r="B924" s="52" t="s">
        <v>148</v>
      </c>
      <c r="C924" s="52" t="s">
        <v>788</v>
      </c>
      <c r="D924" s="108" t="s">
        <v>202</v>
      </c>
      <c r="E924" s="108" t="s">
        <v>204</v>
      </c>
      <c r="F924" s="109">
        <v>0.13750873999999999</v>
      </c>
      <c r="G924" s="109">
        <v>8.6856778000000009E-2</v>
      </c>
      <c r="H924" s="67">
        <f t="shared" si="28"/>
        <v>0.58316648586711306</v>
      </c>
      <c r="I924" s="110">
        <f t="shared" si="29"/>
        <v>7.9078800381518255E-6</v>
      </c>
      <c r="J924" s="111">
        <v>22.97651235</v>
      </c>
      <c r="K924" s="111">
        <v>109.5865</v>
      </c>
    </row>
    <row r="925" spans="1:11" x14ac:dyDescent="0.2">
      <c r="A925" s="108" t="s">
        <v>1657</v>
      </c>
      <c r="B925" s="52" t="s">
        <v>170</v>
      </c>
      <c r="C925" s="52" t="s">
        <v>787</v>
      </c>
      <c r="D925" s="108" t="s">
        <v>203</v>
      </c>
      <c r="E925" s="108" t="s">
        <v>905</v>
      </c>
      <c r="F925" s="109">
        <v>0.13661967999999999</v>
      </c>
      <c r="G925" s="109">
        <v>0.84599683999999997</v>
      </c>
      <c r="H925" s="67">
        <f t="shared" si="28"/>
        <v>-0.83851041334858889</v>
      </c>
      <c r="I925" s="110">
        <f t="shared" si="29"/>
        <v>7.8567517983997984E-6</v>
      </c>
      <c r="J925" s="111">
        <v>93.023290090000003</v>
      </c>
      <c r="K925" s="111">
        <v>45.463149999999999</v>
      </c>
    </row>
    <row r="926" spans="1:11" x14ac:dyDescent="0.2">
      <c r="A926" s="108" t="s">
        <v>2678</v>
      </c>
      <c r="B926" s="52" t="s">
        <v>2679</v>
      </c>
      <c r="C926" s="52" t="s">
        <v>788</v>
      </c>
      <c r="D926" s="108" t="s">
        <v>203</v>
      </c>
      <c r="E926" s="108" t="s">
        <v>905</v>
      </c>
      <c r="F926" s="109">
        <v>0.13549928</v>
      </c>
      <c r="G926" s="109">
        <v>1.1687249499999999</v>
      </c>
      <c r="H926" s="67">
        <f t="shared" si="28"/>
        <v>-0.88406230225511995</v>
      </c>
      <c r="I926" s="110">
        <f t="shared" si="29"/>
        <v>7.792319611800275E-6</v>
      </c>
      <c r="J926" s="111">
        <v>185.75436759999999</v>
      </c>
      <c r="K926" s="111">
        <v>9.3861500000000007</v>
      </c>
    </row>
    <row r="927" spans="1:11" x14ac:dyDescent="0.2">
      <c r="A927" s="108" t="s">
        <v>2127</v>
      </c>
      <c r="B927" s="52" t="s">
        <v>336</v>
      </c>
      <c r="C927" s="52" t="s">
        <v>1689</v>
      </c>
      <c r="D927" s="108" t="s">
        <v>203</v>
      </c>
      <c r="E927" s="108" t="s">
        <v>204</v>
      </c>
      <c r="F927" s="109">
        <v>0.13425985999999998</v>
      </c>
      <c r="G927" s="109">
        <v>0.38589188799999996</v>
      </c>
      <c r="H927" s="67">
        <f t="shared" si="28"/>
        <v>-0.65207908179712759</v>
      </c>
      <c r="I927" s="110">
        <f t="shared" si="29"/>
        <v>7.7210427993090385E-6</v>
      </c>
      <c r="J927" s="111">
        <v>8.5328784899999999</v>
      </c>
      <c r="K927" s="111">
        <v>43.514149999999987</v>
      </c>
    </row>
    <row r="928" spans="1:11" x14ac:dyDescent="0.2">
      <c r="A928" s="108" t="s">
        <v>1720</v>
      </c>
      <c r="B928" s="52" t="s">
        <v>1721</v>
      </c>
      <c r="C928" s="52" t="s">
        <v>140</v>
      </c>
      <c r="D928" s="108" t="s">
        <v>739</v>
      </c>
      <c r="E928" s="108" t="s">
        <v>204</v>
      </c>
      <c r="F928" s="109">
        <v>0.13226939999999998</v>
      </c>
      <c r="G928" s="109">
        <v>1.4633228300000001</v>
      </c>
      <c r="H928" s="67">
        <f t="shared" si="28"/>
        <v>-0.90961023959422549</v>
      </c>
      <c r="I928" s="110">
        <f t="shared" si="29"/>
        <v>7.6065750287459478E-6</v>
      </c>
      <c r="J928" s="111">
        <v>47.610438480000006</v>
      </c>
      <c r="K928" s="111">
        <v>21.389849999999999</v>
      </c>
    </row>
    <row r="929" spans="1:11" x14ac:dyDescent="0.2">
      <c r="A929" s="108" t="s">
        <v>1614</v>
      </c>
      <c r="B929" s="52" t="s">
        <v>1406</v>
      </c>
      <c r="C929" s="52" t="s">
        <v>787</v>
      </c>
      <c r="D929" s="108" t="s">
        <v>739</v>
      </c>
      <c r="E929" s="108" t="s">
        <v>204</v>
      </c>
      <c r="F929" s="109">
        <v>0.13202767999999998</v>
      </c>
      <c r="G929" s="109">
        <v>0.36273910999999998</v>
      </c>
      <c r="H929" s="67">
        <f t="shared" si="28"/>
        <v>-0.63602579275226212</v>
      </c>
      <c r="I929" s="110">
        <f t="shared" si="29"/>
        <v>7.5926741467887573E-6</v>
      </c>
      <c r="J929" s="111">
        <v>33.302219280000003</v>
      </c>
      <c r="K929" s="111">
        <v>66.9619</v>
      </c>
    </row>
    <row r="930" spans="1:11" x14ac:dyDescent="0.2">
      <c r="A930" s="108" t="s">
        <v>1612</v>
      </c>
      <c r="B930" s="52" t="s">
        <v>1399</v>
      </c>
      <c r="C930" s="52" t="s">
        <v>787</v>
      </c>
      <c r="D930" s="108" t="s">
        <v>739</v>
      </c>
      <c r="E930" s="108" t="s">
        <v>204</v>
      </c>
      <c r="F930" s="109">
        <v>0.12812367</v>
      </c>
      <c r="G930" s="109">
        <v>0.36835982</v>
      </c>
      <c r="H930" s="67">
        <f t="shared" si="28"/>
        <v>-0.65217794383763139</v>
      </c>
      <c r="I930" s="110">
        <f t="shared" si="29"/>
        <v>7.3681615612778647E-6</v>
      </c>
      <c r="J930" s="111">
        <v>20.507141420000004</v>
      </c>
      <c r="K930" s="111">
        <v>9.4034499999999994</v>
      </c>
    </row>
    <row r="931" spans="1:11" x14ac:dyDescent="0.2">
      <c r="A931" s="108" t="s">
        <v>2205</v>
      </c>
      <c r="B931" s="52" t="s">
        <v>187</v>
      </c>
      <c r="C931" s="52" t="s">
        <v>782</v>
      </c>
      <c r="D931" s="108" t="s">
        <v>202</v>
      </c>
      <c r="E931" s="108" t="s">
        <v>2687</v>
      </c>
      <c r="F931" s="109">
        <v>0.12573371999999999</v>
      </c>
      <c r="G931" s="109">
        <v>4.8763508000000004E-2</v>
      </c>
      <c r="H931" s="67">
        <f t="shared" si="28"/>
        <v>1.5784387784406317</v>
      </c>
      <c r="I931" s="110">
        <f t="shared" si="29"/>
        <v>7.2307198401394056E-6</v>
      </c>
      <c r="J931" s="111">
        <v>38.044032230000006</v>
      </c>
      <c r="K931" s="111">
        <v>17.007249999999999</v>
      </c>
    </row>
    <row r="932" spans="1:11" x14ac:dyDescent="0.2">
      <c r="A932" s="108" t="s">
        <v>1452</v>
      </c>
      <c r="B932" s="52" t="s">
        <v>753</v>
      </c>
      <c r="C932" s="52" t="s">
        <v>140</v>
      </c>
      <c r="D932" s="108" t="s">
        <v>739</v>
      </c>
      <c r="E932" s="108" t="s">
        <v>905</v>
      </c>
      <c r="F932" s="109">
        <v>0.122832098</v>
      </c>
      <c r="G932" s="109">
        <v>0.31839122800000003</v>
      </c>
      <c r="H932" s="67">
        <f t="shared" si="28"/>
        <v>-0.61421016913192095</v>
      </c>
      <c r="I932" s="110">
        <f t="shared" si="29"/>
        <v>7.063852783601311E-6</v>
      </c>
      <c r="J932" s="111">
        <v>32.670287647541997</v>
      </c>
      <c r="K932" s="111">
        <v>35.86795</v>
      </c>
    </row>
    <row r="933" spans="1:11" x14ac:dyDescent="0.2">
      <c r="A933" s="108" t="s">
        <v>2212</v>
      </c>
      <c r="B933" s="52" t="s">
        <v>194</v>
      </c>
      <c r="C933" s="52" t="s">
        <v>782</v>
      </c>
      <c r="D933" s="108" t="s">
        <v>202</v>
      </c>
      <c r="E933" s="108" t="s">
        <v>2687</v>
      </c>
      <c r="F933" s="109">
        <v>0.12234610999999999</v>
      </c>
      <c r="G933" s="109">
        <v>0.56277507999999998</v>
      </c>
      <c r="H933" s="67">
        <f t="shared" si="28"/>
        <v>-0.78260211877185459</v>
      </c>
      <c r="I933" s="110">
        <f t="shared" si="29"/>
        <v>7.0359044887948761E-6</v>
      </c>
      <c r="J933" s="111">
        <v>27.519438690000001</v>
      </c>
      <c r="K933" s="111">
        <v>13.635999999999999</v>
      </c>
    </row>
    <row r="934" spans="1:11" x14ac:dyDescent="0.2">
      <c r="A934" s="108" t="s">
        <v>2732</v>
      </c>
      <c r="B934" s="52" t="s">
        <v>2733</v>
      </c>
      <c r="C934" s="52" t="s">
        <v>1689</v>
      </c>
      <c r="D934" s="108" t="s">
        <v>203</v>
      </c>
      <c r="E934" s="108" t="s">
        <v>204</v>
      </c>
      <c r="F934" s="109">
        <v>0.11787225999999999</v>
      </c>
      <c r="G934" s="109">
        <v>3.7897050000000002E-2</v>
      </c>
      <c r="H934" s="67">
        <f t="shared" si="28"/>
        <v>2.1103281126103481</v>
      </c>
      <c r="I934" s="110">
        <f t="shared" si="29"/>
        <v>6.7786214309420766E-6</v>
      </c>
      <c r="J934" s="111">
        <v>50.525362479999998</v>
      </c>
      <c r="K934" s="111">
        <v>33.144950000000001</v>
      </c>
    </row>
    <row r="935" spans="1:11" x14ac:dyDescent="0.2">
      <c r="A935" s="108" t="s">
        <v>2399</v>
      </c>
      <c r="B935" s="52" t="s">
        <v>195</v>
      </c>
      <c r="C935" s="52" t="s">
        <v>788</v>
      </c>
      <c r="D935" s="108" t="s">
        <v>202</v>
      </c>
      <c r="E935" s="108" t="s">
        <v>204</v>
      </c>
      <c r="F935" s="109">
        <v>0.11732928999999999</v>
      </c>
      <c r="G935" s="109">
        <v>4.8825500000000001E-2</v>
      </c>
      <c r="H935" s="67">
        <f t="shared" si="28"/>
        <v>1.4030330462565663</v>
      </c>
      <c r="I935" s="110">
        <f t="shared" si="29"/>
        <v>6.7473962039178507E-6</v>
      </c>
      <c r="J935" s="111">
        <v>5.6091844499999999</v>
      </c>
      <c r="K935" s="111">
        <v>74.372349999999997</v>
      </c>
    </row>
    <row r="936" spans="1:11" x14ac:dyDescent="0.2">
      <c r="A936" s="108" t="s">
        <v>1922</v>
      </c>
      <c r="B936" s="52" t="s">
        <v>404</v>
      </c>
      <c r="C936" s="108" t="s">
        <v>783</v>
      </c>
      <c r="D936" s="108" t="s">
        <v>202</v>
      </c>
      <c r="E936" s="108" t="s">
        <v>905</v>
      </c>
      <c r="F936" s="109">
        <v>0.11670148</v>
      </c>
      <c r="G936" s="109">
        <v>4.9029183300000003</v>
      </c>
      <c r="H936" s="67">
        <f t="shared" si="28"/>
        <v>-0.97619754763485933</v>
      </c>
      <c r="I936" s="110">
        <f t="shared" si="29"/>
        <v>6.7112919812571525E-6</v>
      </c>
      <c r="J936" s="111">
        <v>10.704358119999998</v>
      </c>
      <c r="K936" s="111">
        <v>49.412799999999997</v>
      </c>
    </row>
    <row r="937" spans="1:11" x14ac:dyDescent="0.2">
      <c r="A937" s="108" t="s">
        <v>1723</v>
      </c>
      <c r="B937" s="52" t="s">
        <v>1724</v>
      </c>
      <c r="C937" s="108" t="s">
        <v>611</v>
      </c>
      <c r="D937" s="108" t="s">
        <v>202</v>
      </c>
      <c r="E937" s="108" t="s">
        <v>905</v>
      </c>
      <c r="F937" s="109">
        <v>0.11402308999999999</v>
      </c>
      <c r="G937" s="109">
        <v>0.127743</v>
      </c>
      <c r="H937" s="67">
        <f t="shared" si="28"/>
        <v>-0.10740244083824557</v>
      </c>
      <c r="I937" s="110">
        <f t="shared" si="29"/>
        <v>6.5572625950858771E-6</v>
      </c>
      <c r="J937" s="111">
        <v>18.135002386206001</v>
      </c>
      <c r="K937" s="111">
        <v>47.562849999999997</v>
      </c>
    </row>
    <row r="938" spans="1:11" x14ac:dyDescent="0.2">
      <c r="A938" s="108" t="s">
        <v>2151</v>
      </c>
      <c r="B938" s="52" t="s">
        <v>736</v>
      </c>
      <c r="C938" s="52" t="s">
        <v>1689</v>
      </c>
      <c r="D938" s="108" t="s">
        <v>203</v>
      </c>
      <c r="E938" s="108" t="s">
        <v>204</v>
      </c>
      <c r="F938" s="109">
        <v>0.1117635</v>
      </c>
      <c r="G938" s="109">
        <v>0</v>
      </c>
      <c r="H938" s="67" t="str">
        <f t="shared" si="28"/>
        <v/>
      </c>
      <c r="I938" s="110">
        <f t="shared" si="29"/>
        <v>6.4273176428202435E-6</v>
      </c>
      <c r="J938" s="111">
        <v>4.8675647199999998</v>
      </c>
      <c r="K938" s="111">
        <v>12.7126</v>
      </c>
    </row>
    <row r="939" spans="1:11" x14ac:dyDescent="0.2">
      <c r="A939" s="108" t="s">
        <v>1776</v>
      </c>
      <c r="B939" s="52" t="s">
        <v>1777</v>
      </c>
      <c r="C939" s="52" t="s">
        <v>265</v>
      </c>
      <c r="D939" s="108" t="s">
        <v>203</v>
      </c>
      <c r="E939" s="108" t="s">
        <v>204</v>
      </c>
      <c r="F939" s="109">
        <v>0.11167089999999999</v>
      </c>
      <c r="G939" s="109">
        <v>5.4839999999999999E-4</v>
      </c>
      <c r="H939" s="67" t="str">
        <f t="shared" si="28"/>
        <v/>
      </c>
      <c r="I939" s="110">
        <f t="shared" si="29"/>
        <v>6.4219923835564834E-6</v>
      </c>
      <c r="J939" s="111">
        <v>3.3474965296999999</v>
      </c>
      <c r="K939" s="111">
        <v>63.306150000000002</v>
      </c>
    </row>
    <row r="940" spans="1:11" x14ac:dyDescent="0.2">
      <c r="A940" s="108" t="s">
        <v>2347</v>
      </c>
      <c r="B940" s="52" t="s">
        <v>540</v>
      </c>
      <c r="C940" s="52" t="s">
        <v>788</v>
      </c>
      <c r="D940" s="108" t="s">
        <v>203</v>
      </c>
      <c r="E940" s="108" t="s">
        <v>905</v>
      </c>
      <c r="F940" s="109">
        <v>0.11031875999999999</v>
      </c>
      <c r="G940" s="109">
        <v>1.07524737</v>
      </c>
      <c r="H940" s="67">
        <f t="shared" si="28"/>
        <v>-0.89740150678071406</v>
      </c>
      <c r="I940" s="110">
        <f t="shared" si="29"/>
        <v>6.3442332468297076E-6</v>
      </c>
      <c r="J940" s="111">
        <v>580.91860129999998</v>
      </c>
      <c r="K940" s="111">
        <v>6.7519999999999998</v>
      </c>
    </row>
    <row r="941" spans="1:11" x14ac:dyDescent="0.2">
      <c r="A941" s="108" t="s">
        <v>1752</v>
      </c>
      <c r="B941" s="52" t="s">
        <v>1753</v>
      </c>
      <c r="C941" s="52" t="s">
        <v>265</v>
      </c>
      <c r="D941" s="108" t="s">
        <v>203</v>
      </c>
      <c r="E941" s="108" t="s">
        <v>204</v>
      </c>
      <c r="F941" s="109">
        <v>0.10959066000000001</v>
      </c>
      <c r="G941" s="109">
        <v>3.7925200000000002E-3</v>
      </c>
      <c r="H941" s="67">
        <f t="shared" si="28"/>
        <v>27.896527902291879</v>
      </c>
      <c r="I941" s="110">
        <f t="shared" si="29"/>
        <v>6.3023615268519216E-6</v>
      </c>
      <c r="J941" s="111">
        <v>38.363914301600005</v>
      </c>
      <c r="K941" s="111">
        <v>50.989099999999993</v>
      </c>
    </row>
    <row r="942" spans="1:11" x14ac:dyDescent="0.2">
      <c r="A942" s="108" t="s">
        <v>1822</v>
      </c>
      <c r="B942" s="52" t="s">
        <v>1823</v>
      </c>
      <c r="C942" s="108" t="s">
        <v>611</v>
      </c>
      <c r="D942" s="108" t="s">
        <v>202</v>
      </c>
      <c r="E942" s="108" t="s">
        <v>905</v>
      </c>
      <c r="F942" s="109">
        <v>0.10733482000000001</v>
      </c>
      <c r="G942" s="109">
        <v>0.91898614000000001</v>
      </c>
      <c r="H942" s="67">
        <f t="shared" si="28"/>
        <v>-0.88320300456326795</v>
      </c>
      <c r="I942" s="110">
        <f t="shared" si="29"/>
        <v>6.1726322303340107E-6</v>
      </c>
      <c r="J942" s="111">
        <v>262.08059650080003</v>
      </c>
      <c r="K942" s="111">
        <v>95.108499999999992</v>
      </c>
    </row>
    <row r="943" spans="1:11" x14ac:dyDescent="0.2">
      <c r="A943" s="108" t="s">
        <v>1772</v>
      </c>
      <c r="B943" s="52" t="s">
        <v>1773</v>
      </c>
      <c r="C943" s="52" t="s">
        <v>265</v>
      </c>
      <c r="D943" s="108" t="s">
        <v>203</v>
      </c>
      <c r="E943" s="108" t="s">
        <v>204</v>
      </c>
      <c r="F943" s="109">
        <v>0.10563475</v>
      </c>
      <c r="G943" s="109">
        <v>0.47869605399999998</v>
      </c>
      <c r="H943" s="67">
        <f t="shared" si="28"/>
        <v>-0.77932813709803428</v>
      </c>
      <c r="I943" s="110">
        <f t="shared" si="29"/>
        <v>6.0748642657925504E-6</v>
      </c>
      <c r="J943" s="111">
        <v>6.1901149489999998</v>
      </c>
      <c r="K943" s="111">
        <v>71.590550000000007</v>
      </c>
    </row>
    <row r="944" spans="1:11" x14ac:dyDescent="0.2">
      <c r="A944" s="108" t="s">
        <v>2230</v>
      </c>
      <c r="B944" s="52" t="s">
        <v>1815</v>
      </c>
      <c r="C944" s="52" t="s">
        <v>785</v>
      </c>
      <c r="D944" s="108" t="s">
        <v>202</v>
      </c>
      <c r="E944" s="108" t="s">
        <v>905</v>
      </c>
      <c r="F944" s="109">
        <v>0.10271644000000001</v>
      </c>
      <c r="G944" s="109">
        <v>0.83013671</v>
      </c>
      <c r="H944" s="67">
        <f t="shared" si="28"/>
        <v>-0.87626563340392449</v>
      </c>
      <c r="I944" s="110">
        <f t="shared" si="29"/>
        <v>5.9070375124229914E-6</v>
      </c>
      <c r="J944" s="111">
        <v>621.47400202999995</v>
      </c>
      <c r="K944" s="111">
        <v>25.46575</v>
      </c>
    </row>
    <row r="945" spans="1:11" x14ac:dyDescent="0.2">
      <c r="A945" s="108" t="s">
        <v>1557</v>
      </c>
      <c r="B945" s="52" t="s">
        <v>1558</v>
      </c>
      <c r="C945" s="108" t="s">
        <v>611</v>
      </c>
      <c r="D945" s="108" t="s">
        <v>202</v>
      </c>
      <c r="E945" s="108" t="s">
        <v>905</v>
      </c>
      <c r="F945" s="109">
        <v>0.1007472</v>
      </c>
      <c r="G945" s="109">
        <v>6.1991201</v>
      </c>
      <c r="H945" s="67">
        <f t="shared" si="28"/>
        <v>-0.98374814516014941</v>
      </c>
      <c r="I945" s="110">
        <f t="shared" si="29"/>
        <v>5.7937900658510116E-6</v>
      </c>
      <c r="J945" s="111">
        <v>18.417549031957002</v>
      </c>
      <c r="K945" s="111">
        <v>48.262050000000002</v>
      </c>
    </row>
    <row r="946" spans="1:11" x14ac:dyDescent="0.2">
      <c r="A946" s="108" t="s">
        <v>3105</v>
      </c>
      <c r="B946" s="52" t="s">
        <v>3102</v>
      </c>
      <c r="C946" s="52" t="s">
        <v>861</v>
      </c>
      <c r="D946" s="108" t="s">
        <v>203</v>
      </c>
      <c r="E946" s="108" t="s">
        <v>204</v>
      </c>
      <c r="F946" s="109">
        <v>9.8632750000000005E-2</v>
      </c>
      <c r="G946" s="109">
        <v>8.9774E-3</v>
      </c>
      <c r="H946" s="67">
        <f t="shared" si="28"/>
        <v>9.9867834785127112</v>
      </c>
      <c r="I946" s="110">
        <f t="shared" si="29"/>
        <v>5.672191853645227E-6</v>
      </c>
      <c r="J946" s="111">
        <v>9.2384143299999995</v>
      </c>
      <c r="K946" s="111">
        <v>87.491050000000001</v>
      </c>
    </row>
    <row r="947" spans="1:11" x14ac:dyDescent="0.2">
      <c r="A947" s="108" t="s">
        <v>1676</v>
      </c>
      <c r="B947" s="52" t="s">
        <v>9</v>
      </c>
      <c r="C947" s="52" t="s">
        <v>787</v>
      </c>
      <c r="D947" s="108" t="s">
        <v>739</v>
      </c>
      <c r="E947" s="108" t="s">
        <v>905</v>
      </c>
      <c r="F947" s="109">
        <v>9.7899167283133304E-2</v>
      </c>
      <c r="G947" s="109">
        <v>0.50834485733721002</v>
      </c>
      <c r="H947" s="67">
        <f t="shared" si="28"/>
        <v>-0.80741584011305934</v>
      </c>
      <c r="I947" s="110">
        <f t="shared" si="29"/>
        <v>5.6300048324926564E-6</v>
      </c>
      <c r="J947" s="111">
        <v>610.47125089999997</v>
      </c>
      <c r="K947" s="111">
        <v>14.243499999999999</v>
      </c>
    </row>
    <row r="948" spans="1:11" x14ac:dyDescent="0.2">
      <c r="A948" s="108" t="s">
        <v>1530</v>
      </c>
      <c r="B948" s="52" t="s">
        <v>879</v>
      </c>
      <c r="C948" s="108" t="s">
        <v>611</v>
      </c>
      <c r="D948" s="108" t="s">
        <v>202</v>
      </c>
      <c r="E948" s="108" t="s">
        <v>905</v>
      </c>
      <c r="F948" s="109">
        <v>9.7231417000000001E-2</v>
      </c>
      <c r="G948" s="109">
        <v>0.48412422900000002</v>
      </c>
      <c r="H948" s="67">
        <f t="shared" si="28"/>
        <v>-0.79916019241416647</v>
      </c>
      <c r="I948" s="110">
        <f t="shared" si="29"/>
        <v>5.5916037160657292E-6</v>
      </c>
      <c r="J948" s="111">
        <v>67.810191000184005</v>
      </c>
      <c r="K948" s="111">
        <v>132.14359999999999</v>
      </c>
    </row>
    <row r="949" spans="1:11" x14ac:dyDescent="0.2">
      <c r="A949" s="108" t="s">
        <v>1709</v>
      </c>
      <c r="B949" s="52" t="s">
        <v>36</v>
      </c>
      <c r="C949" s="52" t="s">
        <v>1689</v>
      </c>
      <c r="D949" s="108" t="s">
        <v>203</v>
      </c>
      <c r="E949" s="108" t="s">
        <v>204</v>
      </c>
      <c r="F949" s="109">
        <v>9.6545925000000005E-2</v>
      </c>
      <c r="G949" s="109">
        <v>4.4262442000000006E-2</v>
      </c>
      <c r="H949" s="67">
        <f t="shared" si="28"/>
        <v>1.181215509980222</v>
      </c>
      <c r="I949" s="110">
        <f t="shared" si="29"/>
        <v>5.5521823054476642E-6</v>
      </c>
      <c r="J949" s="111">
        <v>8.7879129200000001</v>
      </c>
      <c r="K949" s="111">
        <v>28.945150000000002</v>
      </c>
    </row>
    <row r="950" spans="1:11" x14ac:dyDescent="0.2">
      <c r="A950" s="108" t="s">
        <v>1787</v>
      </c>
      <c r="B950" s="52" t="s">
        <v>89</v>
      </c>
      <c r="C950" s="52" t="s">
        <v>861</v>
      </c>
      <c r="D950" s="108" t="s">
        <v>203</v>
      </c>
      <c r="E950" s="108" t="s">
        <v>204</v>
      </c>
      <c r="F950" s="109">
        <v>9.4496419999999998E-2</v>
      </c>
      <c r="G950" s="109">
        <v>0.37931932000000002</v>
      </c>
      <c r="H950" s="67">
        <f t="shared" si="28"/>
        <v>-0.7508789692019906</v>
      </c>
      <c r="I950" s="110">
        <f t="shared" si="29"/>
        <v>5.4343189632514342E-6</v>
      </c>
      <c r="J950" s="111">
        <v>129.84528989</v>
      </c>
      <c r="K950" s="111">
        <v>28.809200000000001</v>
      </c>
    </row>
    <row r="951" spans="1:11" x14ac:dyDescent="0.2">
      <c r="A951" s="108" t="s">
        <v>2752</v>
      </c>
      <c r="B951" s="52" t="s">
        <v>2753</v>
      </c>
      <c r="C951" s="52" t="s">
        <v>2754</v>
      </c>
      <c r="D951" s="108" t="s">
        <v>739</v>
      </c>
      <c r="E951" s="108" t="s">
        <v>204</v>
      </c>
      <c r="F951" s="109">
        <v>9.3647800000000003E-2</v>
      </c>
      <c r="G951" s="109">
        <v>7.7782420000000005E-2</v>
      </c>
      <c r="H951" s="67">
        <f t="shared" si="28"/>
        <v>0.20397128297113931</v>
      </c>
      <c r="I951" s="110">
        <f t="shared" si="29"/>
        <v>5.3855163550828454E-6</v>
      </c>
      <c r="J951" s="111">
        <v>1.3867237810740001</v>
      </c>
      <c r="K951" s="111">
        <v>90.471299999999999</v>
      </c>
    </row>
    <row r="952" spans="1:11" x14ac:dyDescent="0.2">
      <c r="A952" s="108" t="s">
        <v>2398</v>
      </c>
      <c r="B952" s="52" t="s">
        <v>268</v>
      </c>
      <c r="C952" s="52" t="s">
        <v>788</v>
      </c>
      <c r="D952" s="108" t="s">
        <v>202</v>
      </c>
      <c r="E952" s="108" t="s">
        <v>204</v>
      </c>
      <c r="F952" s="109">
        <v>9.2846999999999999E-2</v>
      </c>
      <c r="G952" s="109">
        <v>9.1259030000000005E-2</v>
      </c>
      <c r="H952" s="67">
        <f t="shared" si="28"/>
        <v>1.7400689005789172E-2</v>
      </c>
      <c r="I952" s="110">
        <f t="shared" si="29"/>
        <v>5.3394637890092125E-6</v>
      </c>
      <c r="J952" s="111">
        <v>17.19622622</v>
      </c>
      <c r="K952" s="111">
        <v>180.1199</v>
      </c>
    </row>
    <row r="953" spans="1:11" x14ac:dyDescent="0.2">
      <c r="A953" s="108" t="s">
        <v>2203</v>
      </c>
      <c r="B953" s="52" t="s">
        <v>856</v>
      </c>
      <c r="C953" s="52" t="s">
        <v>782</v>
      </c>
      <c r="D953" s="108" t="s">
        <v>202</v>
      </c>
      <c r="E953" s="108" t="s">
        <v>2687</v>
      </c>
      <c r="F953" s="109">
        <v>9.2742660000000005E-2</v>
      </c>
      <c r="G953" s="109">
        <v>0.64514860699999999</v>
      </c>
      <c r="H953" s="67">
        <f t="shared" si="28"/>
        <v>-0.85624605091955197</v>
      </c>
      <c r="I953" s="110">
        <f t="shared" si="29"/>
        <v>5.3334633834845838E-6</v>
      </c>
      <c r="J953" s="111">
        <v>229.29503119999998</v>
      </c>
      <c r="K953" s="111">
        <v>17.075199999999999</v>
      </c>
    </row>
    <row r="954" spans="1:11" x14ac:dyDescent="0.2">
      <c r="A954" s="108" t="s">
        <v>2110</v>
      </c>
      <c r="B954" s="52" t="s">
        <v>76</v>
      </c>
      <c r="C954" s="52" t="s">
        <v>789</v>
      </c>
      <c r="D954" s="108" t="s">
        <v>203</v>
      </c>
      <c r="E954" s="108" t="s">
        <v>204</v>
      </c>
      <c r="F954" s="109">
        <v>9.2449119999999996E-2</v>
      </c>
      <c r="G954" s="109">
        <v>0.24828629999999999</v>
      </c>
      <c r="H954" s="67">
        <f t="shared" si="28"/>
        <v>-0.62765114305541625</v>
      </c>
      <c r="I954" s="110">
        <f t="shared" si="29"/>
        <v>5.3165824266348652E-6</v>
      </c>
      <c r="J954" s="111">
        <v>28.248011769999998</v>
      </c>
      <c r="K954" s="111">
        <v>61.651400000000002</v>
      </c>
    </row>
    <row r="955" spans="1:11" x14ac:dyDescent="0.2">
      <c r="A955" s="108" t="s">
        <v>2202</v>
      </c>
      <c r="B955" s="52" t="s">
        <v>447</v>
      </c>
      <c r="C955" s="52" t="s">
        <v>782</v>
      </c>
      <c r="D955" s="108" t="s">
        <v>202</v>
      </c>
      <c r="E955" s="108" t="s">
        <v>2687</v>
      </c>
      <c r="F955" s="109">
        <v>9.2251199999999992E-2</v>
      </c>
      <c r="G955" s="109">
        <v>3.0947847500000001</v>
      </c>
      <c r="H955" s="67">
        <f t="shared" si="28"/>
        <v>-0.9701914002258154</v>
      </c>
      <c r="I955" s="110">
        <f t="shared" si="29"/>
        <v>5.3052004038110725E-6</v>
      </c>
      <c r="J955" s="111">
        <v>26.567172500000002</v>
      </c>
      <c r="K955" s="111">
        <v>19.233250000000002</v>
      </c>
    </row>
    <row r="956" spans="1:11" x14ac:dyDescent="0.2">
      <c r="A956" s="108" t="s">
        <v>1939</v>
      </c>
      <c r="B956" s="52" t="s">
        <v>437</v>
      </c>
      <c r="C956" s="108" t="s">
        <v>783</v>
      </c>
      <c r="D956" s="108" t="s">
        <v>202</v>
      </c>
      <c r="E956" s="108" t="s">
        <v>905</v>
      </c>
      <c r="F956" s="109">
        <v>9.1903600000000002E-2</v>
      </c>
      <c r="G956" s="109">
        <v>0.45624896999999998</v>
      </c>
      <c r="H956" s="67">
        <f t="shared" si="28"/>
        <v>-0.7985669973128926</v>
      </c>
      <c r="I956" s="110">
        <f t="shared" si="29"/>
        <v>5.2852105537021881E-6</v>
      </c>
      <c r="J956" s="111">
        <v>14.25186669</v>
      </c>
      <c r="K956" s="111">
        <v>15.129200000000001</v>
      </c>
    </row>
    <row r="957" spans="1:11" x14ac:dyDescent="0.2">
      <c r="A957" s="108" t="s">
        <v>2702</v>
      </c>
      <c r="B957" s="52" t="s">
        <v>3138</v>
      </c>
      <c r="C957" s="52" t="s">
        <v>787</v>
      </c>
      <c r="D957" s="108" t="s">
        <v>739</v>
      </c>
      <c r="E957" s="108" t="s">
        <v>905</v>
      </c>
      <c r="F957" s="109">
        <v>9.0858750000000002E-2</v>
      </c>
      <c r="G957" s="109">
        <v>0.14409248000000002</v>
      </c>
      <c r="H957" s="67">
        <f t="shared" si="28"/>
        <v>-0.3694414170677055</v>
      </c>
      <c r="I957" s="110">
        <f t="shared" si="29"/>
        <v>5.2251231115667801E-6</v>
      </c>
      <c r="J957" s="111">
        <v>52.085898729999997</v>
      </c>
      <c r="K957" s="111">
        <v>58.226999999999997</v>
      </c>
    </row>
    <row r="958" spans="1:11" x14ac:dyDescent="0.2">
      <c r="A958" s="108" t="s">
        <v>3224</v>
      </c>
      <c r="B958" s="52" t="s">
        <v>3210</v>
      </c>
      <c r="C958" s="108" t="s">
        <v>1689</v>
      </c>
      <c r="D958" s="108" t="s">
        <v>203</v>
      </c>
      <c r="E958" s="108" t="s">
        <v>204</v>
      </c>
      <c r="F958" s="109">
        <v>8.9515600000000001E-2</v>
      </c>
      <c r="G958" s="109">
        <v>0.85328727999999998</v>
      </c>
      <c r="H958" s="67">
        <f t="shared" si="28"/>
        <v>-0.89509324456354256</v>
      </c>
      <c r="I958" s="110">
        <f t="shared" si="29"/>
        <v>5.1478809735525439E-6</v>
      </c>
      <c r="J958" s="111">
        <v>24.327120149999999</v>
      </c>
      <c r="K958" s="111">
        <v>18.8687</v>
      </c>
    </row>
    <row r="959" spans="1:11" x14ac:dyDescent="0.2">
      <c r="A959" s="108" t="s">
        <v>3082</v>
      </c>
      <c r="B959" s="52" t="s">
        <v>3063</v>
      </c>
      <c r="C959" s="52" t="s">
        <v>140</v>
      </c>
      <c r="D959" s="108" t="s">
        <v>203</v>
      </c>
      <c r="E959" s="108" t="s">
        <v>905</v>
      </c>
      <c r="F959" s="109">
        <v>8.8430300000000003E-2</v>
      </c>
      <c r="G959" s="109">
        <v>0.73367495499999991</v>
      </c>
      <c r="H959" s="67">
        <f t="shared" si="28"/>
        <v>-0.87946937618989596</v>
      </c>
      <c r="I959" s="110">
        <f t="shared" si="29"/>
        <v>5.0854673247517031E-6</v>
      </c>
      <c r="J959" s="111">
        <v>9.1089677031150007</v>
      </c>
      <c r="K959" s="111">
        <v>53.685850000000002</v>
      </c>
    </row>
    <row r="960" spans="1:11" x14ac:dyDescent="0.2">
      <c r="A960" s="108" t="s">
        <v>1466</v>
      </c>
      <c r="B960" s="52" t="s">
        <v>1467</v>
      </c>
      <c r="C960" s="108" t="s">
        <v>611</v>
      </c>
      <c r="D960" s="108" t="s">
        <v>202</v>
      </c>
      <c r="E960" s="108" t="s">
        <v>905</v>
      </c>
      <c r="F960" s="109">
        <v>8.7846750000000001E-2</v>
      </c>
      <c r="G960" s="109">
        <v>6.7236379999999998E-2</v>
      </c>
      <c r="H960" s="67">
        <f t="shared" si="28"/>
        <v>0.30653598542931682</v>
      </c>
      <c r="I960" s="110">
        <f t="shared" si="29"/>
        <v>5.0519084149961227E-6</v>
      </c>
      <c r="J960" s="111">
        <v>0.895589258251</v>
      </c>
      <c r="K960" s="111">
        <v>203.86680000000001</v>
      </c>
    </row>
    <row r="961" spans="1:11" x14ac:dyDescent="0.2">
      <c r="A961" s="108" t="s">
        <v>1672</v>
      </c>
      <c r="B961" s="52" t="s">
        <v>1398</v>
      </c>
      <c r="C961" s="52" t="s">
        <v>787</v>
      </c>
      <c r="D961" s="108" t="s">
        <v>739</v>
      </c>
      <c r="E961" s="108" t="s">
        <v>204</v>
      </c>
      <c r="F961" s="109">
        <v>8.4299499999999999E-2</v>
      </c>
      <c r="G961" s="109">
        <v>0.18401732999999998</v>
      </c>
      <c r="H961" s="67">
        <f t="shared" si="28"/>
        <v>-0.54189369012146837</v>
      </c>
      <c r="I961" s="110">
        <f t="shared" si="29"/>
        <v>4.8479124547005516E-6</v>
      </c>
      <c r="J961" s="111">
        <v>3.13283668</v>
      </c>
      <c r="K961" s="111">
        <v>13.52875</v>
      </c>
    </row>
    <row r="962" spans="1:11" x14ac:dyDescent="0.2">
      <c r="A962" s="108" t="s">
        <v>1673</v>
      </c>
      <c r="B962" s="52" t="s">
        <v>1396</v>
      </c>
      <c r="C962" s="52" t="s">
        <v>787</v>
      </c>
      <c r="D962" s="108" t="s">
        <v>739</v>
      </c>
      <c r="E962" s="108" t="s">
        <v>204</v>
      </c>
      <c r="F962" s="109">
        <v>8.319928E-2</v>
      </c>
      <c r="G962" s="109">
        <v>2.8078599999999999E-2</v>
      </c>
      <c r="H962" s="67">
        <f t="shared" si="28"/>
        <v>1.9630850540981388</v>
      </c>
      <c r="I962" s="110">
        <f t="shared" si="29"/>
        <v>4.7846407835647721E-6</v>
      </c>
      <c r="J962" s="111">
        <v>10.16414142</v>
      </c>
      <c r="K962" s="111">
        <v>17.937149999999999</v>
      </c>
    </row>
    <row r="963" spans="1:11" x14ac:dyDescent="0.2">
      <c r="A963" s="108" t="s">
        <v>2619</v>
      </c>
      <c r="B963" s="52" t="s">
        <v>190</v>
      </c>
      <c r="C963" s="52" t="s">
        <v>782</v>
      </c>
      <c r="D963" s="108" t="s">
        <v>202</v>
      </c>
      <c r="E963" s="108" t="s">
        <v>2687</v>
      </c>
      <c r="F963" s="109">
        <v>8.150853999999999E-2</v>
      </c>
      <c r="G963" s="109">
        <v>3.9677343999999996E-2</v>
      </c>
      <c r="H963" s="67">
        <f t="shared" si="28"/>
        <v>1.0542841778925522</v>
      </c>
      <c r="I963" s="110">
        <f t="shared" si="29"/>
        <v>4.6874093705236452E-6</v>
      </c>
      <c r="J963" s="111">
        <v>11.596076400000001</v>
      </c>
      <c r="K963" s="111">
        <v>39.096600000000002</v>
      </c>
    </row>
    <row r="964" spans="1:11" x14ac:dyDescent="0.2">
      <c r="A964" s="108" t="s">
        <v>2718</v>
      </c>
      <c r="B964" s="52" t="s">
        <v>2719</v>
      </c>
      <c r="C964" s="52" t="s">
        <v>861</v>
      </c>
      <c r="D964" s="108" t="s">
        <v>203</v>
      </c>
      <c r="E964" s="108" t="s">
        <v>204</v>
      </c>
      <c r="F964" s="109">
        <v>8.0205540734158698E-2</v>
      </c>
      <c r="G964" s="109">
        <v>0.111782412877393</v>
      </c>
      <c r="H964" s="67">
        <f t="shared" si="28"/>
        <v>-0.28248515424218801</v>
      </c>
      <c r="I964" s="110">
        <f t="shared" si="29"/>
        <v>4.6124762289351702E-6</v>
      </c>
      <c r="J964" s="111">
        <v>112.40656694</v>
      </c>
      <c r="K964" s="111">
        <v>45.592550000000003</v>
      </c>
    </row>
    <row r="965" spans="1:11" x14ac:dyDescent="0.2">
      <c r="A965" s="108" t="s">
        <v>1937</v>
      </c>
      <c r="B965" s="52" t="s">
        <v>435</v>
      </c>
      <c r="C965" s="108" t="s">
        <v>783</v>
      </c>
      <c r="D965" s="108" t="s">
        <v>202</v>
      </c>
      <c r="E965" s="108" t="s">
        <v>905</v>
      </c>
      <c r="F965" s="109">
        <v>7.7659100000000009E-2</v>
      </c>
      <c r="G965" s="109">
        <v>0.11287575999999999</v>
      </c>
      <c r="H965" s="67">
        <f t="shared" si="28"/>
        <v>-0.31199488712191159</v>
      </c>
      <c r="I965" s="110">
        <f t="shared" si="29"/>
        <v>4.4660350074536104E-6</v>
      </c>
      <c r="J965" s="111">
        <v>84.511973980000008</v>
      </c>
      <c r="K965" s="111">
        <v>10.964</v>
      </c>
    </row>
    <row r="966" spans="1:11" x14ac:dyDescent="0.2">
      <c r="A966" s="108" t="s">
        <v>1497</v>
      </c>
      <c r="B966" s="52" t="s">
        <v>1172</v>
      </c>
      <c r="C966" s="108" t="s">
        <v>611</v>
      </c>
      <c r="D966" s="108" t="s">
        <v>202</v>
      </c>
      <c r="E966" s="108" t="s">
        <v>204</v>
      </c>
      <c r="F966" s="109">
        <v>7.6626929999999996E-2</v>
      </c>
      <c r="G966" s="109">
        <v>4.58748E-2</v>
      </c>
      <c r="H966" s="67">
        <f t="shared" si="28"/>
        <v>0.67034908054095044</v>
      </c>
      <c r="I966" s="110">
        <f t="shared" si="29"/>
        <v>4.4066767692865E-6</v>
      </c>
      <c r="J966" s="111">
        <v>3.8259480049999999</v>
      </c>
      <c r="K966" s="111">
        <v>8.3324499999999997</v>
      </c>
    </row>
    <row r="967" spans="1:11" x14ac:dyDescent="0.2">
      <c r="A967" s="108" t="s">
        <v>2717</v>
      </c>
      <c r="B967" s="52" t="s">
        <v>3144</v>
      </c>
      <c r="C967" s="52" t="s">
        <v>787</v>
      </c>
      <c r="D967" s="108" t="s">
        <v>739</v>
      </c>
      <c r="E967" s="108" t="s">
        <v>905</v>
      </c>
      <c r="F967" s="109">
        <v>7.1368556E-2</v>
      </c>
      <c r="G967" s="109">
        <v>0.19175253099999998</v>
      </c>
      <c r="H967" s="67">
        <f t="shared" ref="H967:H1030" si="30">IF(ISERROR(F967/G967-1),"",IF((F967/G967-1)&gt;10000%,"",F967/G967-1))</f>
        <v>-0.62780905353473537</v>
      </c>
      <c r="I967" s="110">
        <f t="shared" ref="I967:I1030" si="31">F967/$F$1118</f>
        <v>4.1042771488133832E-6</v>
      </c>
      <c r="J967" s="111">
        <v>10.865100550000001</v>
      </c>
      <c r="K967" s="111">
        <v>57.622199999999999</v>
      </c>
    </row>
    <row r="968" spans="1:11" x14ac:dyDescent="0.2">
      <c r="A968" s="108" t="s">
        <v>2395</v>
      </c>
      <c r="B968" s="52" t="s">
        <v>1176</v>
      </c>
      <c r="C968" s="52" t="s">
        <v>788</v>
      </c>
      <c r="D968" s="108" t="s">
        <v>202</v>
      </c>
      <c r="E968" s="108" t="s">
        <v>905</v>
      </c>
      <c r="F968" s="109">
        <v>7.1125170000000001E-2</v>
      </c>
      <c r="G968" s="109">
        <v>1.9973139900000001</v>
      </c>
      <c r="H968" s="67">
        <f t="shared" si="30"/>
        <v>-0.96438959004137348</v>
      </c>
      <c r="I968" s="110">
        <f t="shared" si="31"/>
        <v>4.0902804581960039E-6</v>
      </c>
      <c r="J968" s="111">
        <v>3.8725007062044301</v>
      </c>
      <c r="K968" s="111">
        <v>38.491699999999987</v>
      </c>
    </row>
    <row r="969" spans="1:11" x14ac:dyDescent="0.2">
      <c r="A969" s="108" t="s">
        <v>3165</v>
      </c>
      <c r="B969" s="52" t="s">
        <v>3155</v>
      </c>
      <c r="C969" s="108" t="s">
        <v>783</v>
      </c>
      <c r="D969" s="108" t="s">
        <v>202</v>
      </c>
      <c r="E969" s="108" t="s">
        <v>905</v>
      </c>
      <c r="F969" s="109">
        <v>7.0912789999999989E-2</v>
      </c>
      <c r="G969" s="109">
        <v>0.12916807999999999</v>
      </c>
      <c r="H969" s="67">
        <f t="shared" si="30"/>
        <v>-0.4510037619201277</v>
      </c>
      <c r="I969" s="110">
        <f t="shared" si="31"/>
        <v>4.0780668668089925E-6</v>
      </c>
      <c r="J969" s="111">
        <v>20.25091772</v>
      </c>
      <c r="K969" s="111">
        <v>30.8597</v>
      </c>
    </row>
    <row r="970" spans="1:11" x14ac:dyDescent="0.2">
      <c r="A970" s="108" t="s">
        <v>1936</v>
      </c>
      <c r="B970" s="52" t="s">
        <v>434</v>
      </c>
      <c r="C970" s="108" t="s">
        <v>783</v>
      </c>
      <c r="D970" s="108" t="s">
        <v>202</v>
      </c>
      <c r="E970" s="108" t="s">
        <v>905</v>
      </c>
      <c r="F970" s="109">
        <v>6.9516590000000003E-2</v>
      </c>
      <c r="G970" s="109">
        <v>0.2666115</v>
      </c>
      <c r="H970" s="67">
        <f t="shared" si="30"/>
        <v>-0.73925884667390562</v>
      </c>
      <c r="I970" s="110">
        <f t="shared" si="31"/>
        <v>3.9977739188169782E-6</v>
      </c>
      <c r="J970" s="111">
        <v>9.3475831500000002</v>
      </c>
      <c r="K970" s="111">
        <v>6.8407499999999999</v>
      </c>
    </row>
    <row r="971" spans="1:11" x14ac:dyDescent="0.2">
      <c r="A971" s="108" t="s">
        <v>3162</v>
      </c>
      <c r="B971" s="52" t="s">
        <v>3153</v>
      </c>
      <c r="C971" s="108" t="s">
        <v>783</v>
      </c>
      <c r="D971" s="108" t="s">
        <v>202</v>
      </c>
      <c r="E971" s="108" t="s">
        <v>905</v>
      </c>
      <c r="F971" s="109">
        <v>6.9014309999999995E-2</v>
      </c>
      <c r="G971" s="109">
        <v>0.1171895</v>
      </c>
      <c r="H971" s="67">
        <f t="shared" si="30"/>
        <v>-0.41108793876584515</v>
      </c>
      <c r="I971" s="110">
        <f t="shared" si="31"/>
        <v>3.9688887004260384E-6</v>
      </c>
      <c r="J971" s="111">
        <v>19.869166760000002</v>
      </c>
      <c r="K971" s="111">
        <v>33.925349999999987</v>
      </c>
    </row>
    <row r="972" spans="1:11" x14ac:dyDescent="0.2">
      <c r="A972" s="108" t="s">
        <v>2153</v>
      </c>
      <c r="B972" s="52" t="s">
        <v>2640</v>
      </c>
      <c r="C972" s="52" t="s">
        <v>140</v>
      </c>
      <c r="D972" s="108" t="s">
        <v>203</v>
      </c>
      <c r="E972" s="108" t="s">
        <v>905</v>
      </c>
      <c r="F972" s="109">
        <v>6.7733539999999995E-2</v>
      </c>
      <c r="G972" s="109">
        <v>0.48925602000000001</v>
      </c>
      <c r="H972" s="67">
        <f t="shared" si="30"/>
        <v>-0.86155808568282921</v>
      </c>
      <c r="I972" s="110">
        <f t="shared" si="31"/>
        <v>3.8952339238899156E-6</v>
      </c>
      <c r="J972" s="111">
        <v>15.68391377</v>
      </c>
      <c r="K972" s="111">
        <v>33.477499999999999</v>
      </c>
    </row>
    <row r="973" spans="1:11" x14ac:dyDescent="0.2">
      <c r="A973" s="108" t="s">
        <v>2222</v>
      </c>
      <c r="B973" s="52" t="s">
        <v>847</v>
      </c>
      <c r="C973" s="52" t="s">
        <v>782</v>
      </c>
      <c r="D973" s="108" t="s">
        <v>202</v>
      </c>
      <c r="E973" s="108" t="s">
        <v>905</v>
      </c>
      <c r="F973" s="109">
        <v>6.7377964999999998E-2</v>
      </c>
      <c r="G973" s="109">
        <v>0.21435557</v>
      </c>
      <c r="H973" s="67">
        <f t="shared" si="30"/>
        <v>-0.68567196551039</v>
      </c>
      <c r="I973" s="110">
        <f t="shared" si="31"/>
        <v>3.8747854458908756E-6</v>
      </c>
      <c r="J973" s="111">
        <v>58.243499999999997</v>
      </c>
      <c r="K973" s="111">
        <v>13.759499999999999</v>
      </c>
    </row>
    <row r="974" spans="1:11" x14ac:dyDescent="0.2">
      <c r="A974" s="108" t="s">
        <v>1930</v>
      </c>
      <c r="B974" s="52" t="s">
        <v>430</v>
      </c>
      <c r="C974" s="108" t="s">
        <v>783</v>
      </c>
      <c r="D974" s="108" t="s">
        <v>202</v>
      </c>
      <c r="E974" s="108" t="s">
        <v>905</v>
      </c>
      <c r="F974" s="109">
        <v>6.4336690000000002E-2</v>
      </c>
      <c r="G974" s="109">
        <v>0.33874219</v>
      </c>
      <c r="H974" s="67">
        <f t="shared" si="30"/>
        <v>-0.81007181302098807</v>
      </c>
      <c r="I974" s="110">
        <f t="shared" si="31"/>
        <v>3.699887196782999E-6</v>
      </c>
      <c r="J974" s="111">
        <v>7.7993060500000002</v>
      </c>
      <c r="K974" s="111">
        <v>10.1198</v>
      </c>
    </row>
    <row r="975" spans="1:11" x14ac:dyDescent="0.2">
      <c r="A975" s="108" t="s">
        <v>1837</v>
      </c>
      <c r="B975" s="52" t="s">
        <v>1472</v>
      </c>
      <c r="C975" s="52" t="s">
        <v>861</v>
      </c>
      <c r="D975" s="108" t="s">
        <v>203</v>
      </c>
      <c r="E975" s="108" t="s">
        <v>204</v>
      </c>
      <c r="F975" s="109">
        <v>6.1253015000000001E-2</v>
      </c>
      <c r="G975" s="109">
        <v>0.110592335</v>
      </c>
      <c r="H975" s="67">
        <f t="shared" si="30"/>
        <v>-0.4461368864306916</v>
      </c>
      <c r="I975" s="110">
        <f t="shared" si="31"/>
        <v>3.5225506000208746E-6</v>
      </c>
      <c r="J975" s="111">
        <v>1.0357124860110001</v>
      </c>
      <c r="K975" s="111">
        <v>175.10570000000001</v>
      </c>
    </row>
    <row r="976" spans="1:11" x14ac:dyDescent="0.2">
      <c r="A976" s="108" t="s">
        <v>3121</v>
      </c>
      <c r="B976" s="52" t="s">
        <v>3106</v>
      </c>
      <c r="C976" s="52" t="s">
        <v>787</v>
      </c>
      <c r="D976" s="108" t="s">
        <v>203</v>
      </c>
      <c r="E976" s="108" t="s">
        <v>905</v>
      </c>
      <c r="F976" s="109">
        <v>6.0832142999999998E-2</v>
      </c>
      <c r="G976" s="109">
        <v>0.58153556499999992</v>
      </c>
      <c r="H976" s="67">
        <f t="shared" si="30"/>
        <v>-0.89539394207128153</v>
      </c>
      <c r="I976" s="110">
        <f t="shared" si="31"/>
        <v>3.4983470091260916E-6</v>
      </c>
      <c r="J976" s="111">
        <v>58.237850309999999</v>
      </c>
      <c r="K976" s="111">
        <v>60.27075</v>
      </c>
    </row>
    <row r="977" spans="1:11" x14ac:dyDescent="0.2">
      <c r="A977" s="108" t="s">
        <v>1912</v>
      </c>
      <c r="B977" s="52" t="s">
        <v>1812</v>
      </c>
      <c r="C977" s="108" t="s">
        <v>783</v>
      </c>
      <c r="D977" s="108" t="s">
        <v>202</v>
      </c>
      <c r="E977" s="108" t="s">
        <v>905</v>
      </c>
      <c r="F977" s="109">
        <v>5.9405635000000005E-2</v>
      </c>
      <c r="G977" s="109">
        <v>3.39555E-2</v>
      </c>
      <c r="H977" s="67">
        <f t="shared" si="30"/>
        <v>0.74951436438868546</v>
      </c>
      <c r="I977" s="110">
        <f t="shared" si="31"/>
        <v>3.4163111026268841E-6</v>
      </c>
      <c r="J977" s="111">
        <v>3.5154969399999998</v>
      </c>
      <c r="K977" s="111">
        <v>7.979000000000001</v>
      </c>
    </row>
    <row r="978" spans="1:11" x14ac:dyDescent="0.2">
      <c r="A978" s="108" t="s">
        <v>3225</v>
      </c>
      <c r="B978" s="52" t="s">
        <v>3211</v>
      </c>
      <c r="C978" s="108" t="s">
        <v>782</v>
      </c>
      <c r="D978" s="108" t="s">
        <v>202</v>
      </c>
      <c r="E978" s="108" t="s">
        <v>905</v>
      </c>
      <c r="F978" s="109">
        <v>5.8550140000000001E-2</v>
      </c>
      <c r="G978" s="109">
        <v>1.39834068</v>
      </c>
      <c r="H978" s="67">
        <f t="shared" si="30"/>
        <v>-0.9581288445388001</v>
      </c>
      <c r="I978" s="110">
        <f t="shared" si="31"/>
        <v>3.3671131255874703E-6</v>
      </c>
      <c r="J978" s="111">
        <v>64.715818870000007</v>
      </c>
      <c r="K978" s="111">
        <v>17.310949999999998</v>
      </c>
    </row>
    <row r="979" spans="1:11" x14ac:dyDescent="0.2">
      <c r="A979" s="108" t="s">
        <v>2388</v>
      </c>
      <c r="B979" s="52" t="s">
        <v>312</v>
      </c>
      <c r="C979" s="52" t="s">
        <v>788</v>
      </c>
      <c r="D979" s="108" t="s">
        <v>202</v>
      </c>
      <c r="E979" s="108" t="s">
        <v>905</v>
      </c>
      <c r="F979" s="109">
        <v>5.8377169999999999E-2</v>
      </c>
      <c r="G979" s="109">
        <v>0.25127663</v>
      </c>
      <c r="H979" s="67">
        <f t="shared" si="30"/>
        <v>-0.76767767858077374</v>
      </c>
      <c r="I979" s="110">
        <f t="shared" si="31"/>
        <v>3.3571659323385238E-6</v>
      </c>
      <c r="J979" s="111">
        <v>67.893457760000004</v>
      </c>
      <c r="K979" s="111">
        <v>67.490200000000002</v>
      </c>
    </row>
    <row r="980" spans="1:11" x14ac:dyDescent="0.2">
      <c r="A980" s="108" t="s">
        <v>2728</v>
      </c>
      <c r="B980" s="52" t="s">
        <v>2729</v>
      </c>
      <c r="C980" s="52" t="s">
        <v>140</v>
      </c>
      <c r="D980" s="108" t="s">
        <v>739</v>
      </c>
      <c r="E980" s="108" t="s">
        <v>905</v>
      </c>
      <c r="F980" s="109">
        <v>5.7005489999999999E-2</v>
      </c>
      <c r="G980" s="109">
        <v>4.1396999999999996E-3</v>
      </c>
      <c r="H980" s="67">
        <f t="shared" si="30"/>
        <v>12.770439886948331</v>
      </c>
      <c r="I980" s="110">
        <f t="shared" si="31"/>
        <v>3.278283085395616E-6</v>
      </c>
      <c r="J980" s="111">
        <v>4.9847462032319996</v>
      </c>
      <c r="K980" s="111">
        <v>50.983500000000006</v>
      </c>
    </row>
    <row r="981" spans="1:11" x14ac:dyDescent="0.2">
      <c r="A981" s="108" t="s">
        <v>2134</v>
      </c>
      <c r="B981" s="52" t="s">
        <v>2646</v>
      </c>
      <c r="C981" s="52" t="s">
        <v>140</v>
      </c>
      <c r="D981" s="108" t="s">
        <v>203</v>
      </c>
      <c r="E981" s="108" t="s">
        <v>905</v>
      </c>
      <c r="F981" s="109">
        <v>5.6410250000000002E-2</v>
      </c>
      <c r="G981" s="109">
        <v>2.4630249999999999E-2</v>
      </c>
      <c r="H981" s="67">
        <f t="shared" si="30"/>
        <v>1.2902832898569851</v>
      </c>
      <c r="I981" s="110">
        <f t="shared" si="31"/>
        <v>3.2440519047891361E-6</v>
      </c>
      <c r="J981" s="111">
        <v>13.96496471</v>
      </c>
      <c r="K981" s="111">
        <v>68.656849999999991</v>
      </c>
    </row>
    <row r="982" spans="1:11" x14ac:dyDescent="0.2">
      <c r="A982" s="108" t="s">
        <v>3168</v>
      </c>
      <c r="B982" s="52" t="s">
        <v>3158</v>
      </c>
      <c r="C982" s="52" t="s">
        <v>2754</v>
      </c>
      <c r="D982" s="108" t="s">
        <v>739</v>
      </c>
      <c r="E982" s="108" t="s">
        <v>204</v>
      </c>
      <c r="F982" s="109">
        <v>5.6234849999999996E-2</v>
      </c>
      <c r="G982" s="109">
        <v>8.1118945000000012E-2</v>
      </c>
      <c r="H982" s="67">
        <f t="shared" si="30"/>
        <v>-0.30676058471914314</v>
      </c>
      <c r="I982" s="110">
        <f t="shared" si="31"/>
        <v>3.2339649666156655E-6</v>
      </c>
      <c r="J982" s="111">
        <v>1.736472007638</v>
      </c>
      <c r="K982" s="111">
        <v>67.36615789473683</v>
      </c>
    </row>
    <row r="983" spans="1:11" x14ac:dyDescent="0.2">
      <c r="A983" s="108" t="s">
        <v>1919</v>
      </c>
      <c r="B983" s="52" t="s">
        <v>747</v>
      </c>
      <c r="C983" s="108" t="s">
        <v>783</v>
      </c>
      <c r="D983" s="108" t="s">
        <v>202</v>
      </c>
      <c r="E983" s="108" t="s">
        <v>905</v>
      </c>
      <c r="F983" s="109">
        <v>5.357195E-2</v>
      </c>
      <c r="G983" s="109">
        <v>6.7596899999999996E-3</v>
      </c>
      <c r="H983" s="67">
        <f t="shared" si="30"/>
        <v>6.9252081086558706</v>
      </c>
      <c r="I983" s="110">
        <f t="shared" si="31"/>
        <v>3.0808263824529826E-6</v>
      </c>
      <c r="J983" s="111">
        <v>14.476109939999999</v>
      </c>
      <c r="K983" s="111">
        <v>72.667333333333332</v>
      </c>
    </row>
    <row r="984" spans="1:11" x14ac:dyDescent="0.2">
      <c r="A984" s="108" t="s">
        <v>1935</v>
      </c>
      <c r="B984" s="52" t="s">
        <v>433</v>
      </c>
      <c r="C984" s="108" t="s">
        <v>783</v>
      </c>
      <c r="D984" s="108" t="s">
        <v>202</v>
      </c>
      <c r="E984" s="108" t="s">
        <v>905</v>
      </c>
      <c r="F984" s="109">
        <v>5.3433970000000004E-2</v>
      </c>
      <c r="G984" s="109">
        <v>0.74528832999999994</v>
      </c>
      <c r="H984" s="67">
        <f t="shared" si="30"/>
        <v>-0.92830429801577596</v>
      </c>
      <c r="I984" s="110">
        <f t="shared" si="31"/>
        <v>3.0728914011007854E-6</v>
      </c>
      <c r="J984" s="111">
        <v>8.2043736700000007</v>
      </c>
      <c r="K984" s="111">
        <v>10.74845</v>
      </c>
    </row>
    <row r="985" spans="1:11" x14ac:dyDescent="0.2">
      <c r="A985" s="108" t="s">
        <v>1740</v>
      </c>
      <c r="B985" s="52" t="s">
        <v>1741</v>
      </c>
      <c r="C985" s="52" t="s">
        <v>864</v>
      </c>
      <c r="D985" s="108" t="s">
        <v>202</v>
      </c>
      <c r="E985" s="108" t="s">
        <v>905</v>
      </c>
      <c r="F985" s="109">
        <v>5.3426099999999997E-2</v>
      </c>
      <c r="G985" s="109">
        <v>0.93536090999999999</v>
      </c>
      <c r="H985" s="67">
        <f t="shared" si="30"/>
        <v>-0.94288183370844525</v>
      </c>
      <c r="I985" s="110">
        <f t="shared" si="31"/>
        <v>3.0724388115715646E-6</v>
      </c>
      <c r="J985" s="111">
        <v>42.487039320000001</v>
      </c>
      <c r="K985" s="111">
        <v>47.316699999999997</v>
      </c>
    </row>
    <row r="986" spans="1:11" x14ac:dyDescent="0.2">
      <c r="A986" s="108" t="s">
        <v>2336</v>
      </c>
      <c r="B986" s="52" t="s">
        <v>527</v>
      </c>
      <c r="C986" s="52" t="s">
        <v>788</v>
      </c>
      <c r="D986" s="108" t="s">
        <v>202</v>
      </c>
      <c r="E986" s="108" t="s">
        <v>905</v>
      </c>
      <c r="F986" s="109">
        <v>5.1042150000000001E-2</v>
      </c>
      <c r="G986" s="109">
        <v>3.279646E-2</v>
      </c>
      <c r="H986" s="67">
        <f t="shared" si="30"/>
        <v>0.55633107963481421</v>
      </c>
      <c r="I986" s="110">
        <f t="shared" si="31"/>
        <v>2.9353421396294613E-6</v>
      </c>
      <c r="J986" s="111">
        <v>9.2679296000000004</v>
      </c>
      <c r="K986" s="111">
        <v>21.7822</v>
      </c>
    </row>
    <row r="987" spans="1:11" x14ac:dyDescent="0.2">
      <c r="A987" s="108" t="s">
        <v>1881</v>
      </c>
      <c r="B987" s="52" t="s">
        <v>371</v>
      </c>
      <c r="C987" s="108" t="s">
        <v>783</v>
      </c>
      <c r="D987" s="108" t="s">
        <v>202</v>
      </c>
      <c r="E987" s="108" t="s">
        <v>905</v>
      </c>
      <c r="F987" s="109">
        <v>5.0952589999999999E-2</v>
      </c>
      <c r="G987" s="109">
        <v>1.3353301999999999E-2</v>
      </c>
      <c r="H987" s="67">
        <f t="shared" si="30"/>
        <v>2.8157296225308168</v>
      </c>
      <c r="I987" s="110">
        <f t="shared" si="31"/>
        <v>2.9301917052918556E-6</v>
      </c>
      <c r="J987" s="111">
        <v>18.13799259</v>
      </c>
      <c r="K987" s="111">
        <v>25.041499999999999</v>
      </c>
    </row>
    <row r="988" spans="1:11" x14ac:dyDescent="0.2">
      <c r="A988" s="108" t="s">
        <v>1897</v>
      </c>
      <c r="B988" s="52" t="s">
        <v>506</v>
      </c>
      <c r="C988" s="108" t="s">
        <v>783</v>
      </c>
      <c r="D988" s="108" t="s">
        <v>202</v>
      </c>
      <c r="E988" s="108" t="s">
        <v>905</v>
      </c>
      <c r="F988" s="109">
        <v>5.0738722999999999E-2</v>
      </c>
      <c r="G988" s="109">
        <v>2.7520650000000001E-2</v>
      </c>
      <c r="H988" s="67">
        <f t="shared" si="30"/>
        <v>0.84366005163395474</v>
      </c>
      <c r="I988" s="110">
        <f t="shared" si="31"/>
        <v>2.9178925992123482E-6</v>
      </c>
      <c r="J988" s="111">
        <v>6.9874453700000005</v>
      </c>
      <c r="K988" s="111">
        <v>10.6363</v>
      </c>
    </row>
    <row r="989" spans="1:11" x14ac:dyDescent="0.2">
      <c r="A989" s="108" t="s">
        <v>2410</v>
      </c>
      <c r="B989" s="52" t="s">
        <v>1299</v>
      </c>
      <c r="C989" s="52" t="s">
        <v>788</v>
      </c>
      <c r="D989" s="108" t="s">
        <v>202</v>
      </c>
      <c r="E989" s="108" t="s">
        <v>905</v>
      </c>
      <c r="F989" s="109">
        <v>5.0688830000000004E-2</v>
      </c>
      <c r="G989" s="109">
        <v>9.8053600000000008E-3</v>
      </c>
      <c r="H989" s="67">
        <f t="shared" si="30"/>
        <v>4.1695021906385898</v>
      </c>
      <c r="I989" s="110">
        <f t="shared" si="31"/>
        <v>2.9150233426200508E-6</v>
      </c>
      <c r="J989" s="111">
        <v>2.02252244422901</v>
      </c>
      <c r="K989" s="111">
        <v>49.781750000000002</v>
      </c>
    </row>
    <row r="990" spans="1:11" x14ac:dyDescent="0.2">
      <c r="A990" s="108" t="s">
        <v>2998</v>
      </c>
      <c r="B990" s="52" t="s">
        <v>2999</v>
      </c>
      <c r="C990" s="52" t="s">
        <v>140</v>
      </c>
      <c r="D990" s="108" t="s">
        <v>739</v>
      </c>
      <c r="E990" s="108" t="s">
        <v>204</v>
      </c>
      <c r="F990" s="109">
        <v>4.9662309999999994E-2</v>
      </c>
      <c r="G990" s="109">
        <v>3.6594429999999997E-2</v>
      </c>
      <c r="H990" s="67">
        <f t="shared" si="30"/>
        <v>0.35710024722341616</v>
      </c>
      <c r="I990" s="110">
        <f t="shared" si="31"/>
        <v>2.8559900257795092E-6</v>
      </c>
      <c r="J990" s="111">
        <v>41.939164000580995</v>
      </c>
      <c r="K990" s="111">
        <v>85.239099999999993</v>
      </c>
    </row>
    <row r="991" spans="1:11" x14ac:dyDescent="0.2">
      <c r="A991" s="108" t="s">
        <v>2704</v>
      </c>
      <c r="B991" s="52" t="s">
        <v>3145</v>
      </c>
      <c r="C991" s="52" t="s">
        <v>787</v>
      </c>
      <c r="D991" s="108" t="s">
        <v>739</v>
      </c>
      <c r="E991" s="108" t="s">
        <v>905</v>
      </c>
      <c r="F991" s="109">
        <v>4.7751914999999999E-2</v>
      </c>
      <c r="G991" s="109">
        <v>5.5500000000000005E-4</v>
      </c>
      <c r="H991" s="67">
        <f t="shared" si="30"/>
        <v>85.039486486486481</v>
      </c>
      <c r="I991" s="110">
        <f t="shared" si="31"/>
        <v>2.7461266492007911E-6</v>
      </c>
      <c r="J991" s="111">
        <v>10.1879554</v>
      </c>
      <c r="K991" s="111">
        <v>33.563631578947373</v>
      </c>
    </row>
    <row r="992" spans="1:11" x14ac:dyDescent="0.2">
      <c r="A992" s="108" t="s">
        <v>1532</v>
      </c>
      <c r="B992" s="52" t="s">
        <v>875</v>
      </c>
      <c r="C992" s="108" t="s">
        <v>611</v>
      </c>
      <c r="D992" s="108" t="s">
        <v>202</v>
      </c>
      <c r="E992" s="108" t="s">
        <v>905</v>
      </c>
      <c r="F992" s="109">
        <v>4.7592661000000001E-2</v>
      </c>
      <c r="G992" s="109">
        <v>1.4323441999999999E-2</v>
      </c>
      <c r="H992" s="67">
        <f t="shared" si="30"/>
        <v>2.3227111891122263</v>
      </c>
      <c r="I992" s="110">
        <f t="shared" si="31"/>
        <v>2.7369682384147145E-6</v>
      </c>
      <c r="J992" s="111">
        <v>1.2573134326939999</v>
      </c>
      <c r="K992" s="111">
        <v>134.92124999999999</v>
      </c>
    </row>
    <row r="993" spans="1:11" x14ac:dyDescent="0.2">
      <c r="A993" s="108" t="s">
        <v>2478</v>
      </c>
      <c r="B993" s="52" t="s">
        <v>2479</v>
      </c>
      <c r="C993" s="52" t="s">
        <v>861</v>
      </c>
      <c r="D993" s="108" t="s">
        <v>203</v>
      </c>
      <c r="E993" s="108" t="s">
        <v>204</v>
      </c>
      <c r="F993" s="109">
        <v>4.7466660000000001E-2</v>
      </c>
      <c r="G993" s="109">
        <v>0.53842299999999998</v>
      </c>
      <c r="H993" s="67">
        <f t="shared" si="30"/>
        <v>-0.91184132178603072</v>
      </c>
      <c r="I993" s="110">
        <f t="shared" si="31"/>
        <v>2.7297221477830412E-6</v>
      </c>
      <c r="J993" s="111">
        <v>11.6923849</v>
      </c>
      <c r="K993" s="111">
        <v>46.82</v>
      </c>
    </row>
    <row r="994" spans="1:11" x14ac:dyDescent="0.2">
      <c r="A994" s="108" t="s">
        <v>1833</v>
      </c>
      <c r="B994" s="52" t="s">
        <v>1407</v>
      </c>
      <c r="C994" s="52" t="s">
        <v>861</v>
      </c>
      <c r="D994" s="108" t="s">
        <v>203</v>
      </c>
      <c r="E994" s="108" t="s">
        <v>204</v>
      </c>
      <c r="F994" s="109">
        <v>4.6889275000000001E-2</v>
      </c>
      <c r="G994" s="109">
        <v>2.39621E-2</v>
      </c>
      <c r="H994" s="67">
        <f t="shared" si="30"/>
        <v>0.95680992066638582</v>
      </c>
      <c r="I994" s="110">
        <f t="shared" si="31"/>
        <v>2.6965177760767171E-6</v>
      </c>
      <c r="J994" s="111">
        <v>1.8969751524240002</v>
      </c>
      <c r="K994" s="111">
        <v>389.42444999999998</v>
      </c>
    </row>
    <row r="995" spans="1:11" x14ac:dyDescent="0.2">
      <c r="A995" s="108" t="s">
        <v>2404</v>
      </c>
      <c r="B995" s="52" t="s">
        <v>550</v>
      </c>
      <c r="C995" s="52" t="s">
        <v>788</v>
      </c>
      <c r="D995" s="108" t="s">
        <v>202</v>
      </c>
      <c r="E995" s="108" t="s">
        <v>204</v>
      </c>
      <c r="F995" s="109">
        <v>4.4898544999999998E-2</v>
      </c>
      <c r="G995" s="109">
        <v>3.13189E-3</v>
      </c>
      <c r="H995" s="67">
        <f t="shared" si="30"/>
        <v>13.335926549144446</v>
      </c>
      <c r="I995" s="110">
        <f t="shared" si="31"/>
        <v>2.5820344782997903E-6</v>
      </c>
      <c r="J995" s="111">
        <v>6.8583621900000002</v>
      </c>
      <c r="K995" s="111">
        <v>55.396549999999998</v>
      </c>
    </row>
    <row r="996" spans="1:11" x14ac:dyDescent="0.2">
      <c r="A996" s="108" t="s">
        <v>2548</v>
      </c>
      <c r="B996" s="52" t="s">
        <v>1469</v>
      </c>
      <c r="C996" s="108" t="s">
        <v>611</v>
      </c>
      <c r="D996" s="108" t="s">
        <v>202</v>
      </c>
      <c r="E996" s="108" t="s">
        <v>905</v>
      </c>
      <c r="F996" s="109">
        <v>4.4621923000000001E-2</v>
      </c>
      <c r="G996" s="109">
        <v>1.3137261000000001E-2</v>
      </c>
      <c r="H996" s="67">
        <f t="shared" si="30"/>
        <v>2.3965925621786761</v>
      </c>
      <c r="I996" s="110">
        <f t="shared" si="31"/>
        <v>2.5661264451673974E-6</v>
      </c>
      <c r="J996" s="111">
        <v>0.41171849725100002</v>
      </c>
      <c r="K996" s="111">
        <v>223.80305000000001</v>
      </c>
    </row>
    <row r="997" spans="1:11" x14ac:dyDescent="0.2">
      <c r="A997" s="108" t="s">
        <v>3292</v>
      </c>
      <c r="B997" s="52" t="s">
        <v>3283</v>
      </c>
      <c r="C997" s="52" t="s">
        <v>782</v>
      </c>
      <c r="D997" s="108" t="s">
        <v>202</v>
      </c>
      <c r="E997" s="108" t="s">
        <v>905</v>
      </c>
      <c r="F997" s="109">
        <v>4.4296620000000002E-2</v>
      </c>
      <c r="G997" s="109">
        <v>0</v>
      </c>
      <c r="H997" s="67" t="str">
        <f t="shared" si="30"/>
        <v/>
      </c>
      <c r="I997" s="110">
        <f t="shared" si="31"/>
        <v>2.5474188553803706E-6</v>
      </c>
      <c r="J997" s="111">
        <v>99.976634019999992</v>
      </c>
      <c r="K997" s="111">
        <v>45.072222222222223</v>
      </c>
    </row>
    <row r="998" spans="1:11" x14ac:dyDescent="0.2">
      <c r="A998" s="108" t="s">
        <v>2531</v>
      </c>
      <c r="B998" s="52" t="s">
        <v>1727</v>
      </c>
      <c r="C998" s="108" t="s">
        <v>611</v>
      </c>
      <c r="D998" s="108" t="s">
        <v>202</v>
      </c>
      <c r="E998" s="108" t="s">
        <v>905</v>
      </c>
      <c r="F998" s="109">
        <v>4.410389E-2</v>
      </c>
      <c r="G998" s="109">
        <v>7.6123730000000001E-2</v>
      </c>
      <c r="H998" s="67">
        <f t="shared" si="30"/>
        <v>-0.42062888930954911</v>
      </c>
      <c r="I998" s="110">
        <f t="shared" si="31"/>
        <v>2.5363353001114254E-6</v>
      </c>
      <c r="J998" s="111">
        <v>9.2448528222000004</v>
      </c>
      <c r="K998" s="111">
        <v>85.658500000000004</v>
      </c>
    </row>
    <row r="999" spans="1:11" x14ac:dyDescent="0.2">
      <c r="A999" s="108" t="s">
        <v>1456</v>
      </c>
      <c r="B999" s="52" t="s">
        <v>744</v>
      </c>
      <c r="C999" s="52" t="s">
        <v>140</v>
      </c>
      <c r="D999" s="108" t="s">
        <v>739</v>
      </c>
      <c r="E999" s="108" t="s">
        <v>905</v>
      </c>
      <c r="F999" s="109">
        <v>4.3049449999999996E-2</v>
      </c>
      <c r="G999" s="109">
        <v>1.36289427</v>
      </c>
      <c r="H999" s="67">
        <f t="shared" si="30"/>
        <v>-0.96841321374107769</v>
      </c>
      <c r="I999" s="110">
        <f t="shared" si="31"/>
        <v>2.4756963543438411E-6</v>
      </c>
      <c r="J999" s="111">
        <v>3.1312242386490001</v>
      </c>
      <c r="K999" s="111">
        <v>125.3819</v>
      </c>
    </row>
    <row r="1000" spans="1:11" x14ac:dyDescent="0.2">
      <c r="A1000" s="108" t="s">
        <v>1924</v>
      </c>
      <c r="B1000" s="52" t="s">
        <v>406</v>
      </c>
      <c r="C1000" s="108" t="s">
        <v>783</v>
      </c>
      <c r="D1000" s="108" t="s">
        <v>202</v>
      </c>
      <c r="E1000" s="108" t="s">
        <v>905</v>
      </c>
      <c r="F1000" s="109">
        <v>4.2293690000000002E-2</v>
      </c>
      <c r="G1000" s="109">
        <v>0.15031716000000001</v>
      </c>
      <c r="H1000" s="67">
        <f t="shared" si="30"/>
        <v>-0.71863698063481241</v>
      </c>
      <c r="I1000" s="110">
        <f t="shared" si="31"/>
        <v>2.4322339575708536E-6</v>
      </c>
      <c r="J1000" s="111">
        <v>8.4898191700000005</v>
      </c>
      <c r="K1000" s="111">
        <v>8.5714000000000006</v>
      </c>
    </row>
    <row r="1001" spans="1:11" x14ac:dyDescent="0.2">
      <c r="A1001" s="108" t="s">
        <v>1678</v>
      </c>
      <c r="B1001" s="52" t="s">
        <v>1402</v>
      </c>
      <c r="C1001" s="52" t="s">
        <v>787</v>
      </c>
      <c r="D1001" s="108" t="s">
        <v>739</v>
      </c>
      <c r="E1001" s="108" t="s">
        <v>204</v>
      </c>
      <c r="F1001" s="109">
        <v>4.2109870000000001E-2</v>
      </c>
      <c r="G1001" s="109">
        <v>6.9112000000000004E-4</v>
      </c>
      <c r="H1001" s="67">
        <f t="shared" si="30"/>
        <v>59.929896400046296</v>
      </c>
      <c r="I1001" s="110">
        <f t="shared" si="31"/>
        <v>2.4216628003584972E-6</v>
      </c>
      <c r="J1001" s="111">
        <v>9.8857573800000011</v>
      </c>
      <c r="K1001" s="111">
        <v>14.047650000000001</v>
      </c>
    </row>
    <row r="1002" spans="1:11" x14ac:dyDescent="0.2">
      <c r="A1002" s="108" t="s">
        <v>1528</v>
      </c>
      <c r="B1002" s="108" t="s">
        <v>1292</v>
      </c>
      <c r="C1002" s="108" t="s">
        <v>611</v>
      </c>
      <c r="D1002" s="108" t="s">
        <v>202</v>
      </c>
      <c r="E1002" s="108" t="s">
        <v>204</v>
      </c>
      <c r="F1002" s="109">
        <v>4.0363999999999997E-2</v>
      </c>
      <c r="G1002" s="109">
        <v>0.11542417999999999</v>
      </c>
      <c r="H1002" s="67">
        <f t="shared" si="30"/>
        <v>-0.65029857695328652</v>
      </c>
      <c r="I1002" s="110">
        <f t="shared" si="31"/>
        <v>2.3212609602848542E-6</v>
      </c>
      <c r="J1002" s="111">
        <v>5.3492632494999999</v>
      </c>
      <c r="K1002" s="111">
        <v>4.5501500000000004</v>
      </c>
    </row>
    <row r="1003" spans="1:11" x14ac:dyDescent="0.2">
      <c r="A1003" s="108" t="s">
        <v>2461</v>
      </c>
      <c r="B1003" s="52" t="s">
        <v>2462</v>
      </c>
      <c r="C1003" s="52" t="s">
        <v>789</v>
      </c>
      <c r="D1003" s="108" t="s">
        <v>203</v>
      </c>
      <c r="E1003" s="108" t="s">
        <v>204</v>
      </c>
      <c r="F1003" s="109">
        <v>3.9204904999999998E-2</v>
      </c>
      <c r="G1003" s="109">
        <v>4.4732000000000001E-3</v>
      </c>
      <c r="H1003" s="67">
        <f t="shared" si="30"/>
        <v>7.7643979701332366</v>
      </c>
      <c r="I1003" s="110">
        <f t="shared" si="31"/>
        <v>2.2546034939098322E-6</v>
      </c>
      <c r="J1003" s="111">
        <v>5.5755079649999999</v>
      </c>
      <c r="K1003" s="111">
        <v>95.689899999999994</v>
      </c>
    </row>
    <row r="1004" spans="1:11" x14ac:dyDescent="0.2">
      <c r="A1004" s="108" t="s">
        <v>1918</v>
      </c>
      <c r="B1004" s="52" t="s">
        <v>1477</v>
      </c>
      <c r="C1004" s="108" t="s">
        <v>783</v>
      </c>
      <c r="D1004" s="108" t="s">
        <v>202</v>
      </c>
      <c r="E1004" s="108" t="s">
        <v>905</v>
      </c>
      <c r="F1004" s="109">
        <v>3.8670679999999999E-2</v>
      </c>
      <c r="G1004" s="109">
        <v>5.9099478999999996E-2</v>
      </c>
      <c r="H1004" s="67">
        <f t="shared" si="30"/>
        <v>-0.34566800495821626</v>
      </c>
      <c r="I1004" s="110">
        <f t="shared" si="31"/>
        <v>2.223881176089295E-6</v>
      </c>
      <c r="J1004" s="111">
        <v>9.2863006400000003</v>
      </c>
      <c r="K1004" s="111">
        <v>55.163550000000001</v>
      </c>
    </row>
    <row r="1005" spans="1:11" x14ac:dyDescent="0.2">
      <c r="A1005" s="108" t="s">
        <v>3054</v>
      </c>
      <c r="B1005" s="52" t="s">
        <v>3055</v>
      </c>
      <c r="C1005" s="52" t="s">
        <v>787</v>
      </c>
      <c r="D1005" s="108" t="s">
        <v>203</v>
      </c>
      <c r="E1005" s="108" t="s">
        <v>905</v>
      </c>
      <c r="F1005" s="109">
        <v>3.8189059999999997E-2</v>
      </c>
      <c r="G1005" s="109">
        <v>5.0164461E-2</v>
      </c>
      <c r="H1005" s="67">
        <f t="shared" si="30"/>
        <v>-0.23872280816492786</v>
      </c>
      <c r="I1005" s="110">
        <f t="shared" si="31"/>
        <v>2.1961840770978077E-6</v>
      </c>
      <c r="J1005" s="111">
        <v>104.8642411</v>
      </c>
      <c r="K1005" s="111">
        <v>64.211100000000002</v>
      </c>
    </row>
    <row r="1006" spans="1:11" x14ac:dyDescent="0.2">
      <c r="A1006" s="108" t="s">
        <v>2150</v>
      </c>
      <c r="B1006" s="52" t="s">
        <v>734</v>
      </c>
      <c r="C1006" s="52" t="s">
        <v>1689</v>
      </c>
      <c r="D1006" s="108" t="s">
        <v>203</v>
      </c>
      <c r="E1006" s="108" t="s">
        <v>204</v>
      </c>
      <c r="F1006" s="109">
        <v>3.7547320000000002E-2</v>
      </c>
      <c r="G1006" s="109">
        <v>6.608E-2</v>
      </c>
      <c r="H1006" s="67">
        <f t="shared" si="30"/>
        <v>-0.43178995157384981</v>
      </c>
      <c r="I1006" s="110">
        <f t="shared" si="31"/>
        <v>2.1592787652195697E-6</v>
      </c>
      <c r="J1006" s="111">
        <v>5.7946368000000001</v>
      </c>
      <c r="K1006" s="111">
        <v>8.2059499999999996</v>
      </c>
    </row>
    <row r="1007" spans="1:11" x14ac:dyDescent="0.2">
      <c r="A1007" s="108" t="s">
        <v>1516</v>
      </c>
      <c r="B1007" s="52" t="s">
        <v>1058</v>
      </c>
      <c r="C1007" s="108" t="s">
        <v>611</v>
      </c>
      <c r="D1007" s="108" t="s">
        <v>202</v>
      </c>
      <c r="E1007" s="108" t="s">
        <v>905</v>
      </c>
      <c r="F1007" s="109">
        <v>3.677623E-2</v>
      </c>
      <c r="G1007" s="109">
        <v>0.71194363199999999</v>
      </c>
      <c r="H1007" s="67">
        <f t="shared" si="30"/>
        <v>-0.94834390203521057</v>
      </c>
      <c r="I1007" s="110">
        <f t="shared" si="31"/>
        <v>2.1149347677498925E-6</v>
      </c>
      <c r="J1007" s="111">
        <v>9.2192707989000002</v>
      </c>
      <c r="K1007" s="111">
        <v>11.44295</v>
      </c>
    </row>
    <row r="1008" spans="1:11" x14ac:dyDescent="0.2">
      <c r="A1008" s="108" t="s">
        <v>1527</v>
      </c>
      <c r="B1008" s="52" t="s">
        <v>1357</v>
      </c>
      <c r="C1008" s="108" t="s">
        <v>611</v>
      </c>
      <c r="D1008" s="108" t="s">
        <v>202</v>
      </c>
      <c r="E1008" s="108" t="s">
        <v>204</v>
      </c>
      <c r="F1008" s="109">
        <v>3.6587580000000001E-2</v>
      </c>
      <c r="G1008" s="109">
        <v>5.4083502300000008</v>
      </c>
      <c r="H1008" s="67">
        <f t="shared" si="30"/>
        <v>-0.99323498323073656</v>
      </c>
      <c r="I1008" s="110">
        <f t="shared" si="31"/>
        <v>2.1040858459344693E-6</v>
      </c>
      <c r="J1008" s="111">
        <v>6.5503288794000003</v>
      </c>
      <c r="K1008" s="111">
        <v>6.9195499999999992</v>
      </c>
    </row>
    <row r="1009" spans="1:11" x14ac:dyDescent="0.2">
      <c r="A1009" s="108" t="s">
        <v>2132</v>
      </c>
      <c r="B1009" s="52" t="s">
        <v>885</v>
      </c>
      <c r="C1009" s="52" t="s">
        <v>861</v>
      </c>
      <c r="D1009" s="108" t="s">
        <v>202</v>
      </c>
      <c r="E1009" s="108" t="s">
        <v>905</v>
      </c>
      <c r="F1009" s="109">
        <v>3.5982279999999998E-2</v>
      </c>
      <c r="G1009" s="109">
        <v>0.69308276000000002</v>
      </c>
      <c r="H1009" s="67">
        <f t="shared" si="30"/>
        <v>-0.94808371802524705</v>
      </c>
      <c r="I1009" s="110">
        <f t="shared" si="31"/>
        <v>2.0692761328420995E-6</v>
      </c>
      <c r="J1009" s="111">
        <v>126.68602123000001</v>
      </c>
      <c r="K1009" s="111">
        <v>43.041649999999997</v>
      </c>
    </row>
    <row r="1010" spans="1:11" x14ac:dyDescent="0.2">
      <c r="A1010" s="108" t="s">
        <v>2507</v>
      </c>
      <c r="B1010" s="52" t="s">
        <v>898</v>
      </c>
      <c r="C1010" s="108" t="s">
        <v>611</v>
      </c>
      <c r="D1010" s="108" t="s">
        <v>202</v>
      </c>
      <c r="E1010" s="108" t="s">
        <v>905</v>
      </c>
      <c r="F1010" s="109">
        <v>3.5973144999999998E-2</v>
      </c>
      <c r="G1010" s="109">
        <v>0.20826792300000002</v>
      </c>
      <c r="H1010" s="67">
        <f t="shared" si="30"/>
        <v>-0.82727467349832839</v>
      </c>
      <c r="I1010" s="110">
        <f t="shared" si="31"/>
        <v>2.0687507954406476E-6</v>
      </c>
      <c r="J1010" s="111">
        <v>5.7659190419100002</v>
      </c>
      <c r="K1010" s="111">
        <v>62.940800000000003</v>
      </c>
    </row>
    <row r="1011" spans="1:11" x14ac:dyDescent="0.2">
      <c r="A1011" s="108" t="s">
        <v>2139</v>
      </c>
      <c r="B1011" s="52" t="s">
        <v>334</v>
      </c>
      <c r="C1011" s="52" t="s">
        <v>1689</v>
      </c>
      <c r="D1011" s="108" t="s">
        <v>203</v>
      </c>
      <c r="E1011" s="108" t="s">
        <v>204</v>
      </c>
      <c r="F1011" s="109">
        <v>3.5951684999999997E-2</v>
      </c>
      <c r="G1011" s="109">
        <v>0.29634721000000003</v>
      </c>
      <c r="H1011" s="67">
        <f t="shared" si="30"/>
        <v>-0.87868390932379625</v>
      </c>
      <c r="I1011" s="110">
        <f t="shared" si="31"/>
        <v>2.0675166694816813E-6</v>
      </c>
      <c r="J1011" s="111">
        <v>5.3815124699999997</v>
      </c>
      <c r="K1011" s="111">
        <v>37.111750000000001</v>
      </c>
    </row>
    <row r="1012" spans="1:11" x14ac:dyDescent="0.2">
      <c r="A1012" s="108" t="s">
        <v>1879</v>
      </c>
      <c r="B1012" s="52" t="s">
        <v>370</v>
      </c>
      <c r="C1012" s="108" t="s">
        <v>783</v>
      </c>
      <c r="D1012" s="108" t="s">
        <v>202</v>
      </c>
      <c r="E1012" s="108" t="s">
        <v>905</v>
      </c>
      <c r="F1012" s="109">
        <v>3.4876959999999999E-2</v>
      </c>
      <c r="G1012" s="109">
        <v>5.3616570000000002E-2</v>
      </c>
      <c r="H1012" s="67">
        <f t="shared" si="30"/>
        <v>-0.34951154092848546</v>
      </c>
      <c r="I1012" s="110">
        <f t="shared" si="31"/>
        <v>2.0057111698894175E-6</v>
      </c>
      <c r="J1012" s="111">
        <v>14.578653050000002</v>
      </c>
      <c r="K1012" s="111">
        <v>20.616949999999999</v>
      </c>
    </row>
    <row r="1013" spans="1:11" x14ac:dyDescent="0.2">
      <c r="A1013" s="108" t="s">
        <v>2434</v>
      </c>
      <c r="B1013" s="52" t="s">
        <v>487</v>
      </c>
      <c r="C1013" s="52" t="s">
        <v>786</v>
      </c>
      <c r="D1013" s="108" t="s">
        <v>202</v>
      </c>
      <c r="E1013" s="108" t="s">
        <v>905</v>
      </c>
      <c r="F1013" s="109">
        <v>3.3650230000000003E-2</v>
      </c>
      <c r="G1013" s="109">
        <v>6.1731550000000003E-2</v>
      </c>
      <c r="H1013" s="67">
        <f t="shared" si="30"/>
        <v>-0.45489413436079285</v>
      </c>
      <c r="I1013" s="110">
        <f t="shared" si="31"/>
        <v>1.9351641364484743E-6</v>
      </c>
      <c r="J1013" s="111">
        <v>14.883573999999999</v>
      </c>
      <c r="K1013" s="111">
        <v>88.137199999999993</v>
      </c>
    </row>
    <row r="1014" spans="1:11" x14ac:dyDescent="0.2">
      <c r="A1014" s="108" t="s">
        <v>2633</v>
      </c>
      <c r="B1014" s="52" t="s">
        <v>2634</v>
      </c>
      <c r="C1014" s="52" t="s">
        <v>140</v>
      </c>
      <c r="D1014" s="108" t="s">
        <v>739</v>
      </c>
      <c r="E1014" s="108" t="s">
        <v>204</v>
      </c>
      <c r="F1014" s="109">
        <v>3.2785699999999994E-2</v>
      </c>
      <c r="G1014" s="109">
        <v>5.0119290000000004E-2</v>
      </c>
      <c r="H1014" s="67">
        <f t="shared" si="30"/>
        <v>-0.34584667899325805</v>
      </c>
      <c r="I1014" s="110">
        <f t="shared" si="31"/>
        <v>1.8854465728275475E-6</v>
      </c>
      <c r="J1014" s="111">
        <v>38.313481293087008</v>
      </c>
      <c r="K1014" s="111">
        <v>92.964000000000013</v>
      </c>
    </row>
    <row r="1015" spans="1:11" x14ac:dyDescent="0.2">
      <c r="A1015" s="108" t="s">
        <v>2390</v>
      </c>
      <c r="B1015" s="52" t="s">
        <v>700</v>
      </c>
      <c r="C1015" s="52" t="s">
        <v>788</v>
      </c>
      <c r="D1015" s="108" t="s">
        <v>202</v>
      </c>
      <c r="E1015" s="108" t="s">
        <v>905</v>
      </c>
      <c r="F1015" s="109">
        <v>3.2705999999999999E-2</v>
      </c>
      <c r="G1015" s="109">
        <v>0.10855702</v>
      </c>
      <c r="H1015" s="67">
        <f t="shared" si="30"/>
        <v>-0.6987205433605308</v>
      </c>
      <c r="I1015" s="110">
        <f t="shared" si="31"/>
        <v>1.8808631693359538E-6</v>
      </c>
      <c r="J1015" s="111">
        <v>8.9007572499999998</v>
      </c>
      <c r="K1015" s="111">
        <v>190.18915000000001</v>
      </c>
    </row>
    <row r="1016" spans="1:11" x14ac:dyDescent="0.2">
      <c r="A1016" s="108" t="s">
        <v>2543</v>
      </c>
      <c r="B1016" s="52" t="s">
        <v>287</v>
      </c>
      <c r="C1016" s="108" t="s">
        <v>611</v>
      </c>
      <c r="D1016" s="108" t="s">
        <v>202</v>
      </c>
      <c r="E1016" s="108" t="s">
        <v>905</v>
      </c>
      <c r="F1016" s="109">
        <v>3.2475580000000004E-2</v>
      </c>
      <c r="G1016" s="109">
        <v>0.11014542999999999</v>
      </c>
      <c r="H1016" s="67">
        <f t="shared" si="30"/>
        <v>-0.70515726344706264</v>
      </c>
      <c r="I1016" s="110">
        <f t="shared" si="31"/>
        <v>1.8676121300319E-6</v>
      </c>
      <c r="J1016" s="111">
        <v>5.6115208214000001</v>
      </c>
      <c r="K1016" s="111">
        <v>150.2775</v>
      </c>
    </row>
    <row r="1017" spans="1:11" x14ac:dyDescent="0.2">
      <c r="A1017" s="108" t="s">
        <v>3226</v>
      </c>
      <c r="B1017" s="52" t="s">
        <v>3212</v>
      </c>
      <c r="C1017" s="108" t="s">
        <v>3218</v>
      </c>
      <c r="D1017" s="108" t="s">
        <v>739</v>
      </c>
      <c r="E1017" s="108" t="s">
        <v>905</v>
      </c>
      <c r="F1017" s="109">
        <v>3.2237244999999998E-2</v>
      </c>
      <c r="G1017" s="109">
        <v>7.8839945000000008E-2</v>
      </c>
      <c r="H1017" s="67">
        <f t="shared" si="30"/>
        <v>-0.59110518151680602</v>
      </c>
      <c r="I1017" s="110">
        <f t="shared" si="31"/>
        <v>1.8539059133296528E-6</v>
      </c>
      <c r="J1017" s="111">
        <v>4.6608510000000001</v>
      </c>
      <c r="K1017" s="111">
        <v>383.84394117647059</v>
      </c>
    </row>
    <row r="1018" spans="1:11" x14ac:dyDescent="0.2">
      <c r="A1018" s="108" t="s">
        <v>2138</v>
      </c>
      <c r="B1018" s="52" t="s">
        <v>84</v>
      </c>
      <c r="C1018" s="52" t="s">
        <v>789</v>
      </c>
      <c r="D1018" s="108" t="s">
        <v>203</v>
      </c>
      <c r="E1018" s="108" t="s">
        <v>204</v>
      </c>
      <c r="F1018" s="109">
        <v>3.1944441999999997E-2</v>
      </c>
      <c r="G1018" s="109">
        <v>4.0039504000000004E-2</v>
      </c>
      <c r="H1018" s="67">
        <f t="shared" si="30"/>
        <v>-0.20217688011320034</v>
      </c>
      <c r="I1018" s="110">
        <f t="shared" si="31"/>
        <v>1.8370673400228871E-6</v>
      </c>
      <c r="J1018" s="111">
        <v>3.8660096649999995</v>
      </c>
      <c r="K1018" s="111">
        <v>70.563749999999999</v>
      </c>
    </row>
    <row r="1019" spans="1:11" x14ac:dyDescent="0.2">
      <c r="A1019" s="108" t="s">
        <v>2261</v>
      </c>
      <c r="B1019" s="52" t="s">
        <v>2262</v>
      </c>
      <c r="C1019" s="52" t="s">
        <v>787</v>
      </c>
      <c r="D1019" s="108" t="s">
        <v>739</v>
      </c>
      <c r="E1019" s="108" t="s">
        <v>905</v>
      </c>
      <c r="F1019" s="109">
        <v>3.1861139999999996E-2</v>
      </c>
      <c r="G1019" s="109">
        <v>8.616819999999999E-3</v>
      </c>
      <c r="H1019" s="67">
        <f t="shared" si="30"/>
        <v>2.6975519971404762</v>
      </c>
      <c r="I1019" s="110">
        <f t="shared" si="31"/>
        <v>1.8322767919970808E-6</v>
      </c>
      <c r="J1019" s="111">
        <v>4.34861422</v>
      </c>
      <c r="K1019" s="111">
        <v>79.76285</v>
      </c>
    </row>
    <row r="1020" spans="1:11" x14ac:dyDescent="0.2">
      <c r="A1020" s="108" t="s">
        <v>2408</v>
      </c>
      <c r="B1020" s="52" t="s">
        <v>310</v>
      </c>
      <c r="C1020" s="52" t="s">
        <v>788</v>
      </c>
      <c r="D1020" s="108" t="s">
        <v>202</v>
      </c>
      <c r="E1020" s="108" t="s">
        <v>905</v>
      </c>
      <c r="F1020" s="109">
        <v>3.1547499999999999E-2</v>
      </c>
      <c r="G1020" s="109">
        <v>0.16248504</v>
      </c>
      <c r="H1020" s="67">
        <f t="shared" si="30"/>
        <v>-0.8058436641305563</v>
      </c>
      <c r="I1020" s="110">
        <f t="shared" si="31"/>
        <v>1.8142399203395707E-6</v>
      </c>
      <c r="J1020" s="111">
        <v>11.56338566</v>
      </c>
      <c r="K1020" s="111">
        <v>68.335499999999996</v>
      </c>
    </row>
    <row r="1021" spans="1:11" x14ac:dyDescent="0.2">
      <c r="A1021" s="108" t="s">
        <v>1852</v>
      </c>
      <c r="B1021" s="52" t="s">
        <v>791</v>
      </c>
      <c r="C1021" s="108" t="s">
        <v>783</v>
      </c>
      <c r="D1021" s="108" t="s">
        <v>202</v>
      </c>
      <c r="E1021" s="108" t="s">
        <v>905</v>
      </c>
      <c r="F1021" s="109">
        <v>3.1242290000000002E-2</v>
      </c>
      <c r="G1021" s="109">
        <v>1.0290499999999999E-2</v>
      </c>
      <c r="H1021" s="67">
        <f t="shared" si="30"/>
        <v>2.0360322627666299</v>
      </c>
      <c r="I1021" s="110">
        <f t="shared" si="31"/>
        <v>1.7966878428029407E-6</v>
      </c>
      <c r="J1021" s="111">
        <v>5.2762481799999996</v>
      </c>
      <c r="K1021" s="111">
        <v>43.3369</v>
      </c>
    </row>
    <row r="1022" spans="1:11" x14ac:dyDescent="0.2">
      <c r="A1022" s="108" t="s">
        <v>1804</v>
      </c>
      <c r="B1022" s="52" t="s">
        <v>909</v>
      </c>
      <c r="C1022" s="52" t="s">
        <v>861</v>
      </c>
      <c r="D1022" s="108" t="s">
        <v>203</v>
      </c>
      <c r="E1022" s="108" t="s">
        <v>204</v>
      </c>
      <c r="F1022" s="109">
        <v>3.0890689999999998E-2</v>
      </c>
      <c r="G1022" s="109">
        <v>0.63494812</v>
      </c>
      <c r="H1022" s="67">
        <f t="shared" si="30"/>
        <v>-0.95134926929148167</v>
      </c>
      <c r="I1022" s="110">
        <f t="shared" si="31"/>
        <v>1.7764679598964855E-6</v>
      </c>
      <c r="J1022" s="111">
        <v>5.1693254</v>
      </c>
      <c r="K1022" s="111">
        <v>92.147899999999993</v>
      </c>
    </row>
    <row r="1023" spans="1:11" x14ac:dyDescent="0.2">
      <c r="A1023" s="108" t="s">
        <v>2136</v>
      </c>
      <c r="B1023" s="52" t="s">
        <v>1230</v>
      </c>
      <c r="C1023" s="52" t="s">
        <v>861</v>
      </c>
      <c r="D1023" s="108" t="s">
        <v>202</v>
      </c>
      <c r="E1023" s="108" t="s">
        <v>905</v>
      </c>
      <c r="F1023" s="109">
        <v>3.0825999999999999E-2</v>
      </c>
      <c r="G1023" s="109">
        <v>8.0871599999999995E-3</v>
      </c>
      <c r="H1023" s="67">
        <f t="shared" si="30"/>
        <v>2.8117212964749059</v>
      </c>
      <c r="I1023" s="110">
        <f t="shared" si="31"/>
        <v>1.7727477544777751E-6</v>
      </c>
      <c r="J1023" s="111">
        <v>2.1265923199999999</v>
      </c>
      <c r="K1023" s="111">
        <v>61.558999999999997</v>
      </c>
    </row>
    <row r="1024" spans="1:11" x14ac:dyDescent="0.2">
      <c r="A1024" s="108" t="s">
        <v>3159</v>
      </c>
      <c r="B1024" s="52" t="s">
        <v>3150</v>
      </c>
      <c r="C1024" s="52" t="s">
        <v>788</v>
      </c>
      <c r="D1024" s="108" t="s">
        <v>202</v>
      </c>
      <c r="E1024" s="108" t="s">
        <v>905</v>
      </c>
      <c r="F1024" s="109">
        <v>3.050429E-2</v>
      </c>
      <c r="G1024" s="109">
        <v>1.2446038899999998</v>
      </c>
      <c r="H1024" s="67">
        <f t="shared" si="30"/>
        <v>-0.97549076437484061</v>
      </c>
      <c r="I1024" s="110">
        <f t="shared" si="31"/>
        <v>1.7542467916511662E-6</v>
      </c>
      <c r="J1024" s="111">
        <v>50.397898590000004</v>
      </c>
      <c r="K1024" s="111">
        <v>20.273250000000001</v>
      </c>
    </row>
    <row r="1025" spans="1:11" x14ac:dyDescent="0.2">
      <c r="A1025" s="108" t="s">
        <v>2185</v>
      </c>
      <c r="B1025" s="52" t="s">
        <v>178</v>
      </c>
      <c r="C1025" s="52" t="s">
        <v>782</v>
      </c>
      <c r="D1025" s="108" t="s">
        <v>202</v>
      </c>
      <c r="E1025" s="108" t="s">
        <v>905</v>
      </c>
      <c r="F1025" s="109">
        <v>2.8189279999999997E-2</v>
      </c>
      <c r="G1025" s="109">
        <v>0.35247145000000002</v>
      </c>
      <c r="H1025" s="67">
        <f t="shared" si="30"/>
        <v>-0.920023933853366</v>
      </c>
      <c r="I1025" s="110">
        <f t="shared" si="31"/>
        <v>1.6211147349751915E-6</v>
      </c>
      <c r="J1025" s="111">
        <v>200.92818</v>
      </c>
      <c r="K1025" s="111">
        <v>3.7984499999999999</v>
      </c>
    </row>
    <row r="1026" spans="1:11" x14ac:dyDescent="0.2">
      <c r="A1026" s="108" t="s">
        <v>2720</v>
      </c>
      <c r="B1026" s="52" t="s">
        <v>2721</v>
      </c>
      <c r="C1026" s="52" t="s">
        <v>864</v>
      </c>
      <c r="D1026" s="108" t="s">
        <v>202</v>
      </c>
      <c r="E1026" s="108" t="s">
        <v>905</v>
      </c>
      <c r="F1026" s="109">
        <v>2.7389759999999999E-2</v>
      </c>
      <c r="G1026" s="109">
        <v>0.27228642999999997</v>
      </c>
      <c r="H1026" s="67">
        <f t="shared" si="30"/>
        <v>-0.89940828119858929</v>
      </c>
      <c r="I1026" s="110">
        <f t="shared" si="31"/>
        <v>1.5751357793967814E-6</v>
      </c>
      <c r="J1026" s="111">
        <v>54.999809800000001</v>
      </c>
      <c r="K1026" s="111">
        <v>25.205749999999998</v>
      </c>
    </row>
    <row r="1027" spans="1:11" x14ac:dyDescent="0.2">
      <c r="A1027" s="108" t="s">
        <v>1531</v>
      </c>
      <c r="B1027" s="52" t="s">
        <v>873</v>
      </c>
      <c r="C1027" s="108" t="s">
        <v>611</v>
      </c>
      <c r="D1027" s="108" t="s">
        <v>202</v>
      </c>
      <c r="E1027" s="108" t="s">
        <v>905</v>
      </c>
      <c r="F1027" s="109">
        <v>2.5302650000000003E-2</v>
      </c>
      <c r="G1027" s="109">
        <v>5.2662800000000003E-2</v>
      </c>
      <c r="H1027" s="67">
        <f t="shared" si="30"/>
        <v>-0.51953466203847876</v>
      </c>
      <c r="I1027" s="110">
        <f t="shared" si="31"/>
        <v>1.4551098413623915E-6</v>
      </c>
      <c r="J1027" s="111">
        <v>1.1941047085210001</v>
      </c>
      <c r="K1027" s="111">
        <v>125.19595</v>
      </c>
    </row>
    <row r="1028" spans="1:11" x14ac:dyDescent="0.2">
      <c r="A1028" s="108" t="s">
        <v>2147</v>
      </c>
      <c r="B1028" s="52" t="s">
        <v>75</v>
      </c>
      <c r="C1028" s="52" t="s">
        <v>789</v>
      </c>
      <c r="D1028" s="108" t="s">
        <v>203</v>
      </c>
      <c r="E1028" s="108" t="s">
        <v>204</v>
      </c>
      <c r="F1028" s="109">
        <v>2.4351794999999999E-2</v>
      </c>
      <c r="G1028" s="109">
        <v>4.6953749999999999E-3</v>
      </c>
      <c r="H1028" s="67">
        <f t="shared" si="30"/>
        <v>4.1863365545882916</v>
      </c>
      <c r="I1028" s="110">
        <f t="shared" si="31"/>
        <v>1.4004278824288948E-6</v>
      </c>
      <c r="J1028" s="111">
        <v>4.6215051349999996</v>
      </c>
      <c r="K1028" s="111">
        <v>80.619600000000005</v>
      </c>
    </row>
    <row r="1029" spans="1:11" x14ac:dyDescent="0.2">
      <c r="A1029" s="108" t="s">
        <v>1518</v>
      </c>
      <c r="B1029" s="108" t="s">
        <v>1293</v>
      </c>
      <c r="C1029" s="108" t="s">
        <v>611</v>
      </c>
      <c r="D1029" s="108" t="s">
        <v>202</v>
      </c>
      <c r="E1029" s="108" t="s">
        <v>905</v>
      </c>
      <c r="F1029" s="109">
        <v>2.1425610000000001E-2</v>
      </c>
      <c r="G1029" s="109">
        <v>4.6691689000000001E-2</v>
      </c>
      <c r="H1029" s="67">
        <f t="shared" si="30"/>
        <v>-0.54112583076615628</v>
      </c>
      <c r="I1029" s="110">
        <f t="shared" si="31"/>
        <v>1.2321482519891185E-6</v>
      </c>
      <c r="J1029" s="111">
        <v>4.5759347999999997</v>
      </c>
      <c r="K1029" s="111">
        <v>5.2927499999999998</v>
      </c>
    </row>
    <row r="1030" spans="1:11" x14ac:dyDescent="0.2">
      <c r="A1030" s="108" t="s">
        <v>1896</v>
      </c>
      <c r="B1030" s="52" t="s">
        <v>491</v>
      </c>
      <c r="C1030" s="108" t="s">
        <v>783</v>
      </c>
      <c r="D1030" s="108" t="s">
        <v>202</v>
      </c>
      <c r="E1030" s="108" t="s">
        <v>905</v>
      </c>
      <c r="F1030" s="109">
        <v>1.9527571000000001E-2</v>
      </c>
      <c r="G1030" s="109">
        <v>0.32282435200000004</v>
      </c>
      <c r="H1030" s="67">
        <f t="shared" si="30"/>
        <v>-0.93951022938938633</v>
      </c>
      <c r="I1030" s="110">
        <f t="shared" si="31"/>
        <v>1.1229954467220957E-6</v>
      </c>
      <c r="J1030" s="111">
        <v>6.90987084</v>
      </c>
      <c r="K1030" s="111">
        <v>28.170000000000009</v>
      </c>
    </row>
    <row r="1031" spans="1:11" x14ac:dyDescent="0.2">
      <c r="A1031" s="108" t="s">
        <v>1945</v>
      </c>
      <c r="B1031" s="52" t="s">
        <v>1946</v>
      </c>
      <c r="C1031" s="52" t="s">
        <v>861</v>
      </c>
      <c r="D1031" s="108" t="s">
        <v>203</v>
      </c>
      <c r="E1031" s="108" t="s">
        <v>905</v>
      </c>
      <c r="F1031" s="109">
        <v>1.9506849999999999E-2</v>
      </c>
      <c r="G1031" s="109">
        <v>0.96853880000000003</v>
      </c>
      <c r="H1031" s="67">
        <f t="shared" ref="H1031:H1094" si="32">IF(ISERROR(F1031/G1031-1),"",IF((F1031/G1031-1)&gt;10000%,"",F1031/G1031-1))</f>
        <v>-0.97985950588659954</v>
      </c>
      <c r="I1031" s="110">
        <f t="shared" ref="I1031:I1094" si="33">F1031/$F$1118</f>
        <v>1.1218038193224805E-6</v>
      </c>
      <c r="J1031" s="111">
        <v>280.47641960000004</v>
      </c>
      <c r="K1031" s="111">
        <v>40.486649999999997</v>
      </c>
    </row>
    <row r="1032" spans="1:11" x14ac:dyDescent="0.2">
      <c r="A1032" s="108" t="s">
        <v>2142</v>
      </c>
      <c r="B1032" s="52" t="s">
        <v>884</v>
      </c>
      <c r="C1032" s="52" t="s">
        <v>861</v>
      </c>
      <c r="D1032" s="108" t="s">
        <v>202</v>
      </c>
      <c r="E1032" s="108" t="s">
        <v>905</v>
      </c>
      <c r="F1032" s="109">
        <v>1.8706272101247E-2</v>
      </c>
      <c r="G1032" s="109">
        <v>5.0781048758049702E-2</v>
      </c>
      <c r="H1032" s="67">
        <f t="shared" si="32"/>
        <v>-0.63162887418149816</v>
      </c>
      <c r="I1032" s="110">
        <f t="shared" si="33"/>
        <v>1.0757640258916457E-6</v>
      </c>
      <c r="J1032" s="111">
        <v>1270.6612548203038</v>
      </c>
      <c r="K1032" s="111">
        <v>50.377800000000001</v>
      </c>
    </row>
    <row r="1033" spans="1:11" x14ac:dyDescent="0.2">
      <c r="A1033" s="108" t="s">
        <v>3028</v>
      </c>
      <c r="B1033" s="52" t="s">
        <v>3032</v>
      </c>
      <c r="C1033" s="52" t="s">
        <v>789</v>
      </c>
      <c r="D1033" s="108" t="s">
        <v>203</v>
      </c>
      <c r="E1033" s="108" t="s">
        <v>204</v>
      </c>
      <c r="F1033" s="109">
        <v>1.7924810000000003E-2</v>
      </c>
      <c r="G1033" s="109">
        <v>2.3816130000000001E-2</v>
      </c>
      <c r="H1033" s="67">
        <f t="shared" si="32"/>
        <v>-0.24736680560611646</v>
      </c>
      <c r="I1033" s="110">
        <f t="shared" si="33"/>
        <v>1.0308235475553355E-6</v>
      </c>
      <c r="J1033" s="111">
        <v>3.1350208999999998</v>
      </c>
      <c r="K1033" s="111">
        <v>55.823099999999997</v>
      </c>
    </row>
    <row r="1034" spans="1:11" x14ac:dyDescent="0.2">
      <c r="A1034" s="108" t="s">
        <v>2106</v>
      </c>
      <c r="B1034" s="52" t="s">
        <v>83</v>
      </c>
      <c r="C1034" s="52" t="s">
        <v>789</v>
      </c>
      <c r="D1034" s="108" t="s">
        <v>203</v>
      </c>
      <c r="E1034" s="108" t="s">
        <v>204</v>
      </c>
      <c r="F1034" s="109">
        <v>1.7840169999999999E-2</v>
      </c>
      <c r="G1034" s="109">
        <v>0.15154532000000001</v>
      </c>
      <c r="H1034" s="67">
        <f t="shared" si="32"/>
        <v>-0.88227831779958632</v>
      </c>
      <c r="I1034" s="110">
        <f t="shared" si="33"/>
        <v>1.0259560535587416E-6</v>
      </c>
      <c r="J1034" s="111">
        <v>3.214008035</v>
      </c>
      <c r="K1034" s="111">
        <v>104.7246</v>
      </c>
    </row>
    <row r="1035" spans="1:11" x14ac:dyDescent="0.2">
      <c r="A1035" s="108" t="s">
        <v>2102</v>
      </c>
      <c r="B1035" s="52" t="s">
        <v>2642</v>
      </c>
      <c r="C1035" s="52" t="s">
        <v>140</v>
      </c>
      <c r="D1035" s="108" t="s">
        <v>203</v>
      </c>
      <c r="E1035" s="108" t="s">
        <v>905</v>
      </c>
      <c r="F1035" s="109">
        <v>1.71136E-2</v>
      </c>
      <c r="G1035" s="109">
        <v>0.16293750000000001</v>
      </c>
      <c r="H1035" s="67">
        <f t="shared" si="32"/>
        <v>-0.89496831607211358</v>
      </c>
      <c r="I1035" s="110">
        <f t="shared" si="33"/>
        <v>9.8417232112602506E-7</v>
      </c>
      <c r="J1035" s="111">
        <v>12.5197491</v>
      </c>
      <c r="K1035" s="111">
        <v>29.848199999999999</v>
      </c>
    </row>
    <row r="1036" spans="1:11" x14ac:dyDescent="0.2">
      <c r="A1036" s="108" t="s">
        <v>3119</v>
      </c>
      <c r="B1036" s="52" t="s">
        <v>3118</v>
      </c>
      <c r="C1036" s="52" t="s">
        <v>787</v>
      </c>
      <c r="D1036" s="108" t="s">
        <v>203</v>
      </c>
      <c r="E1036" s="108" t="s">
        <v>905</v>
      </c>
      <c r="F1036" s="109">
        <v>1.5916049999999998E-2</v>
      </c>
      <c r="G1036" s="109">
        <v>0.36430060999999997</v>
      </c>
      <c r="H1036" s="67">
        <f t="shared" si="32"/>
        <v>-0.95631066881825977</v>
      </c>
      <c r="I1036" s="110">
        <f t="shared" si="33"/>
        <v>9.1530337694335914E-7</v>
      </c>
      <c r="J1036" s="111">
        <v>4.7475155300000003</v>
      </c>
      <c r="K1036" s="111">
        <v>102.8832941176471</v>
      </c>
    </row>
    <row r="1037" spans="1:11" x14ac:dyDescent="0.2">
      <c r="A1037" s="108" t="s">
        <v>2135</v>
      </c>
      <c r="B1037" s="52" t="s">
        <v>2643</v>
      </c>
      <c r="C1037" s="52" t="s">
        <v>140</v>
      </c>
      <c r="D1037" s="108" t="s">
        <v>203</v>
      </c>
      <c r="E1037" s="108" t="s">
        <v>905</v>
      </c>
      <c r="F1037" s="109">
        <v>1.546383E-2</v>
      </c>
      <c r="G1037" s="109">
        <v>3.4718360000000004E-2</v>
      </c>
      <c r="H1037" s="67">
        <f t="shared" si="32"/>
        <v>-0.55459215239429516</v>
      </c>
      <c r="I1037" s="110">
        <f t="shared" si="33"/>
        <v>8.8929701901401584E-7</v>
      </c>
      <c r="J1037" s="111">
        <v>57.58896249</v>
      </c>
      <c r="K1037" s="111">
        <v>30.374849999999999</v>
      </c>
    </row>
    <row r="1038" spans="1:11" x14ac:dyDescent="0.2">
      <c r="A1038" s="108" t="s">
        <v>2707</v>
      </c>
      <c r="B1038" s="52" t="s">
        <v>2708</v>
      </c>
      <c r="C1038" s="52" t="s">
        <v>782</v>
      </c>
      <c r="D1038" s="108" t="s">
        <v>202</v>
      </c>
      <c r="E1038" s="108" t="s">
        <v>905</v>
      </c>
      <c r="F1038" s="109">
        <v>1.436228E-2</v>
      </c>
      <c r="G1038" s="109">
        <v>1.35372333</v>
      </c>
      <c r="H1038" s="67">
        <f t="shared" si="32"/>
        <v>-0.98939053521372056</v>
      </c>
      <c r="I1038" s="110">
        <f t="shared" si="33"/>
        <v>8.2594886197304414E-7</v>
      </c>
      <c r="J1038" s="111">
        <v>399.74204517999999</v>
      </c>
      <c r="K1038" s="111">
        <v>10.157</v>
      </c>
    </row>
    <row r="1039" spans="1:11" x14ac:dyDescent="0.2">
      <c r="A1039" s="108" t="s">
        <v>2290</v>
      </c>
      <c r="B1039" s="52" t="s">
        <v>2291</v>
      </c>
      <c r="C1039" s="52" t="s">
        <v>140</v>
      </c>
      <c r="D1039" s="108" t="s">
        <v>739</v>
      </c>
      <c r="E1039" s="108" t="s">
        <v>905</v>
      </c>
      <c r="F1039" s="109">
        <v>1.2464909999999999E-2</v>
      </c>
      <c r="G1039" s="109">
        <v>9.7206000000000011E-3</v>
      </c>
      <c r="H1039" s="67">
        <f t="shared" si="32"/>
        <v>0.28231899265477423</v>
      </c>
      <c r="I1039" s="110">
        <f t="shared" si="33"/>
        <v>7.1683452969141506E-7</v>
      </c>
      <c r="J1039" s="111">
        <v>2.777955825621</v>
      </c>
      <c r="K1039" s="111">
        <v>52.071300000000008</v>
      </c>
    </row>
    <row r="1040" spans="1:11" x14ac:dyDescent="0.2">
      <c r="A1040" s="108" t="s">
        <v>3131</v>
      </c>
      <c r="B1040" s="52" t="s">
        <v>3116</v>
      </c>
      <c r="C1040" s="52" t="s">
        <v>861</v>
      </c>
      <c r="D1040" s="108" t="s">
        <v>203</v>
      </c>
      <c r="E1040" s="108" t="s">
        <v>204</v>
      </c>
      <c r="F1040" s="109">
        <v>1.239E-2</v>
      </c>
      <c r="G1040" s="109">
        <v>0</v>
      </c>
      <c r="H1040" s="67" t="str">
        <f t="shared" si="32"/>
        <v/>
      </c>
      <c r="I1040" s="110">
        <f t="shared" si="33"/>
        <v>7.1252659047491185E-7</v>
      </c>
      <c r="J1040" s="111">
        <v>2.792556812175</v>
      </c>
      <c r="K1040" s="111">
        <v>68.074700000000007</v>
      </c>
    </row>
    <row r="1041" spans="1:11" x14ac:dyDescent="0.2">
      <c r="A1041" s="108" t="s">
        <v>3163</v>
      </c>
      <c r="B1041" s="52" t="s">
        <v>3169</v>
      </c>
      <c r="C1041" s="108" t="s">
        <v>783</v>
      </c>
      <c r="D1041" s="108" t="s">
        <v>202</v>
      </c>
      <c r="E1041" s="108" t="s">
        <v>905</v>
      </c>
      <c r="F1041" s="109">
        <v>1.1242500000000001E-2</v>
      </c>
      <c r="G1041" s="109">
        <v>2.0157419999999999E-2</v>
      </c>
      <c r="H1041" s="67">
        <f t="shared" si="32"/>
        <v>-0.44226493271460332</v>
      </c>
      <c r="I1041" s="110">
        <f t="shared" si="33"/>
        <v>6.4653593167184809E-7</v>
      </c>
      <c r="J1041" s="111">
        <v>19.244847610000001</v>
      </c>
      <c r="K1041" s="111">
        <v>32.949950000000001</v>
      </c>
    </row>
    <row r="1042" spans="1:11" x14ac:dyDescent="0.2">
      <c r="A1042" s="108" t="s">
        <v>2533</v>
      </c>
      <c r="B1042" s="52" t="s">
        <v>1847</v>
      </c>
      <c r="C1042" s="108" t="s">
        <v>611</v>
      </c>
      <c r="D1042" s="108" t="s">
        <v>202</v>
      </c>
      <c r="E1042" s="108" t="s">
        <v>204</v>
      </c>
      <c r="F1042" s="109">
        <v>1.0787979999999999E-2</v>
      </c>
      <c r="G1042" s="109">
        <v>1.4155203000000001</v>
      </c>
      <c r="H1042" s="67">
        <f t="shared" si="32"/>
        <v>-0.99237878820953684</v>
      </c>
      <c r="I1042" s="110">
        <f t="shared" si="33"/>
        <v>6.2039730488390142E-7</v>
      </c>
      <c r="J1042" s="111">
        <v>2.3236155025</v>
      </c>
      <c r="K1042" s="111">
        <v>13.19055</v>
      </c>
    </row>
    <row r="1043" spans="1:11" x14ac:dyDescent="0.2">
      <c r="A1043" s="108" t="s">
        <v>3261</v>
      </c>
      <c r="B1043" s="52" t="s">
        <v>3251</v>
      </c>
      <c r="C1043" s="108" t="s">
        <v>140</v>
      </c>
      <c r="D1043" s="108" t="s">
        <v>739</v>
      </c>
      <c r="E1043" s="108" t="s">
        <v>204</v>
      </c>
      <c r="F1043" s="109">
        <v>1.0024739999999999E-2</v>
      </c>
      <c r="G1043" s="109">
        <v>1.6355000000000002E-4</v>
      </c>
      <c r="H1043" s="67">
        <f t="shared" si="32"/>
        <v>60.29464995414245</v>
      </c>
      <c r="I1043" s="110">
        <f t="shared" si="33"/>
        <v>5.7650474677945662E-7</v>
      </c>
      <c r="J1043" s="111">
        <v>2.7725907499590003</v>
      </c>
      <c r="K1043" s="111">
        <v>47.124049999999997</v>
      </c>
    </row>
    <row r="1044" spans="1:11" x14ac:dyDescent="0.2">
      <c r="A1044" s="108" t="s">
        <v>3093</v>
      </c>
      <c r="B1044" s="52" t="s">
        <v>3074</v>
      </c>
      <c r="C1044" s="108" t="s">
        <v>611</v>
      </c>
      <c r="D1044" s="108" t="s">
        <v>739</v>
      </c>
      <c r="E1044" s="108" t="s">
        <v>204</v>
      </c>
      <c r="F1044" s="109">
        <v>9.8641700000000002E-3</v>
      </c>
      <c r="G1044" s="109">
        <v>0.10226689</v>
      </c>
      <c r="H1044" s="67">
        <f t="shared" si="32"/>
        <v>-0.9035448325455091</v>
      </c>
      <c r="I1044" s="110">
        <f t="shared" si="33"/>
        <v>5.6727065520297918E-7</v>
      </c>
      <c r="J1044" s="111">
        <v>25.479760636662</v>
      </c>
      <c r="K1044" s="111">
        <v>376.84589999999997</v>
      </c>
    </row>
    <row r="1045" spans="1:11" x14ac:dyDescent="0.2">
      <c r="A1045" s="108" t="s">
        <v>3126</v>
      </c>
      <c r="B1045" s="52" t="s">
        <v>3111</v>
      </c>
      <c r="C1045" s="52" t="s">
        <v>861</v>
      </c>
      <c r="D1045" s="108" t="s">
        <v>203</v>
      </c>
      <c r="E1045" s="108" t="s">
        <v>204</v>
      </c>
      <c r="F1045" s="109">
        <v>9.6087000000000013E-3</v>
      </c>
      <c r="G1045" s="109">
        <v>0.235344</v>
      </c>
      <c r="H1045" s="67">
        <f t="shared" si="32"/>
        <v>-0.95917168060371205</v>
      </c>
      <c r="I1045" s="110">
        <f t="shared" si="33"/>
        <v>5.5257903550413938E-7</v>
      </c>
      <c r="J1045" s="111">
        <v>5.3639999999999999</v>
      </c>
      <c r="K1045" s="111">
        <v>68.815799999999996</v>
      </c>
    </row>
    <row r="1046" spans="1:11" x14ac:dyDescent="0.2">
      <c r="A1046" s="108" t="s">
        <v>3293</v>
      </c>
      <c r="B1046" s="52" t="s">
        <v>3284</v>
      </c>
      <c r="C1046" s="52" t="s">
        <v>787</v>
      </c>
      <c r="D1046" s="108" t="s">
        <v>203</v>
      </c>
      <c r="E1046" s="108" t="s">
        <v>905</v>
      </c>
      <c r="F1046" s="109">
        <v>9.5813600000000006E-3</v>
      </c>
      <c r="G1046" s="109">
        <v>0</v>
      </c>
      <c r="H1046" s="67" t="str">
        <f t="shared" si="32"/>
        <v/>
      </c>
      <c r="I1046" s="110">
        <f t="shared" si="33"/>
        <v>5.5100676133274436E-7</v>
      </c>
      <c r="J1046" s="111">
        <v>5.0197786799999999</v>
      </c>
      <c r="K1046" s="111">
        <v>77.948285714285703</v>
      </c>
    </row>
    <row r="1047" spans="1:11" x14ac:dyDescent="0.2">
      <c r="A1047" s="108" t="s">
        <v>2223</v>
      </c>
      <c r="B1047" s="52" t="s">
        <v>853</v>
      </c>
      <c r="C1047" s="52" t="s">
        <v>782</v>
      </c>
      <c r="D1047" s="108" t="s">
        <v>202</v>
      </c>
      <c r="E1047" s="108" t="s">
        <v>905</v>
      </c>
      <c r="F1047" s="109">
        <v>8.2279999999999992E-3</v>
      </c>
      <c r="G1047" s="109">
        <v>2.4249800000000002E-3</v>
      </c>
      <c r="H1047" s="67">
        <f t="shared" si="32"/>
        <v>2.3930176743725715</v>
      </c>
      <c r="I1047" s="110">
        <f t="shared" si="33"/>
        <v>4.7317746460270981E-7</v>
      </c>
      <c r="J1047" s="111">
        <v>9.1683199999999996</v>
      </c>
      <c r="K1047" s="111">
        <v>13.77515</v>
      </c>
    </row>
    <row r="1048" spans="1:11" x14ac:dyDescent="0.2">
      <c r="A1048" s="108" t="s">
        <v>2522</v>
      </c>
      <c r="B1048" s="52" t="s">
        <v>1734</v>
      </c>
      <c r="C1048" s="108" t="s">
        <v>611</v>
      </c>
      <c r="D1048" s="108" t="s">
        <v>202</v>
      </c>
      <c r="E1048" s="108" t="s">
        <v>204</v>
      </c>
      <c r="F1048" s="109">
        <v>8.0468500000000012E-3</v>
      </c>
      <c r="G1048" s="109">
        <v>1.8811869999999998E-2</v>
      </c>
      <c r="H1048" s="67">
        <f t="shared" si="32"/>
        <v>-0.5722461403358623</v>
      </c>
      <c r="I1048" s="110">
        <f t="shared" si="33"/>
        <v>4.6275985428273165E-7</v>
      </c>
      <c r="J1048" s="111">
        <v>7.2643843279999993</v>
      </c>
      <c r="K1048" s="111">
        <v>16.199200000000001</v>
      </c>
    </row>
    <row r="1049" spans="1:11" x14ac:dyDescent="0.2">
      <c r="A1049" s="108" t="s">
        <v>2118</v>
      </c>
      <c r="B1049" s="52" t="s">
        <v>2644</v>
      </c>
      <c r="C1049" s="52" t="s">
        <v>140</v>
      </c>
      <c r="D1049" s="108" t="s">
        <v>203</v>
      </c>
      <c r="E1049" s="108" t="s">
        <v>905</v>
      </c>
      <c r="F1049" s="109">
        <v>7.5969399999999999E-3</v>
      </c>
      <c r="G1049" s="109">
        <v>2.8348330000000001E-2</v>
      </c>
      <c r="H1049" s="67">
        <f t="shared" si="32"/>
        <v>-0.73201454900517948</v>
      </c>
      <c r="I1049" s="110">
        <f t="shared" si="33"/>
        <v>4.3688634029398523E-7</v>
      </c>
      <c r="J1049" s="111">
        <v>8.6061070500000003</v>
      </c>
      <c r="K1049" s="111">
        <v>63.287500000000001</v>
      </c>
    </row>
    <row r="1050" spans="1:11" x14ac:dyDescent="0.2">
      <c r="A1050" s="108" t="s">
        <v>2131</v>
      </c>
      <c r="B1050" s="52" t="s">
        <v>335</v>
      </c>
      <c r="C1050" s="52" t="s">
        <v>1689</v>
      </c>
      <c r="D1050" s="108" t="s">
        <v>203</v>
      </c>
      <c r="E1050" s="108" t="s">
        <v>204</v>
      </c>
      <c r="F1050" s="109">
        <v>7.5019880000000002E-3</v>
      </c>
      <c r="G1050" s="109">
        <v>2.270403E-2</v>
      </c>
      <c r="H1050" s="67">
        <f t="shared" si="32"/>
        <v>-0.66957460856068285</v>
      </c>
      <c r="I1050" s="110">
        <f t="shared" si="33"/>
        <v>4.314258217452545E-7</v>
      </c>
      <c r="J1050" s="111">
        <v>3.4246920299999997</v>
      </c>
      <c r="K1050" s="111">
        <v>44.642400000000002</v>
      </c>
    </row>
    <row r="1051" spans="1:11" x14ac:dyDescent="0.2">
      <c r="A1051" s="108" t="s">
        <v>2393</v>
      </c>
      <c r="B1051" s="52" t="s">
        <v>1296</v>
      </c>
      <c r="C1051" s="52" t="s">
        <v>788</v>
      </c>
      <c r="D1051" s="108" t="s">
        <v>203</v>
      </c>
      <c r="E1051" s="108" t="s">
        <v>905</v>
      </c>
      <c r="F1051" s="109">
        <v>6.7164E-3</v>
      </c>
      <c r="G1051" s="109">
        <v>0</v>
      </c>
      <c r="H1051" s="67" t="str">
        <f t="shared" si="32"/>
        <v/>
      </c>
      <c r="I1051" s="110">
        <f t="shared" si="33"/>
        <v>3.8624807040078274E-7</v>
      </c>
      <c r="J1051" s="111">
        <v>45.352529049999994</v>
      </c>
      <c r="K1051" s="111">
        <v>8.0994500000000009</v>
      </c>
    </row>
    <row r="1052" spans="1:11" x14ac:dyDescent="0.2">
      <c r="A1052" s="108" t="s">
        <v>2710</v>
      </c>
      <c r="B1052" s="52" t="s">
        <v>3148</v>
      </c>
      <c r="C1052" s="52" t="s">
        <v>787</v>
      </c>
      <c r="D1052" s="108" t="s">
        <v>739</v>
      </c>
      <c r="E1052" s="108" t="s">
        <v>204</v>
      </c>
      <c r="F1052" s="109">
        <v>6.2645000000000001E-3</v>
      </c>
      <c r="G1052" s="109">
        <v>1.1436604E-2</v>
      </c>
      <c r="H1052" s="67">
        <f t="shared" si="32"/>
        <v>-0.45224124224288953</v>
      </c>
      <c r="I1052" s="110">
        <f t="shared" si="33"/>
        <v>3.6026011509524501E-7</v>
      </c>
      <c r="J1052" s="111">
        <v>12.47807175</v>
      </c>
      <c r="K1052" s="111">
        <v>23.493950000000002</v>
      </c>
    </row>
    <row r="1053" spans="1:11" x14ac:dyDescent="0.2">
      <c r="A1053" s="108" t="s">
        <v>1820</v>
      </c>
      <c r="B1053" s="52" t="s">
        <v>1821</v>
      </c>
      <c r="C1053" s="108" t="s">
        <v>611</v>
      </c>
      <c r="D1053" s="108" t="s">
        <v>202</v>
      </c>
      <c r="E1053" s="108" t="s">
        <v>905</v>
      </c>
      <c r="F1053" s="109">
        <v>6.2461400000000007E-3</v>
      </c>
      <c r="G1053" s="109">
        <v>0.12658136</v>
      </c>
      <c r="H1053" s="67">
        <f t="shared" si="32"/>
        <v>-0.95065513595366646</v>
      </c>
      <c r="I1053" s="110">
        <f t="shared" si="33"/>
        <v>3.5920426455439603E-7</v>
      </c>
      <c r="J1053" s="111">
        <v>32.790523458896999</v>
      </c>
      <c r="K1053" s="111">
        <v>58.261850000000003</v>
      </c>
    </row>
    <row r="1054" spans="1:11" x14ac:dyDescent="0.2">
      <c r="A1054" s="108" t="s">
        <v>1714</v>
      </c>
      <c r="B1054" s="52" t="s">
        <v>1715</v>
      </c>
      <c r="C1054" s="52" t="s">
        <v>861</v>
      </c>
      <c r="D1054" s="108" t="s">
        <v>203</v>
      </c>
      <c r="E1054" s="108" t="s">
        <v>204</v>
      </c>
      <c r="F1054" s="109">
        <v>5.9732299999999995E-3</v>
      </c>
      <c r="G1054" s="109">
        <v>9.3094400000000004E-3</v>
      </c>
      <c r="H1054" s="67">
        <f t="shared" si="32"/>
        <v>-0.35836849477519606</v>
      </c>
      <c r="I1054" s="110">
        <f t="shared" si="33"/>
        <v>3.4350970185814831E-7</v>
      </c>
      <c r="J1054" s="111">
        <v>82.184335140000002</v>
      </c>
      <c r="K1054" s="111">
        <v>163.20115000000001</v>
      </c>
    </row>
    <row r="1055" spans="1:11" x14ac:dyDescent="0.2">
      <c r="A1055" s="108" t="s">
        <v>1890</v>
      </c>
      <c r="B1055" s="108" t="s">
        <v>205</v>
      </c>
      <c r="C1055" s="108" t="s">
        <v>783</v>
      </c>
      <c r="D1055" s="108" t="s">
        <v>202</v>
      </c>
      <c r="E1055" s="108" t="s">
        <v>905</v>
      </c>
      <c r="F1055" s="109">
        <v>5.7790300000000001E-3</v>
      </c>
      <c r="G1055" s="109">
        <v>1.8464330000000001E-2</v>
      </c>
      <c r="H1055" s="67">
        <f t="shared" si="32"/>
        <v>-0.68701653404158181</v>
      </c>
      <c r="I1055" s="110">
        <f t="shared" si="33"/>
        <v>3.3234160953609603E-7</v>
      </c>
      <c r="J1055" s="111">
        <v>6.0367103000000002</v>
      </c>
      <c r="K1055" s="111">
        <v>7.3555999999999999</v>
      </c>
    </row>
    <row r="1056" spans="1:11" x14ac:dyDescent="0.2">
      <c r="A1056" s="108" t="s">
        <v>2983</v>
      </c>
      <c r="B1056" s="52" t="s">
        <v>2990</v>
      </c>
      <c r="C1056" s="52" t="s">
        <v>787</v>
      </c>
      <c r="D1056" s="108" t="s">
        <v>203</v>
      </c>
      <c r="E1056" s="108" t="s">
        <v>204</v>
      </c>
      <c r="F1056" s="109">
        <v>5.3422499999999998E-3</v>
      </c>
      <c r="G1056" s="109">
        <v>3.8046550000000001E-3</v>
      </c>
      <c r="H1056" s="67">
        <f t="shared" si="32"/>
        <v>0.4041351975409071</v>
      </c>
      <c r="I1056" s="110">
        <f t="shared" si="33"/>
        <v>3.0722317820537511E-7</v>
      </c>
      <c r="J1056" s="111">
        <v>3.1599800499999997</v>
      </c>
      <c r="K1056" s="111">
        <v>50.474299999999999</v>
      </c>
    </row>
    <row r="1057" spans="1:11" x14ac:dyDescent="0.2">
      <c r="A1057" s="108" t="s">
        <v>3091</v>
      </c>
      <c r="B1057" s="52" t="s">
        <v>3072</v>
      </c>
      <c r="C1057" s="52" t="s">
        <v>788</v>
      </c>
      <c r="D1057" s="108" t="s">
        <v>202</v>
      </c>
      <c r="E1057" s="108" t="s">
        <v>905</v>
      </c>
      <c r="F1057" s="109">
        <v>5.10342E-3</v>
      </c>
      <c r="G1057" s="109">
        <v>0.29760728999999997</v>
      </c>
      <c r="H1057" s="67">
        <f t="shared" si="32"/>
        <v>-0.9828518313513086</v>
      </c>
      <c r="I1057" s="110">
        <f t="shared" si="33"/>
        <v>2.9348849494442893E-7</v>
      </c>
      <c r="J1057" s="111">
        <v>9.8033734999999993</v>
      </c>
      <c r="K1057" s="111">
        <v>20.309999999999999</v>
      </c>
    </row>
    <row r="1058" spans="1:11" x14ac:dyDescent="0.2">
      <c r="A1058" s="108" t="s">
        <v>2144</v>
      </c>
      <c r="B1058" s="52" t="s">
        <v>284</v>
      </c>
      <c r="C1058" s="108" t="s">
        <v>611</v>
      </c>
      <c r="D1058" s="108" t="s">
        <v>203</v>
      </c>
      <c r="E1058" s="108" t="s">
        <v>905</v>
      </c>
      <c r="F1058" s="109">
        <v>5.0071940000000004E-3</v>
      </c>
      <c r="G1058" s="109">
        <v>3.2873680000000002E-2</v>
      </c>
      <c r="H1058" s="67">
        <f t="shared" si="32"/>
        <v>-0.84768380053586945</v>
      </c>
      <c r="I1058" s="110">
        <f t="shared" si="33"/>
        <v>2.8795471094967203E-7</v>
      </c>
      <c r="J1058" s="111">
        <v>75.973981858200005</v>
      </c>
      <c r="K1058" s="111">
        <v>38.781649999999999</v>
      </c>
    </row>
    <row r="1059" spans="1:11" x14ac:dyDescent="0.2">
      <c r="A1059" s="108" t="s">
        <v>3128</v>
      </c>
      <c r="B1059" s="52" t="s">
        <v>3113</v>
      </c>
      <c r="C1059" s="52" t="s">
        <v>861</v>
      </c>
      <c r="D1059" s="108" t="s">
        <v>203</v>
      </c>
      <c r="E1059" s="108" t="s">
        <v>204</v>
      </c>
      <c r="F1059" s="109">
        <v>4.9680000000000002E-3</v>
      </c>
      <c r="G1059" s="109">
        <v>4.9731000000000003E-3</v>
      </c>
      <c r="H1059" s="67">
        <f t="shared" si="32"/>
        <v>-1.0255172829825021E-3</v>
      </c>
      <c r="I1059" s="110">
        <f t="shared" si="33"/>
        <v>2.8570073458267654E-7</v>
      </c>
      <c r="J1059" s="111">
        <v>2.8789702893809999</v>
      </c>
      <c r="K1059" s="111">
        <v>68.591200000000001</v>
      </c>
    </row>
    <row r="1060" spans="1:11" x14ac:dyDescent="0.2">
      <c r="A1060" s="108" t="s">
        <v>2486</v>
      </c>
      <c r="B1060" s="52" t="s">
        <v>3147</v>
      </c>
      <c r="C1060" s="52" t="s">
        <v>787</v>
      </c>
      <c r="D1060" s="108" t="s">
        <v>203</v>
      </c>
      <c r="E1060" s="108" t="s">
        <v>905</v>
      </c>
      <c r="F1060" s="109">
        <v>4.4745600000000007E-3</v>
      </c>
      <c r="G1060" s="109">
        <v>0.10396186</v>
      </c>
      <c r="H1060" s="67">
        <f t="shared" si="32"/>
        <v>-0.95695960037652272</v>
      </c>
      <c r="I1060" s="110">
        <f t="shared" si="33"/>
        <v>2.5732388867436819E-7</v>
      </c>
      <c r="J1060" s="111">
        <v>10.06213709</v>
      </c>
      <c r="K1060" s="111">
        <v>34.235250000000001</v>
      </c>
    </row>
    <row r="1061" spans="1:11" x14ac:dyDescent="0.2">
      <c r="A1061" s="108" t="s">
        <v>1536</v>
      </c>
      <c r="B1061" s="52" t="s">
        <v>880</v>
      </c>
      <c r="C1061" s="108" t="s">
        <v>611</v>
      </c>
      <c r="D1061" s="108" t="s">
        <v>202</v>
      </c>
      <c r="E1061" s="108" t="s">
        <v>905</v>
      </c>
      <c r="F1061" s="109">
        <v>4.1497879999999997E-3</v>
      </c>
      <c r="G1061" s="109">
        <v>5.6111414999999998E-2</v>
      </c>
      <c r="H1061" s="67">
        <f t="shared" si="32"/>
        <v>-0.92604378271337484</v>
      </c>
      <c r="I1061" s="110">
        <f t="shared" si="33"/>
        <v>2.3864683574121899E-7</v>
      </c>
      <c r="J1061" s="111">
        <v>1.037682177232</v>
      </c>
      <c r="K1061" s="111">
        <v>126.0117</v>
      </c>
    </row>
    <row r="1062" spans="1:11" x14ac:dyDescent="0.2">
      <c r="A1062" s="108" t="s">
        <v>2128</v>
      </c>
      <c r="B1062" s="52" t="s">
        <v>255</v>
      </c>
      <c r="C1062" s="52" t="s">
        <v>265</v>
      </c>
      <c r="D1062" s="108" t="s">
        <v>203</v>
      </c>
      <c r="E1062" s="108" t="s">
        <v>204</v>
      </c>
      <c r="F1062" s="109">
        <v>3.9243170000000001E-3</v>
      </c>
      <c r="G1062" s="109">
        <v>0.32796913999999999</v>
      </c>
      <c r="H1062" s="67">
        <f t="shared" si="32"/>
        <v>-0.9880344931233469</v>
      </c>
      <c r="I1062" s="110">
        <f t="shared" si="33"/>
        <v>2.2568040451595922E-7</v>
      </c>
      <c r="J1062" s="111">
        <v>217.02183650999999</v>
      </c>
      <c r="K1062" s="111">
        <v>34.008099999999999</v>
      </c>
    </row>
    <row r="1063" spans="1:11" x14ac:dyDescent="0.2">
      <c r="A1063" s="52" t="s">
        <v>2231</v>
      </c>
      <c r="B1063" s="52" t="s">
        <v>2232</v>
      </c>
      <c r="C1063" s="108" t="s">
        <v>611</v>
      </c>
      <c r="D1063" s="108" t="s">
        <v>202</v>
      </c>
      <c r="E1063" s="108" t="s">
        <v>905</v>
      </c>
      <c r="F1063" s="109">
        <v>3.4251799999999999E-3</v>
      </c>
      <c r="G1063" s="109">
        <v>5.0450099999999999E-3</v>
      </c>
      <c r="H1063" s="67">
        <f t="shared" si="32"/>
        <v>-0.32107567675782611</v>
      </c>
      <c r="I1063" s="110">
        <f t="shared" si="33"/>
        <v>1.9697593439571095E-7</v>
      </c>
      <c r="J1063" s="111">
        <v>4.095931769051</v>
      </c>
      <c r="K1063" s="111">
        <v>165.76714999999999</v>
      </c>
    </row>
    <row r="1064" spans="1:11" x14ac:dyDescent="0.2">
      <c r="A1064" s="108" t="s">
        <v>2377</v>
      </c>
      <c r="B1064" s="52" t="s">
        <v>1550</v>
      </c>
      <c r="C1064" s="52" t="s">
        <v>788</v>
      </c>
      <c r="D1064" s="108" t="s">
        <v>202</v>
      </c>
      <c r="E1064" s="108" t="s">
        <v>905</v>
      </c>
      <c r="F1064" s="109">
        <v>3.1276999999999998E-3</v>
      </c>
      <c r="G1064" s="109">
        <v>0.37014815000000001</v>
      </c>
      <c r="H1064" s="67">
        <f t="shared" si="32"/>
        <v>-0.99155014012632514</v>
      </c>
      <c r="I1064" s="110">
        <f t="shared" si="33"/>
        <v>1.7986839524038592E-7</v>
      </c>
      <c r="J1064" s="111">
        <v>2.6642454500000001</v>
      </c>
      <c r="K1064" s="111">
        <v>191.72450000000001</v>
      </c>
    </row>
    <row r="1065" spans="1:11" x14ac:dyDescent="0.2">
      <c r="A1065" s="108" t="s">
        <v>3255</v>
      </c>
      <c r="B1065" s="52" t="s">
        <v>3245</v>
      </c>
      <c r="C1065" s="108" t="s">
        <v>787</v>
      </c>
      <c r="D1065" s="108" t="s">
        <v>203</v>
      </c>
      <c r="E1065" s="108" t="s">
        <v>905</v>
      </c>
      <c r="F1065" s="109">
        <v>2.9351519999999999E-3</v>
      </c>
      <c r="G1065" s="109">
        <v>2.05077E-2</v>
      </c>
      <c r="H1065" s="67">
        <f t="shared" si="32"/>
        <v>-0.85687561257478895</v>
      </c>
      <c r="I1065" s="110">
        <f t="shared" si="33"/>
        <v>1.6879530646373031E-7</v>
      </c>
      <c r="J1065" s="111">
        <v>2.2893802799999996</v>
      </c>
      <c r="K1065" s="111">
        <v>101.21935000000001</v>
      </c>
    </row>
    <row r="1066" spans="1:11" x14ac:dyDescent="0.2">
      <c r="A1066" s="108" t="s">
        <v>3089</v>
      </c>
      <c r="B1066" s="108" t="s">
        <v>3070</v>
      </c>
      <c r="C1066" s="52" t="s">
        <v>788</v>
      </c>
      <c r="D1066" s="108" t="s">
        <v>202</v>
      </c>
      <c r="E1066" s="108" t="s">
        <v>905</v>
      </c>
      <c r="F1066" s="109">
        <v>2.9037199999999998E-3</v>
      </c>
      <c r="G1066" s="109">
        <v>8.1104200000000001E-3</v>
      </c>
      <c r="H1066" s="67">
        <f t="shared" si="32"/>
        <v>-0.64197661773373027</v>
      </c>
      <c r="I1066" s="110">
        <f t="shared" si="33"/>
        <v>1.6698770874042058E-7</v>
      </c>
      <c r="J1066" s="111">
        <v>7.9943221100000006</v>
      </c>
      <c r="K1066" s="111">
        <v>20.31325</v>
      </c>
    </row>
    <row r="1067" spans="1:11" x14ac:dyDescent="0.2">
      <c r="A1067" s="108" t="s">
        <v>3130</v>
      </c>
      <c r="B1067" s="108" t="s">
        <v>3115</v>
      </c>
      <c r="C1067" s="52" t="s">
        <v>861</v>
      </c>
      <c r="D1067" s="108" t="s">
        <v>203</v>
      </c>
      <c r="E1067" s="108" t="s">
        <v>204</v>
      </c>
      <c r="F1067" s="109">
        <v>2.8700000000000002E-3</v>
      </c>
      <c r="G1067" s="109">
        <v>0</v>
      </c>
      <c r="H1067" s="67" t="str">
        <f t="shared" si="32"/>
        <v/>
      </c>
      <c r="I1067" s="110">
        <f t="shared" si="33"/>
        <v>1.6504853225690049E-7</v>
      </c>
      <c r="J1067" s="111">
        <v>2.776155420612</v>
      </c>
      <c r="K1067" s="111">
        <v>84.254900000000006</v>
      </c>
    </row>
    <row r="1068" spans="1:11" x14ac:dyDescent="0.2">
      <c r="A1068" s="108" t="s">
        <v>2152</v>
      </c>
      <c r="B1068" s="52" t="s">
        <v>733</v>
      </c>
      <c r="C1068" s="52" t="s">
        <v>1689</v>
      </c>
      <c r="D1068" s="108" t="s">
        <v>203</v>
      </c>
      <c r="E1068" s="108" t="s">
        <v>204</v>
      </c>
      <c r="F1068" s="109">
        <v>2.7149899999999996E-3</v>
      </c>
      <c r="G1068" s="109">
        <v>2.0838999999999997E-4</v>
      </c>
      <c r="H1068" s="67">
        <f t="shared" si="32"/>
        <v>12.028408272949758</v>
      </c>
      <c r="I1068" s="110">
        <f t="shared" si="33"/>
        <v>1.5613418626904607E-7</v>
      </c>
      <c r="J1068" s="111">
        <v>5.38129349</v>
      </c>
      <c r="K1068" s="111">
        <v>15.8567</v>
      </c>
    </row>
    <row r="1069" spans="1:11" x14ac:dyDescent="0.2">
      <c r="A1069" s="108" t="s">
        <v>1449</v>
      </c>
      <c r="B1069" s="52" t="s">
        <v>1358</v>
      </c>
      <c r="C1069" s="52" t="s">
        <v>140</v>
      </c>
      <c r="D1069" s="108" t="s">
        <v>739</v>
      </c>
      <c r="E1069" s="108" t="s">
        <v>204</v>
      </c>
      <c r="F1069" s="109">
        <v>2.4984E-3</v>
      </c>
      <c r="G1069" s="109">
        <v>5.9745600000000003E-3</v>
      </c>
      <c r="H1069" s="67">
        <f t="shared" si="32"/>
        <v>-0.58182694625210896</v>
      </c>
      <c r="I1069" s="110">
        <f t="shared" si="33"/>
        <v>1.436784853625924E-7</v>
      </c>
      <c r="J1069" s="111">
        <v>9.7477209730860022</v>
      </c>
      <c r="K1069" s="111">
        <v>120.2642</v>
      </c>
    </row>
    <row r="1070" spans="1:11" x14ac:dyDescent="0.2">
      <c r="A1070" s="108" t="s">
        <v>2204</v>
      </c>
      <c r="B1070" s="52" t="s">
        <v>1552</v>
      </c>
      <c r="C1070" s="52" t="s">
        <v>782</v>
      </c>
      <c r="D1070" s="108" t="s">
        <v>202</v>
      </c>
      <c r="E1070" s="108" t="s">
        <v>2687</v>
      </c>
      <c r="F1070" s="109">
        <v>2.1984000000000001E-3</v>
      </c>
      <c r="G1070" s="109">
        <v>7.4765220000000007E-2</v>
      </c>
      <c r="H1070" s="67">
        <f t="shared" si="32"/>
        <v>-0.97059595357306516</v>
      </c>
      <c r="I1070" s="110">
        <f t="shared" si="33"/>
        <v>1.2642602554479794E-7</v>
      </c>
      <c r="J1070" s="111">
        <v>10.13261999</v>
      </c>
      <c r="K1070" s="111">
        <v>13.56715</v>
      </c>
    </row>
    <row r="1071" spans="1:11" x14ac:dyDescent="0.2">
      <c r="A1071" s="108" t="s">
        <v>3294</v>
      </c>
      <c r="B1071" s="52" t="s">
        <v>3285</v>
      </c>
      <c r="C1071" s="108" t="s">
        <v>611</v>
      </c>
      <c r="D1071" s="108" t="s">
        <v>739</v>
      </c>
      <c r="E1071" s="108" t="s">
        <v>204</v>
      </c>
      <c r="F1071" s="109">
        <v>2.0034000000000002E-3</v>
      </c>
      <c r="G1071" s="109">
        <v>0</v>
      </c>
      <c r="H1071" s="67" t="str">
        <f t="shared" si="32"/>
        <v/>
      </c>
      <c r="I1071" s="110">
        <f t="shared" si="33"/>
        <v>1.1521192666323153E-7</v>
      </c>
      <c r="J1071" s="111">
        <v>90.082212865152997</v>
      </c>
      <c r="K1071" s="111">
        <v>22.404666666666671</v>
      </c>
    </row>
    <row r="1072" spans="1:11" x14ac:dyDescent="0.2">
      <c r="A1072" s="108" t="s">
        <v>2154</v>
      </c>
      <c r="B1072" s="52" t="s">
        <v>730</v>
      </c>
      <c r="C1072" s="52" t="s">
        <v>861</v>
      </c>
      <c r="D1072" s="108" t="s">
        <v>202</v>
      </c>
      <c r="E1072" s="108" t="s">
        <v>905</v>
      </c>
      <c r="F1072" s="109">
        <v>2.0013586707060002E-3</v>
      </c>
      <c r="G1072" s="109">
        <v>0</v>
      </c>
      <c r="H1072" s="67" t="str">
        <f t="shared" si="32"/>
        <v/>
      </c>
      <c r="I1072" s="110">
        <f t="shared" si="33"/>
        <v>1.1509453349116612E-7</v>
      </c>
      <c r="J1072" s="111">
        <v>151.10498661638098</v>
      </c>
      <c r="K1072" s="111">
        <v>32.350450000000002</v>
      </c>
    </row>
    <row r="1073" spans="1:11" x14ac:dyDescent="0.2">
      <c r="A1073" s="108" t="s">
        <v>3125</v>
      </c>
      <c r="B1073" s="52" t="s">
        <v>3110</v>
      </c>
      <c r="C1073" s="52" t="s">
        <v>861</v>
      </c>
      <c r="D1073" s="108" t="s">
        <v>203</v>
      </c>
      <c r="E1073" s="108" t="s">
        <v>204</v>
      </c>
      <c r="F1073" s="109">
        <v>1.8889E-3</v>
      </c>
      <c r="G1073" s="109">
        <v>7.6550000000000001E-4</v>
      </c>
      <c r="H1073" s="67">
        <f t="shared" si="32"/>
        <v>1.467537557152188</v>
      </c>
      <c r="I1073" s="110">
        <f t="shared" si="33"/>
        <v>1.0862723783277329E-7</v>
      </c>
      <c r="J1073" s="111">
        <v>6.032</v>
      </c>
      <c r="K1073" s="111">
        <v>66.644000000000005</v>
      </c>
    </row>
    <row r="1074" spans="1:11" x14ac:dyDescent="0.2">
      <c r="A1074" s="108" t="s">
        <v>2406</v>
      </c>
      <c r="B1074" s="52" t="s">
        <v>313</v>
      </c>
      <c r="C1074" s="52" t="s">
        <v>788</v>
      </c>
      <c r="D1074" s="108" t="s">
        <v>202</v>
      </c>
      <c r="E1074" s="108" t="s">
        <v>905</v>
      </c>
      <c r="F1074" s="109">
        <v>1.87893E-3</v>
      </c>
      <c r="G1074" s="109">
        <v>0.29266449</v>
      </c>
      <c r="H1074" s="67">
        <f t="shared" si="32"/>
        <v>-0.99357991808298984</v>
      </c>
      <c r="I1074" s="110">
        <f t="shared" si="33"/>
        <v>1.0805388108482859E-7</v>
      </c>
      <c r="J1074" s="111">
        <v>38.747823520000004</v>
      </c>
      <c r="K1074" s="111">
        <v>65.26455</v>
      </c>
    </row>
    <row r="1075" spans="1:11" x14ac:dyDescent="0.2">
      <c r="A1075" s="108" t="s">
        <v>2278</v>
      </c>
      <c r="B1075" s="52" t="s">
        <v>2279</v>
      </c>
      <c r="C1075" s="52" t="s">
        <v>861</v>
      </c>
      <c r="D1075" s="108" t="s">
        <v>203</v>
      </c>
      <c r="E1075" s="108" t="s">
        <v>204</v>
      </c>
      <c r="F1075" s="109">
        <v>1.7028E-3</v>
      </c>
      <c r="G1075" s="109">
        <v>3.1419999999999998E-3</v>
      </c>
      <c r="H1075" s="67">
        <f t="shared" si="32"/>
        <v>-0.45805219605346914</v>
      </c>
      <c r="I1075" s="110">
        <f t="shared" si="33"/>
        <v>9.7924961925801442E-8</v>
      </c>
      <c r="J1075" s="111">
        <v>6.3914016799999995</v>
      </c>
      <c r="K1075" s="111">
        <v>38.7376</v>
      </c>
    </row>
    <row r="1076" spans="1:11" x14ac:dyDescent="0.2">
      <c r="A1076" s="108" t="s">
        <v>2411</v>
      </c>
      <c r="B1076" s="52" t="s">
        <v>1301</v>
      </c>
      <c r="C1076" s="52" t="s">
        <v>788</v>
      </c>
      <c r="D1076" s="108" t="s">
        <v>202</v>
      </c>
      <c r="E1076" s="108" t="s">
        <v>905</v>
      </c>
      <c r="F1076" s="109">
        <v>1.55696E-3</v>
      </c>
      <c r="G1076" s="109">
        <v>1.1262879999999999E-2</v>
      </c>
      <c r="H1076" s="67">
        <f t="shared" si="32"/>
        <v>-0.86176182290852776</v>
      </c>
      <c r="I1076" s="110">
        <f t="shared" si="33"/>
        <v>8.9537966126377633E-8</v>
      </c>
      <c r="J1076" s="111">
        <v>0.66158476233353303</v>
      </c>
      <c r="K1076" s="111">
        <v>70.017349999999993</v>
      </c>
    </row>
    <row r="1077" spans="1:11" x14ac:dyDescent="0.2">
      <c r="A1077" s="108" t="s">
        <v>3220</v>
      </c>
      <c r="B1077" s="52" t="s">
        <v>3206</v>
      </c>
      <c r="C1077" s="108" t="s">
        <v>2754</v>
      </c>
      <c r="D1077" s="108" t="s">
        <v>203</v>
      </c>
      <c r="E1077" s="108" t="s">
        <v>905</v>
      </c>
      <c r="F1077" s="109">
        <v>1.34775E-3</v>
      </c>
      <c r="G1077" s="109">
        <v>0</v>
      </c>
      <c r="H1077" s="67" t="str">
        <f t="shared" si="32"/>
        <v/>
      </c>
      <c r="I1077" s="110">
        <f t="shared" si="33"/>
        <v>7.7506675731441689E-8</v>
      </c>
      <c r="J1077" s="111">
        <v>0.94185845229999998</v>
      </c>
      <c r="K1077" s="111">
        <v>49.748399999999997</v>
      </c>
    </row>
    <row r="1078" spans="1:11" x14ac:dyDescent="0.2">
      <c r="A1078" s="108" t="s">
        <v>1876</v>
      </c>
      <c r="B1078" s="52" t="s">
        <v>848</v>
      </c>
      <c r="C1078" s="108" t="s">
        <v>783</v>
      </c>
      <c r="D1078" s="108" t="s">
        <v>202</v>
      </c>
      <c r="E1078" s="108" t="s">
        <v>905</v>
      </c>
      <c r="F1078" s="109">
        <v>1.14521E-3</v>
      </c>
      <c r="G1078" s="109">
        <v>7.8026300000000005E-3</v>
      </c>
      <c r="H1078" s="67">
        <f t="shared" si="32"/>
        <v>-0.8532276937391623</v>
      </c>
      <c r="I1078" s="110">
        <f t="shared" si="33"/>
        <v>6.5858965026454705E-8</v>
      </c>
      <c r="J1078" s="111">
        <v>5.8787562099999997</v>
      </c>
      <c r="K1078" s="111">
        <v>15.523099999999999</v>
      </c>
    </row>
    <row r="1079" spans="1:11" x14ac:dyDescent="0.2">
      <c r="A1079" s="108" t="s">
        <v>3295</v>
      </c>
      <c r="B1079" s="52" t="s">
        <v>3286</v>
      </c>
      <c r="C1079" s="108" t="s">
        <v>864</v>
      </c>
      <c r="D1079" s="108" t="s">
        <v>202</v>
      </c>
      <c r="E1079" s="108" t="s">
        <v>905</v>
      </c>
      <c r="F1079" s="109">
        <v>8.2820000000000007E-4</v>
      </c>
      <c r="G1079" s="109">
        <v>0</v>
      </c>
      <c r="H1079" s="67" t="str">
        <f t="shared" si="32"/>
        <v/>
      </c>
      <c r="I1079" s="110">
        <f t="shared" si="33"/>
        <v>4.7628290736991292E-8</v>
      </c>
      <c r="J1079" s="111">
        <v>9.1541999999999994</v>
      </c>
      <c r="K1079" s="111">
        <v>44.271500000000003</v>
      </c>
    </row>
    <row r="1080" spans="1:11" x14ac:dyDescent="0.2">
      <c r="A1080" s="108" t="s">
        <v>1533</v>
      </c>
      <c r="B1080" s="52" t="s">
        <v>876</v>
      </c>
      <c r="C1080" s="108" t="s">
        <v>611</v>
      </c>
      <c r="D1080" s="108" t="s">
        <v>202</v>
      </c>
      <c r="E1080" s="108" t="s">
        <v>905</v>
      </c>
      <c r="F1080" s="109">
        <v>7.4132100000000008E-4</v>
      </c>
      <c r="G1080" s="109">
        <v>1.1210650000000001E-3</v>
      </c>
      <c r="H1080" s="67">
        <f t="shared" si="32"/>
        <v>-0.33873504212512207</v>
      </c>
      <c r="I1080" s="110">
        <f t="shared" si="33"/>
        <v>4.2632035881957402E-8</v>
      </c>
      <c r="J1080" s="111">
        <v>0.44314403211099995</v>
      </c>
      <c r="K1080" s="111">
        <v>105.32885</v>
      </c>
    </row>
    <row r="1081" spans="1:11" x14ac:dyDescent="0.2">
      <c r="A1081" s="108" t="s">
        <v>3219</v>
      </c>
      <c r="B1081" s="52" t="s">
        <v>3205</v>
      </c>
      <c r="C1081" s="108" t="s">
        <v>2754</v>
      </c>
      <c r="D1081" s="108" t="s">
        <v>203</v>
      </c>
      <c r="E1081" s="108" t="s">
        <v>905</v>
      </c>
      <c r="F1081" s="109">
        <v>5.1960000000000005E-4</v>
      </c>
      <c r="G1081" s="109">
        <v>1.3829999999999999E-3</v>
      </c>
      <c r="H1081" s="67">
        <f t="shared" si="32"/>
        <v>-0.62429501084598693</v>
      </c>
      <c r="I1081" s="110">
        <f t="shared" si="33"/>
        <v>2.9881260404420035E-8</v>
      </c>
      <c r="J1081" s="111">
        <v>1.2798701300000001E-2</v>
      </c>
      <c r="K1081" s="111">
        <v>53.502850000000002</v>
      </c>
    </row>
    <row r="1082" spans="1:11" x14ac:dyDescent="0.2">
      <c r="A1082" s="108" t="s">
        <v>2981</v>
      </c>
      <c r="B1082" s="52" t="s">
        <v>2988</v>
      </c>
      <c r="C1082" s="52" t="s">
        <v>861</v>
      </c>
      <c r="D1082" s="108" t="s">
        <v>202</v>
      </c>
      <c r="E1082" s="108" t="s">
        <v>905</v>
      </c>
      <c r="F1082" s="109">
        <v>0</v>
      </c>
      <c r="G1082" s="109">
        <v>0</v>
      </c>
      <c r="H1082" s="67" t="str">
        <f t="shared" si="32"/>
        <v/>
      </c>
      <c r="I1082" s="110">
        <f t="shared" si="33"/>
        <v>0</v>
      </c>
      <c r="J1082" s="111">
        <v>1.9555851437909999</v>
      </c>
      <c r="K1082" s="111">
        <v>31.592700000000001</v>
      </c>
    </row>
    <row r="1083" spans="1:11" x14ac:dyDescent="0.2">
      <c r="A1083" s="108" t="s">
        <v>3092</v>
      </c>
      <c r="B1083" s="108" t="s">
        <v>3073</v>
      </c>
      <c r="C1083" s="52" t="s">
        <v>788</v>
      </c>
      <c r="D1083" s="108" t="s">
        <v>202</v>
      </c>
      <c r="E1083" s="108" t="s">
        <v>905</v>
      </c>
      <c r="F1083" s="109">
        <v>0</v>
      </c>
      <c r="G1083" s="109">
        <v>9.9099999999999991E-4</v>
      </c>
      <c r="H1083" s="67">
        <f t="shared" si="32"/>
        <v>-1</v>
      </c>
      <c r="I1083" s="110">
        <f t="shared" si="33"/>
        <v>0</v>
      </c>
      <c r="J1083" s="111">
        <v>15.859463160000001</v>
      </c>
      <c r="K1083" s="111">
        <v>20.294149999999998</v>
      </c>
    </row>
    <row r="1084" spans="1:11" x14ac:dyDescent="0.2">
      <c r="A1084" s="108" t="s">
        <v>3090</v>
      </c>
      <c r="B1084" s="52" t="s">
        <v>3071</v>
      </c>
      <c r="C1084" s="52" t="s">
        <v>788</v>
      </c>
      <c r="D1084" s="108" t="s">
        <v>202</v>
      </c>
      <c r="E1084" s="108" t="s">
        <v>905</v>
      </c>
      <c r="F1084" s="109">
        <v>0</v>
      </c>
      <c r="G1084" s="109">
        <v>2.4484200000000002E-3</v>
      </c>
      <c r="H1084" s="67">
        <f t="shared" si="32"/>
        <v>-1</v>
      </c>
      <c r="I1084" s="110">
        <f t="shared" si="33"/>
        <v>0</v>
      </c>
      <c r="J1084" s="111">
        <v>9.1419033599999988</v>
      </c>
      <c r="K1084" s="111">
        <v>20.313549999999999</v>
      </c>
    </row>
    <row r="1085" spans="1:11" x14ac:dyDescent="0.2">
      <c r="A1085" s="108" t="s">
        <v>2651</v>
      </c>
      <c r="B1085" s="52" t="s">
        <v>2647</v>
      </c>
      <c r="C1085" s="52" t="s">
        <v>140</v>
      </c>
      <c r="D1085" s="108" t="s">
        <v>203</v>
      </c>
      <c r="E1085" s="108" t="s">
        <v>905</v>
      </c>
      <c r="F1085" s="109">
        <v>0</v>
      </c>
      <c r="G1085" s="109">
        <v>3.7644800000000002E-3</v>
      </c>
      <c r="H1085" s="67">
        <f t="shared" si="32"/>
        <v>-1</v>
      </c>
      <c r="I1085" s="110">
        <f t="shared" si="33"/>
        <v>0</v>
      </c>
      <c r="J1085" s="111">
        <v>7.3575598499999995</v>
      </c>
      <c r="K1085" s="111">
        <v>27.548850000000002</v>
      </c>
    </row>
    <row r="1086" spans="1:11" x14ac:dyDescent="0.2">
      <c r="A1086" s="52" t="s">
        <v>2173</v>
      </c>
      <c r="B1086" s="52" t="s">
        <v>2174</v>
      </c>
      <c r="C1086" s="52" t="s">
        <v>784</v>
      </c>
      <c r="D1086" s="108" t="s">
        <v>202</v>
      </c>
      <c r="E1086" s="108" t="s">
        <v>905</v>
      </c>
      <c r="F1086" s="109">
        <v>0</v>
      </c>
      <c r="G1086" s="109">
        <v>3.6729999999999996E-5</v>
      </c>
      <c r="H1086" s="67">
        <f t="shared" si="32"/>
        <v>-1</v>
      </c>
      <c r="I1086" s="110">
        <f t="shared" si="33"/>
        <v>0</v>
      </c>
      <c r="J1086" s="111">
        <v>8.28637917</v>
      </c>
      <c r="K1086" s="111">
        <v>30.28923076923077</v>
      </c>
    </row>
    <row r="1087" spans="1:11" x14ac:dyDescent="0.2">
      <c r="A1087" s="108" t="s">
        <v>2126</v>
      </c>
      <c r="B1087" s="52" t="s">
        <v>731</v>
      </c>
      <c r="C1087" s="52" t="s">
        <v>861</v>
      </c>
      <c r="D1087" s="108" t="s">
        <v>202</v>
      </c>
      <c r="E1087" s="108" t="s">
        <v>905</v>
      </c>
      <c r="F1087" s="109">
        <v>0</v>
      </c>
      <c r="G1087" s="109">
        <v>0.124020582449032</v>
      </c>
      <c r="H1087" s="67">
        <f t="shared" si="32"/>
        <v>-1</v>
      </c>
      <c r="I1087" s="110">
        <f t="shared" si="33"/>
        <v>0</v>
      </c>
      <c r="J1087" s="111">
        <v>143.124883063395</v>
      </c>
      <c r="K1087" s="111">
        <v>30.39395</v>
      </c>
    </row>
    <row r="1088" spans="1:11" x14ac:dyDescent="0.2">
      <c r="A1088" s="108" t="s">
        <v>1661</v>
      </c>
      <c r="B1088" s="52" t="s">
        <v>4</v>
      </c>
      <c r="C1088" s="52" t="s">
        <v>787</v>
      </c>
      <c r="D1088" s="108" t="s">
        <v>203</v>
      </c>
      <c r="E1088" s="108" t="s">
        <v>905</v>
      </c>
      <c r="F1088" s="109">
        <v>0</v>
      </c>
      <c r="G1088" s="109">
        <v>2.7191876E-2</v>
      </c>
      <c r="H1088" s="67">
        <f t="shared" si="32"/>
        <v>-1</v>
      </c>
      <c r="I1088" s="110">
        <f t="shared" si="33"/>
        <v>0</v>
      </c>
      <c r="J1088" s="111">
        <v>9.0131988000000014</v>
      </c>
      <c r="K1088" s="111">
        <v>31.949649999999998</v>
      </c>
    </row>
    <row r="1089" spans="1:11" x14ac:dyDescent="0.2">
      <c r="A1089" s="108" t="s">
        <v>2480</v>
      </c>
      <c r="B1089" s="52" t="s">
        <v>2481</v>
      </c>
      <c r="C1089" s="52" t="s">
        <v>861</v>
      </c>
      <c r="D1089" s="108" t="s">
        <v>203</v>
      </c>
      <c r="E1089" s="108" t="s">
        <v>204</v>
      </c>
      <c r="F1089" s="109">
        <v>0</v>
      </c>
      <c r="G1089" s="109">
        <v>0.16037000000000001</v>
      </c>
      <c r="H1089" s="67">
        <f t="shared" si="32"/>
        <v>-1</v>
      </c>
      <c r="I1089" s="110">
        <f t="shared" si="33"/>
        <v>0</v>
      </c>
      <c r="J1089" s="111">
        <v>5.0770640899999995</v>
      </c>
      <c r="K1089" s="111">
        <v>47.6402</v>
      </c>
    </row>
    <row r="1090" spans="1:11" x14ac:dyDescent="0.2">
      <c r="A1090" s="108" t="s">
        <v>3221</v>
      </c>
      <c r="B1090" s="52" t="s">
        <v>3207</v>
      </c>
      <c r="C1090" s="108" t="s">
        <v>2754</v>
      </c>
      <c r="D1090" s="108" t="s">
        <v>739</v>
      </c>
      <c r="E1090" s="108" t="s">
        <v>905</v>
      </c>
      <c r="F1090" s="109">
        <v>0</v>
      </c>
      <c r="G1090" s="109">
        <v>1.9656699999999999E-2</v>
      </c>
      <c r="H1090" s="67">
        <f t="shared" si="32"/>
        <v>-1</v>
      </c>
      <c r="I1090" s="110">
        <f t="shared" si="33"/>
        <v>0</v>
      </c>
      <c r="J1090" s="111">
        <v>4.0942746212000003</v>
      </c>
      <c r="K1090" s="111">
        <v>47.650500000000001</v>
      </c>
    </row>
    <row r="1091" spans="1:11" x14ac:dyDescent="0.2">
      <c r="A1091" s="108" t="s">
        <v>3222</v>
      </c>
      <c r="B1091" s="52" t="s">
        <v>3208</v>
      </c>
      <c r="C1091" s="108" t="s">
        <v>2754</v>
      </c>
      <c r="D1091" s="108" t="s">
        <v>739</v>
      </c>
      <c r="E1091" s="108" t="s">
        <v>905</v>
      </c>
      <c r="F1091" s="109">
        <v>0</v>
      </c>
      <c r="G1091" s="109">
        <v>0</v>
      </c>
      <c r="H1091" s="67" t="str">
        <f t="shared" si="32"/>
        <v/>
      </c>
      <c r="I1091" s="110">
        <f t="shared" si="33"/>
        <v>0</v>
      </c>
      <c r="J1091" s="111">
        <v>1.3430144975999999E-2</v>
      </c>
      <c r="K1091" s="111">
        <v>49.764150000000001</v>
      </c>
    </row>
    <row r="1092" spans="1:11" x14ac:dyDescent="0.2">
      <c r="A1092" s="108" t="s">
        <v>3124</v>
      </c>
      <c r="B1092" s="52" t="s">
        <v>3109</v>
      </c>
      <c r="C1092" s="52" t="s">
        <v>861</v>
      </c>
      <c r="D1092" s="108" t="s">
        <v>203</v>
      </c>
      <c r="E1092" s="108" t="s">
        <v>204</v>
      </c>
      <c r="F1092" s="109">
        <v>0</v>
      </c>
      <c r="G1092" s="109">
        <v>0</v>
      </c>
      <c r="H1092" s="67" t="str">
        <f t="shared" si="32"/>
        <v/>
      </c>
      <c r="I1092" s="110">
        <f t="shared" si="33"/>
        <v>0</v>
      </c>
      <c r="J1092" s="111">
        <v>5.1760000000000002</v>
      </c>
      <c r="K1092" s="111">
        <v>65.468800000000002</v>
      </c>
    </row>
    <row r="1093" spans="1:11" x14ac:dyDescent="0.2">
      <c r="A1093" s="108" t="s">
        <v>3127</v>
      </c>
      <c r="B1093" s="108" t="s">
        <v>3112</v>
      </c>
      <c r="C1093" s="52" t="s">
        <v>861</v>
      </c>
      <c r="D1093" s="108" t="s">
        <v>203</v>
      </c>
      <c r="E1093" s="108" t="s">
        <v>204</v>
      </c>
      <c r="F1093" s="109">
        <v>0</v>
      </c>
      <c r="G1093" s="109">
        <v>0</v>
      </c>
      <c r="H1093" s="67" t="str">
        <f t="shared" si="32"/>
        <v/>
      </c>
      <c r="I1093" s="110">
        <f t="shared" si="33"/>
        <v>0</v>
      </c>
      <c r="J1093" s="111">
        <v>5.9720000000000004</v>
      </c>
      <c r="K1093" s="111">
        <v>66.124800000000008</v>
      </c>
    </row>
    <row r="1094" spans="1:11" x14ac:dyDescent="0.2">
      <c r="A1094" s="108" t="s">
        <v>2133</v>
      </c>
      <c r="B1094" s="52" t="s">
        <v>1392</v>
      </c>
      <c r="C1094" s="52" t="s">
        <v>861</v>
      </c>
      <c r="D1094" s="108" t="s">
        <v>202</v>
      </c>
      <c r="E1094" s="108" t="s">
        <v>905</v>
      </c>
      <c r="F1094" s="109">
        <v>0</v>
      </c>
      <c r="G1094" s="109">
        <v>0</v>
      </c>
      <c r="H1094" s="67" t="str">
        <f t="shared" si="32"/>
        <v/>
      </c>
      <c r="I1094" s="110">
        <f t="shared" si="33"/>
        <v>0</v>
      </c>
      <c r="J1094" s="111">
        <v>30.450664065276001</v>
      </c>
      <c r="K1094" s="111">
        <v>71.759150000000005</v>
      </c>
    </row>
    <row r="1095" spans="1:11" x14ac:dyDescent="0.2">
      <c r="A1095" s="108" t="s">
        <v>2137</v>
      </c>
      <c r="B1095" s="52" t="s">
        <v>1395</v>
      </c>
      <c r="C1095" s="52" t="s">
        <v>861</v>
      </c>
      <c r="D1095" s="108" t="s">
        <v>202</v>
      </c>
      <c r="E1095" s="108" t="s">
        <v>905</v>
      </c>
      <c r="F1095" s="109">
        <v>0</v>
      </c>
      <c r="G1095" s="109">
        <v>9.6821008984105089E-2</v>
      </c>
      <c r="H1095" s="67">
        <f t="shared" ref="H1095:H1158" si="34">IF(ISERROR(F1095/G1095-1),"",IF((F1095/G1095-1)&gt;10000%,"",F1095/G1095-1))</f>
        <v>-1</v>
      </c>
      <c r="I1095" s="110">
        <f t="shared" ref="I1095:I1117" si="35">F1095/$F$1118</f>
        <v>0</v>
      </c>
      <c r="J1095" s="111">
        <v>27.501994199271998</v>
      </c>
      <c r="K1095" s="111">
        <v>76.751649999999998</v>
      </c>
    </row>
    <row r="1096" spans="1:11" x14ac:dyDescent="0.2">
      <c r="A1096" s="108" t="s">
        <v>2145</v>
      </c>
      <c r="B1096" s="52" t="s">
        <v>980</v>
      </c>
      <c r="C1096" s="52" t="s">
        <v>861</v>
      </c>
      <c r="D1096" s="108" t="s">
        <v>202</v>
      </c>
      <c r="E1096" s="108" t="s">
        <v>905</v>
      </c>
      <c r="F1096" s="109">
        <v>0</v>
      </c>
      <c r="G1096" s="109">
        <v>6.7504274878926657E-2</v>
      </c>
      <c r="H1096" s="67">
        <f t="shared" si="34"/>
        <v>-1</v>
      </c>
      <c r="I1096" s="110">
        <f t="shared" si="35"/>
        <v>0</v>
      </c>
      <c r="J1096" s="111">
        <v>8.9902678987710019</v>
      </c>
      <c r="K1096" s="111">
        <v>86.491</v>
      </c>
    </row>
    <row r="1097" spans="1:11" x14ac:dyDescent="0.2">
      <c r="A1097" s="108" t="s">
        <v>3289</v>
      </c>
      <c r="B1097" s="52" t="s">
        <v>3280</v>
      </c>
      <c r="C1097" s="108" t="s">
        <v>861</v>
      </c>
      <c r="D1097" s="108" t="s">
        <v>203</v>
      </c>
      <c r="E1097" s="108" t="s">
        <v>905</v>
      </c>
      <c r="F1097" s="109">
        <v>0</v>
      </c>
      <c r="G1097" s="109">
        <v>0</v>
      </c>
      <c r="H1097" s="67" t="str">
        <f t="shared" si="34"/>
        <v/>
      </c>
      <c r="I1097" s="110">
        <f t="shared" si="35"/>
        <v>0</v>
      </c>
      <c r="J1097" s="111">
        <v>0.70954621513499994</v>
      </c>
      <c r="K1097" s="111">
        <v>90.372142857142862</v>
      </c>
    </row>
    <row r="1098" spans="1:11" x14ac:dyDescent="0.2">
      <c r="A1098" s="108" t="s">
        <v>3287</v>
      </c>
      <c r="B1098" s="52" t="s">
        <v>3278</v>
      </c>
      <c r="C1098" s="108" t="s">
        <v>861</v>
      </c>
      <c r="D1098" s="108" t="s">
        <v>203</v>
      </c>
      <c r="E1098" s="108" t="s">
        <v>905</v>
      </c>
      <c r="F1098" s="109">
        <v>0</v>
      </c>
      <c r="G1098" s="109">
        <v>0</v>
      </c>
      <c r="H1098" s="67" t="str">
        <f t="shared" si="34"/>
        <v/>
      </c>
      <c r="I1098" s="110">
        <f t="shared" si="35"/>
        <v>0</v>
      </c>
      <c r="J1098" s="111">
        <v>0.68869988475900001</v>
      </c>
      <c r="K1098" s="111">
        <v>90.380071428571426</v>
      </c>
    </row>
    <row r="1099" spans="1:11" x14ac:dyDescent="0.2">
      <c r="A1099" s="108" t="s">
        <v>3288</v>
      </c>
      <c r="B1099" s="52" t="s">
        <v>3279</v>
      </c>
      <c r="C1099" s="108" t="s">
        <v>861</v>
      </c>
      <c r="D1099" s="108" t="s">
        <v>203</v>
      </c>
      <c r="E1099" s="108" t="s">
        <v>905</v>
      </c>
      <c r="F1099" s="109">
        <v>0</v>
      </c>
      <c r="G1099" s="109">
        <v>0</v>
      </c>
      <c r="H1099" s="67" t="str">
        <f t="shared" si="34"/>
        <v/>
      </c>
      <c r="I1099" s="110">
        <f t="shared" si="35"/>
        <v>0</v>
      </c>
      <c r="J1099" s="111">
        <v>0.62797154505000008</v>
      </c>
      <c r="K1099" s="111">
        <v>90.648571428571429</v>
      </c>
    </row>
    <row r="1100" spans="1:11" x14ac:dyDescent="0.2">
      <c r="A1100" s="108" t="s">
        <v>1539</v>
      </c>
      <c r="B1100" s="52" t="s">
        <v>882</v>
      </c>
      <c r="C1100" s="108" t="s">
        <v>611</v>
      </c>
      <c r="D1100" s="108" t="s">
        <v>202</v>
      </c>
      <c r="E1100" s="108" t="s">
        <v>905</v>
      </c>
      <c r="F1100" s="109">
        <v>0</v>
      </c>
      <c r="G1100" s="109">
        <v>2.175972E-2</v>
      </c>
      <c r="H1100" s="67">
        <f t="shared" si="34"/>
        <v>-1</v>
      </c>
      <c r="I1100" s="110">
        <f t="shared" si="35"/>
        <v>0</v>
      </c>
      <c r="J1100" s="111">
        <v>1.71975324596</v>
      </c>
      <c r="K1100" s="111">
        <v>114.1664</v>
      </c>
    </row>
    <row r="1101" spans="1:11" x14ac:dyDescent="0.2">
      <c r="A1101" s="108" t="s">
        <v>1535</v>
      </c>
      <c r="B1101" s="52" t="s">
        <v>878</v>
      </c>
      <c r="C1101" s="108" t="s">
        <v>611</v>
      </c>
      <c r="D1101" s="108" t="s">
        <v>202</v>
      </c>
      <c r="E1101" s="108" t="s">
        <v>905</v>
      </c>
      <c r="F1101" s="109">
        <v>0</v>
      </c>
      <c r="G1101" s="109">
        <v>5.9546999999999998E-5</v>
      </c>
      <c r="H1101" s="67">
        <f t="shared" si="34"/>
        <v>-1</v>
      </c>
      <c r="I1101" s="110">
        <f t="shared" si="35"/>
        <v>0</v>
      </c>
      <c r="J1101" s="111">
        <v>0.36688692755000002</v>
      </c>
      <c r="K1101" s="111">
        <v>126.67359999999999</v>
      </c>
    </row>
    <row r="1102" spans="1:11" x14ac:dyDescent="0.2">
      <c r="A1102" s="108" t="s">
        <v>3227</v>
      </c>
      <c r="B1102" s="52" t="s">
        <v>3213</v>
      </c>
      <c r="C1102" s="108" t="s">
        <v>783</v>
      </c>
      <c r="D1102" s="108" t="s">
        <v>739</v>
      </c>
      <c r="E1102" s="108" t="s">
        <v>204</v>
      </c>
      <c r="F1102" s="109">
        <v>0</v>
      </c>
      <c r="G1102" s="109">
        <v>0.30106907031548302</v>
      </c>
      <c r="H1102" s="67">
        <f t="shared" si="34"/>
        <v>-1</v>
      </c>
      <c r="I1102" s="110">
        <f t="shared" si="35"/>
        <v>0</v>
      </c>
      <c r="J1102" s="111">
        <v>1.5665611499999996</v>
      </c>
      <c r="K1102" s="111">
        <v>147.47784999999999</v>
      </c>
    </row>
    <row r="1103" spans="1:11" x14ac:dyDescent="0.2">
      <c r="A1103" s="108" t="s">
        <v>2705</v>
      </c>
      <c r="B1103" s="52" t="s">
        <v>2706</v>
      </c>
      <c r="C1103" s="52" t="s">
        <v>782</v>
      </c>
      <c r="D1103" s="108" t="s">
        <v>202</v>
      </c>
      <c r="E1103" s="108" t="s">
        <v>905</v>
      </c>
      <c r="F1103" s="109">
        <v>0</v>
      </c>
      <c r="G1103" s="109">
        <v>0</v>
      </c>
      <c r="H1103" s="67" t="str">
        <f t="shared" si="34"/>
        <v/>
      </c>
      <c r="I1103" s="110">
        <f t="shared" si="35"/>
        <v>0</v>
      </c>
      <c r="J1103" s="111">
        <v>275.73355565999998</v>
      </c>
      <c r="K1103" s="111">
        <v>5.4371</v>
      </c>
    </row>
    <row r="1104" spans="1:11" x14ac:dyDescent="0.2">
      <c r="A1104" s="108" t="s">
        <v>2140</v>
      </c>
      <c r="B1104" s="52" t="s">
        <v>735</v>
      </c>
      <c r="C1104" s="52" t="s">
        <v>1689</v>
      </c>
      <c r="D1104" s="108" t="s">
        <v>203</v>
      </c>
      <c r="E1104" s="108" t="s">
        <v>204</v>
      </c>
      <c r="F1104" s="109">
        <v>0</v>
      </c>
      <c r="G1104" s="109">
        <v>4.0800000000000003E-2</v>
      </c>
      <c r="H1104" s="67">
        <f t="shared" si="34"/>
        <v>-1</v>
      </c>
      <c r="I1104" s="110">
        <f t="shared" si="35"/>
        <v>0</v>
      </c>
      <c r="J1104" s="111">
        <v>8.2837496799999997</v>
      </c>
      <c r="K1104" s="111">
        <v>10.158950000000001</v>
      </c>
    </row>
    <row r="1105" spans="1:11" x14ac:dyDescent="0.2">
      <c r="A1105" s="108" t="s">
        <v>1679</v>
      </c>
      <c r="B1105" s="52" t="s">
        <v>8</v>
      </c>
      <c r="C1105" s="52" t="s">
        <v>787</v>
      </c>
      <c r="D1105" s="108" t="s">
        <v>739</v>
      </c>
      <c r="E1105" s="108" t="s">
        <v>905</v>
      </c>
      <c r="F1105" s="109">
        <v>0</v>
      </c>
      <c r="G1105" s="109">
        <v>0</v>
      </c>
      <c r="H1105" s="67" t="str">
        <f t="shared" si="34"/>
        <v/>
      </c>
      <c r="I1105" s="110">
        <f t="shared" si="35"/>
        <v>0</v>
      </c>
      <c r="J1105" s="111">
        <v>61.214977429999998</v>
      </c>
      <c r="K1105" s="111">
        <v>13.0932</v>
      </c>
    </row>
    <row r="1106" spans="1:11" x14ac:dyDescent="0.2">
      <c r="A1106" s="108" t="s">
        <v>1680</v>
      </c>
      <c r="B1106" s="52" t="s">
        <v>1397</v>
      </c>
      <c r="C1106" s="52" t="s">
        <v>787</v>
      </c>
      <c r="D1106" s="108" t="s">
        <v>739</v>
      </c>
      <c r="E1106" s="108" t="s">
        <v>204</v>
      </c>
      <c r="F1106" s="109">
        <v>0</v>
      </c>
      <c r="G1106" s="109">
        <v>0</v>
      </c>
      <c r="H1106" s="67" t="str">
        <f t="shared" si="34"/>
        <v/>
      </c>
      <c r="I1106" s="110">
        <f t="shared" si="35"/>
        <v>0</v>
      </c>
      <c r="J1106" s="111">
        <v>15.148846710000001</v>
      </c>
      <c r="K1106" s="111">
        <v>13.2163</v>
      </c>
    </row>
    <row r="1107" spans="1:11" x14ac:dyDescent="0.2">
      <c r="A1107" s="108" t="s">
        <v>3161</v>
      </c>
      <c r="B1107" s="52" t="s">
        <v>3152</v>
      </c>
      <c r="C1107" s="108" t="s">
        <v>783</v>
      </c>
      <c r="D1107" s="108" t="s">
        <v>202</v>
      </c>
      <c r="E1107" s="108" t="s">
        <v>905</v>
      </c>
      <c r="F1107" s="109">
        <v>0</v>
      </c>
      <c r="G1107" s="109">
        <v>9.1550000000000003E-5</v>
      </c>
      <c r="H1107" s="67">
        <f t="shared" si="34"/>
        <v>-1</v>
      </c>
      <c r="I1107" s="110">
        <f t="shared" si="35"/>
        <v>0</v>
      </c>
      <c r="J1107" s="111">
        <v>20.781116260000001</v>
      </c>
      <c r="K1107" s="111">
        <v>32.001150000000003</v>
      </c>
    </row>
    <row r="1108" spans="1:11" x14ac:dyDescent="0.2">
      <c r="A1108" s="108" t="s">
        <v>1998</v>
      </c>
      <c r="B1108" s="52" t="s">
        <v>1999</v>
      </c>
      <c r="C1108" s="52" t="s">
        <v>140</v>
      </c>
      <c r="D1108" s="108" t="s">
        <v>739</v>
      </c>
      <c r="E1108" s="108" t="s">
        <v>204</v>
      </c>
      <c r="F1108" s="109">
        <v>0</v>
      </c>
      <c r="G1108" s="109">
        <v>0.21347539000000001</v>
      </c>
      <c r="H1108" s="67">
        <f t="shared" si="34"/>
        <v>-1</v>
      </c>
      <c r="I1108" s="110">
        <f t="shared" si="35"/>
        <v>0</v>
      </c>
      <c r="J1108" s="111">
        <v>99.74972046886802</v>
      </c>
      <c r="K1108" s="111">
        <v>32.296599999999998</v>
      </c>
    </row>
    <row r="1109" spans="1:11" x14ac:dyDescent="0.2">
      <c r="A1109" s="108" t="s">
        <v>2159</v>
      </c>
      <c r="B1109" s="185" t="s">
        <v>1843</v>
      </c>
      <c r="C1109" s="186" t="s">
        <v>611</v>
      </c>
      <c r="D1109" s="186" t="s">
        <v>202</v>
      </c>
      <c r="E1109" s="186" t="s">
        <v>905</v>
      </c>
      <c r="F1109" s="109">
        <v>0</v>
      </c>
      <c r="G1109" s="109">
        <v>0</v>
      </c>
      <c r="H1109" s="67" t="str">
        <f t="shared" si="34"/>
        <v/>
      </c>
      <c r="I1109" s="110">
        <f t="shared" si="35"/>
        <v>0</v>
      </c>
      <c r="J1109" s="111">
        <v>5.98642503625</v>
      </c>
      <c r="K1109" s="111">
        <v>35.854550000000003</v>
      </c>
    </row>
    <row r="1110" spans="1:11" x14ac:dyDescent="0.2">
      <c r="A1110" s="108" t="s">
        <v>2534</v>
      </c>
      <c r="B1110" s="185" t="s">
        <v>2003</v>
      </c>
      <c r="C1110" s="186" t="s">
        <v>611</v>
      </c>
      <c r="D1110" s="186" t="s">
        <v>202</v>
      </c>
      <c r="E1110" s="186" t="s">
        <v>905</v>
      </c>
      <c r="F1110" s="109">
        <v>0</v>
      </c>
      <c r="G1110" s="109">
        <v>0</v>
      </c>
      <c r="H1110" s="67" t="str">
        <f t="shared" si="34"/>
        <v/>
      </c>
      <c r="I1110" s="110">
        <f t="shared" si="35"/>
        <v>0</v>
      </c>
      <c r="J1110" s="111">
        <v>10.942449061000001</v>
      </c>
      <c r="K1110" s="111">
        <v>56.612000000000002</v>
      </c>
    </row>
    <row r="1111" spans="1:11" x14ac:dyDescent="0.2">
      <c r="A1111" s="108" t="s">
        <v>2271</v>
      </c>
      <c r="B1111" s="185" t="s">
        <v>2272</v>
      </c>
      <c r="C1111" s="187" t="s">
        <v>861</v>
      </c>
      <c r="D1111" s="186" t="s">
        <v>203</v>
      </c>
      <c r="E1111" s="186" t="s">
        <v>204</v>
      </c>
      <c r="F1111" s="109">
        <v>0</v>
      </c>
      <c r="G1111" s="109">
        <v>2.4644040000000002E-2</v>
      </c>
      <c r="H1111" s="67">
        <f t="shared" si="34"/>
        <v>-1</v>
      </c>
      <c r="I1111" s="110">
        <f t="shared" si="35"/>
        <v>0</v>
      </c>
      <c r="J1111" s="111">
        <v>46.29876617</v>
      </c>
      <c r="K1111" s="111">
        <v>57.187150000000003</v>
      </c>
    </row>
    <row r="1112" spans="1:11" x14ac:dyDescent="0.2">
      <c r="A1112" s="108" t="s">
        <v>2536</v>
      </c>
      <c r="B1112" s="185" t="s">
        <v>2004</v>
      </c>
      <c r="C1112" s="108" t="s">
        <v>611</v>
      </c>
      <c r="D1112" s="186" t="s">
        <v>202</v>
      </c>
      <c r="E1112" s="186" t="s">
        <v>905</v>
      </c>
      <c r="F1112" s="109">
        <v>0</v>
      </c>
      <c r="G1112" s="109">
        <v>0.50906755000000004</v>
      </c>
      <c r="H1112" s="67">
        <f t="shared" si="34"/>
        <v>-1</v>
      </c>
      <c r="I1112" s="110">
        <f t="shared" si="35"/>
        <v>0</v>
      </c>
      <c r="J1112" s="111">
        <v>0.80528737890000002</v>
      </c>
      <c r="K1112" s="111">
        <v>60.548749999999998</v>
      </c>
    </row>
    <row r="1113" spans="1:11" x14ac:dyDescent="0.2">
      <c r="A1113" s="108" t="s">
        <v>2535</v>
      </c>
      <c r="B1113" s="185" t="s">
        <v>2005</v>
      </c>
      <c r="C1113" s="108" t="s">
        <v>611</v>
      </c>
      <c r="D1113" s="186" t="s">
        <v>202</v>
      </c>
      <c r="E1113" s="186" t="s">
        <v>905</v>
      </c>
      <c r="F1113" s="109">
        <v>0</v>
      </c>
      <c r="G1113" s="109">
        <v>3.3997502000000002</v>
      </c>
      <c r="H1113" s="67">
        <f t="shared" si="34"/>
        <v>-1</v>
      </c>
      <c r="I1113" s="110">
        <f t="shared" si="35"/>
        <v>0</v>
      </c>
      <c r="J1113" s="111">
        <v>0.33816690000000005</v>
      </c>
      <c r="K1113" s="111">
        <v>66.615600000000001</v>
      </c>
    </row>
    <row r="1114" spans="1:11" x14ac:dyDescent="0.2">
      <c r="A1114" s="108" t="s">
        <v>2156</v>
      </c>
      <c r="B1114" s="185" t="s">
        <v>476</v>
      </c>
      <c r="C1114" s="52" t="s">
        <v>861</v>
      </c>
      <c r="D1114" s="186" t="s">
        <v>202</v>
      </c>
      <c r="E1114" s="186" t="s">
        <v>905</v>
      </c>
      <c r="F1114" s="109">
        <v>0</v>
      </c>
      <c r="G1114" s="109">
        <v>0</v>
      </c>
      <c r="H1114" s="67" t="str">
        <f t="shared" si="34"/>
        <v/>
      </c>
      <c r="I1114" s="110">
        <f t="shared" si="35"/>
        <v>0</v>
      </c>
      <c r="J1114" s="111">
        <v>6.4083912980849993</v>
      </c>
      <c r="K1114" s="111">
        <v>100.37555</v>
      </c>
    </row>
    <row r="1115" spans="1:11" x14ac:dyDescent="0.2">
      <c r="A1115" s="108" t="s">
        <v>2146</v>
      </c>
      <c r="B1115" s="185" t="s">
        <v>452</v>
      </c>
      <c r="C1115" s="52" t="s">
        <v>861</v>
      </c>
      <c r="D1115" s="186" t="s">
        <v>202</v>
      </c>
      <c r="E1115" s="186" t="s">
        <v>905</v>
      </c>
      <c r="F1115" s="109">
        <v>0</v>
      </c>
      <c r="G1115" s="109">
        <v>0</v>
      </c>
      <c r="H1115" s="67" t="str">
        <f t="shared" si="34"/>
        <v/>
      </c>
      <c r="I1115" s="110">
        <f t="shared" si="35"/>
        <v>0</v>
      </c>
      <c r="J1115" s="111">
        <v>7.2956053240349998</v>
      </c>
      <c r="K1115" s="111">
        <v>100.461</v>
      </c>
    </row>
    <row r="1116" spans="1:11" x14ac:dyDescent="0.2">
      <c r="A1116" s="108" t="s">
        <v>2155</v>
      </c>
      <c r="B1116" s="185" t="s">
        <v>451</v>
      </c>
      <c r="C1116" s="52" t="s">
        <v>861</v>
      </c>
      <c r="D1116" s="186" t="s">
        <v>202</v>
      </c>
      <c r="E1116" s="186" t="s">
        <v>905</v>
      </c>
      <c r="F1116" s="109">
        <v>0</v>
      </c>
      <c r="G1116" s="109">
        <v>4.875E-3</v>
      </c>
      <c r="H1116" s="67">
        <f t="shared" si="34"/>
        <v>-1</v>
      </c>
      <c r="I1116" s="110">
        <f t="shared" si="35"/>
        <v>0</v>
      </c>
      <c r="J1116" s="111">
        <v>0.47891568028500003</v>
      </c>
      <c r="K1116" s="111">
        <v>100.5857</v>
      </c>
    </row>
    <row r="1117" spans="1:11" x14ac:dyDescent="0.2">
      <c r="A1117" s="188" t="s">
        <v>2405</v>
      </c>
      <c r="B1117" s="170" t="s">
        <v>1551</v>
      </c>
      <c r="C1117" s="193" t="s">
        <v>788</v>
      </c>
      <c r="D1117" s="171" t="s">
        <v>202</v>
      </c>
      <c r="E1117" s="171" t="s">
        <v>905</v>
      </c>
      <c r="F1117" s="189">
        <v>0</v>
      </c>
      <c r="G1117" s="189">
        <v>1.6417619999999997E-2</v>
      </c>
      <c r="H1117" s="190">
        <f t="shared" si="34"/>
        <v>-1</v>
      </c>
      <c r="I1117" s="191">
        <f t="shared" si="35"/>
        <v>0</v>
      </c>
      <c r="J1117" s="192">
        <v>3.09691172</v>
      </c>
      <c r="K1117" s="192">
        <v>150.78475</v>
      </c>
    </row>
    <row r="1118" spans="1:11" x14ac:dyDescent="0.2">
      <c r="A1118" s="175" t="s">
        <v>16</v>
      </c>
      <c r="B1118" s="176">
        <f>COUNTA(B7:B1117)</f>
        <v>1111</v>
      </c>
      <c r="C1118" s="176"/>
      <c r="D1118" s="176"/>
      <c r="E1118" s="176"/>
      <c r="F1118" s="177">
        <f>SUM(F7:F1117)</f>
        <v>17388.824733883743</v>
      </c>
      <c r="G1118" s="177">
        <f>SUM(G7:G1117)</f>
        <v>16545.11942991312</v>
      </c>
      <c r="H1118" s="178">
        <f>IF(ISERROR(F1118/G1118-1),"",((F1118/G1118-1)))</f>
        <v>5.0994210561286613E-2</v>
      </c>
      <c r="I1118" s="179">
        <f>SUM(I7:I1117)</f>
        <v>0.99999999999999922</v>
      </c>
      <c r="J1118" s="180">
        <f>SUM(J7:J1117)</f>
        <v>338870.62052737415</v>
      </c>
      <c r="K1118" s="181"/>
    </row>
    <row r="1119" spans="1:11" x14ac:dyDescent="0.2">
      <c r="A1119" s="60"/>
      <c r="B1119" s="60"/>
      <c r="C1119" s="60"/>
      <c r="D1119" s="60"/>
      <c r="E1119" s="60"/>
      <c r="F1119" s="100"/>
      <c r="G1119" s="60"/>
      <c r="H1119" s="61"/>
      <c r="I1119" s="62"/>
      <c r="J1119" s="118"/>
    </row>
    <row r="1120" spans="1:11" s="60" customFormat="1" x14ac:dyDescent="0.2">
      <c r="F1120" s="163"/>
      <c r="G1120" s="112"/>
      <c r="H1120" s="112"/>
      <c r="I1120" s="112"/>
      <c r="J1120" s="163"/>
      <c r="K1120" s="112"/>
    </row>
    <row r="1121" spans="1:11" s="147" customFormat="1" ht="22.5" x14ac:dyDescent="0.2">
      <c r="A1121" s="49" t="s">
        <v>1944</v>
      </c>
      <c r="B1121" s="49" t="s">
        <v>93</v>
      </c>
      <c r="C1121" s="49" t="s">
        <v>2009</v>
      </c>
      <c r="D1121" s="49" t="s">
        <v>201</v>
      </c>
      <c r="E1121" s="93" t="s">
        <v>111</v>
      </c>
      <c r="F1121" s="49" t="s">
        <v>605</v>
      </c>
      <c r="G1121" s="49"/>
      <c r="H1121" s="49"/>
      <c r="I1121" s="49"/>
      <c r="J1121" s="49" t="s">
        <v>269</v>
      </c>
      <c r="K1121" s="49" t="s">
        <v>159</v>
      </c>
    </row>
    <row r="1122" spans="1:11" x14ac:dyDescent="0.2">
      <c r="A1122" s="96"/>
      <c r="B1122" s="96"/>
      <c r="C1122" s="96"/>
      <c r="D1122" s="96"/>
      <c r="E1122" s="50"/>
      <c r="F1122" s="97" t="s">
        <v>3275</v>
      </c>
      <c r="G1122" s="97" t="s">
        <v>3264</v>
      </c>
      <c r="H1122" s="51" t="s">
        <v>90</v>
      </c>
      <c r="I1122" s="98" t="s">
        <v>91</v>
      </c>
      <c r="J1122" s="99" t="s">
        <v>270</v>
      </c>
      <c r="K1122" s="99" t="s">
        <v>801</v>
      </c>
    </row>
    <row r="1123" spans="1:11" x14ac:dyDescent="0.2">
      <c r="A1123" s="95" t="s">
        <v>2160</v>
      </c>
      <c r="B1123" s="95" t="s">
        <v>1356</v>
      </c>
      <c r="C1123" s="95" t="s">
        <v>1170</v>
      </c>
      <c r="D1123" s="95"/>
      <c r="E1123" s="108" t="s">
        <v>204</v>
      </c>
      <c r="F1123" s="109">
        <v>30.274619083000001</v>
      </c>
      <c r="G1123" s="109">
        <v>28.470918361000003</v>
      </c>
      <c r="H1123" s="67">
        <f t="shared" ref="H1123:H1136" si="36">IF(ISERROR(F1123/G1123-1),"",IF((F1123/G1123-1)&gt;10000%,"",F1123/G1123-1))</f>
        <v>6.3352389941546239E-2</v>
      </c>
      <c r="I1123" s="53">
        <f t="shared" ref="I1123:I1136" si="37">F1123/$F$1137</f>
        <v>0.72206644849436785</v>
      </c>
      <c r="J1123" s="111">
        <v>2519.6270129999998</v>
      </c>
      <c r="K1123" s="111">
        <v>4.5855499999999996</v>
      </c>
    </row>
    <row r="1124" spans="1:11" x14ac:dyDescent="0.2">
      <c r="A1124" s="52" t="s">
        <v>2635</v>
      </c>
      <c r="B1124" s="52" t="s">
        <v>732</v>
      </c>
      <c r="C1124" s="95" t="s">
        <v>784</v>
      </c>
      <c r="D1124" s="52"/>
      <c r="E1124" s="108" t="s">
        <v>905</v>
      </c>
      <c r="F1124" s="109">
        <v>5.3611620000000002</v>
      </c>
      <c r="G1124" s="109">
        <v>6.1030847900000005</v>
      </c>
      <c r="H1124" s="67">
        <f t="shared" si="36"/>
        <v>-0.12156521095948924</v>
      </c>
      <c r="I1124" s="53">
        <f t="shared" si="37"/>
        <v>0.1278666857716699</v>
      </c>
      <c r="J1124" s="111">
        <v>98.474014740000001</v>
      </c>
      <c r="K1124" s="111">
        <v>27.609000000000002</v>
      </c>
    </row>
    <row r="1125" spans="1:11" x14ac:dyDescent="0.2">
      <c r="A1125" s="52" t="s">
        <v>2008</v>
      </c>
      <c r="B1125" s="52" t="s">
        <v>1951</v>
      </c>
      <c r="C1125" s="95" t="s">
        <v>1170</v>
      </c>
      <c r="D1125" s="52"/>
      <c r="E1125" s="108" t="s">
        <v>204</v>
      </c>
      <c r="F1125" s="109">
        <v>3.19343398</v>
      </c>
      <c r="G1125" s="109">
        <v>4.60196586</v>
      </c>
      <c r="H1125" s="67">
        <f t="shared" si="36"/>
        <v>-0.30607177950685627</v>
      </c>
      <c r="I1125" s="53">
        <f t="shared" si="37"/>
        <v>7.6165170769552037E-2</v>
      </c>
      <c r="J1125" s="111">
        <v>347.25447417999999</v>
      </c>
      <c r="K1125" s="111">
        <v>19.824999999999999</v>
      </c>
    </row>
    <row r="1126" spans="1:11" x14ac:dyDescent="0.2">
      <c r="A1126" s="52" t="s">
        <v>1950</v>
      </c>
      <c r="B1126" s="52" t="s">
        <v>2636</v>
      </c>
      <c r="C1126" s="95" t="s">
        <v>1170</v>
      </c>
      <c r="D1126" s="52"/>
      <c r="E1126" s="108" t="s">
        <v>204</v>
      </c>
      <c r="F1126" s="109">
        <v>2.5965915399999999</v>
      </c>
      <c r="G1126" s="109">
        <v>15.222391029999999</v>
      </c>
      <c r="H1126" s="67">
        <f t="shared" si="36"/>
        <v>-0.82942288534812392</v>
      </c>
      <c r="I1126" s="53">
        <f t="shared" si="37"/>
        <v>6.1930147703530759E-2</v>
      </c>
      <c r="J1126" s="111">
        <v>200.27989912000001</v>
      </c>
      <c r="K1126" s="111">
        <v>18.73255</v>
      </c>
    </row>
    <row r="1127" spans="1:11" x14ac:dyDescent="0.2">
      <c r="A1127" s="52" t="s">
        <v>1690</v>
      </c>
      <c r="B1127" s="52" t="s">
        <v>1722</v>
      </c>
      <c r="C1127" s="95" t="s">
        <v>1691</v>
      </c>
      <c r="D1127" s="52"/>
      <c r="E1127" s="108" t="s">
        <v>905</v>
      </c>
      <c r="F1127" s="109">
        <v>0.33904263000000001</v>
      </c>
      <c r="G1127" s="109">
        <v>0.65922199999999997</v>
      </c>
      <c r="H1127" s="67">
        <f t="shared" si="36"/>
        <v>-0.48569278634511592</v>
      </c>
      <c r="I1127" s="53">
        <f t="shared" si="37"/>
        <v>8.0863546808342176E-3</v>
      </c>
      <c r="J1127" s="111">
        <v>9.3112353500000005</v>
      </c>
      <c r="K1127" s="111">
        <v>20.430599999999998</v>
      </c>
    </row>
    <row r="1128" spans="1:11" x14ac:dyDescent="0.2">
      <c r="A1128" s="52" t="s">
        <v>2161</v>
      </c>
      <c r="B1128" s="52" t="s">
        <v>3022</v>
      </c>
      <c r="C1128" s="95" t="s">
        <v>1170</v>
      </c>
      <c r="D1128" s="52"/>
      <c r="E1128" s="108" t="s">
        <v>905</v>
      </c>
      <c r="F1128" s="109">
        <v>7.9604800000000003E-2</v>
      </c>
      <c r="G1128" s="109">
        <v>4.9894599999999997E-2</v>
      </c>
      <c r="H1128" s="67">
        <f t="shared" si="36"/>
        <v>0.59545922805273532</v>
      </c>
      <c r="I1128" s="53">
        <f t="shared" si="37"/>
        <v>1.8986186105767048E-3</v>
      </c>
      <c r="J1128" s="111">
        <v>51.905081799999998</v>
      </c>
      <c r="K1128" s="111">
        <v>5.06135</v>
      </c>
    </row>
    <row r="1129" spans="1:11" x14ac:dyDescent="0.2">
      <c r="A1129" s="52" t="s">
        <v>2489</v>
      </c>
      <c r="B1129" s="52" t="s">
        <v>1564</v>
      </c>
      <c r="C1129" s="95" t="s">
        <v>788</v>
      </c>
      <c r="D1129" s="52"/>
      <c r="E1129" s="108" t="s">
        <v>905</v>
      </c>
      <c r="F1129" s="109">
        <v>4.3702370000000004E-2</v>
      </c>
      <c r="G1129" s="109">
        <v>1.4801149999999999E-2</v>
      </c>
      <c r="H1129" s="67">
        <f t="shared" si="36"/>
        <v>1.9526334102417722</v>
      </c>
      <c r="I1129" s="53">
        <f t="shared" si="37"/>
        <v>1.0423257518178434E-3</v>
      </c>
      <c r="J1129" s="111">
        <v>10.846509169999999</v>
      </c>
      <c r="K1129" s="111">
        <v>254.8087692307692</v>
      </c>
    </row>
    <row r="1130" spans="1:11" x14ac:dyDescent="0.2">
      <c r="A1130" s="52" t="s">
        <v>3203</v>
      </c>
      <c r="B1130" s="52" t="s">
        <v>1828</v>
      </c>
      <c r="C1130" s="95" t="s">
        <v>861</v>
      </c>
      <c r="D1130" s="52"/>
      <c r="E1130" s="108" t="s">
        <v>905</v>
      </c>
      <c r="F1130" s="109">
        <v>3.88084E-2</v>
      </c>
      <c r="G1130" s="109">
        <v>0.33542926000000001</v>
      </c>
      <c r="H1130" s="67">
        <f t="shared" si="36"/>
        <v>-0.88430228179855275</v>
      </c>
      <c r="I1130" s="53">
        <f t="shared" si="37"/>
        <v>9.2560185424377659E-4</v>
      </c>
      <c r="J1130" s="111">
        <v>44.153471347649997</v>
      </c>
      <c r="K1130" s="111">
        <v>64.034549999999996</v>
      </c>
    </row>
    <row r="1131" spans="1:11" x14ac:dyDescent="0.2">
      <c r="A1131" s="52" t="s">
        <v>2160</v>
      </c>
      <c r="B1131" s="52" t="s">
        <v>2293</v>
      </c>
      <c r="C1131" s="95" t="s">
        <v>784</v>
      </c>
      <c r="D1131" s="52"/>
      <c r="E1131" s="108" t="s">
        <v>905</v>
      </c>
      <c r="F1131" s="109">
        <v>7.8179999999999992E-4</v>
      </c>
      <c r="G1131" s="109">
        <v>6.6308999999999995E-3</v>
      </c>
      <c r="H1131" s="67">
        <f t="shared" si="36"/>
        <v>-0.88209745283445684</v>
      </c>
      <c r="I1131" s="53">
        <f t="shared" si="37"/>
        <v>1.8646363407091878E-5</v>
      </c>
      <c r="J1131" s="111">
        <v>27.7291092</v>
      </c>
      <c r="K1131" s="111">
        <v>56.692700000000002</v>
      </c>
    </row>
    <row r="1132" spans="1:11" x14ac:dyDescent="0.2">
      <c r="A1132" s="52" t="s">
        <v>2308</v>
      </c>
      <c r="B1132" s="52" t="s">
        <v>2490</v>
      </c>
      <c r="C1132" s="95" t="s">
        <v>784</v>
      </c>
      <c r="D1132" s="52"/>
      <c r="E1132" s="108" t="s">
        <v>905</v>
      </c>
      <c r="F1132" s="109">
        <v>0</v>
      </c>
      <c r="G1132" s="109">
        <v>0.31093999999999999</v>
      </c>
      <c r="H1132" s="67">
        <f t="shared" si="36"/>
        <v>-1</v>
      </c>
      <c r="I1132" s="53">
        <f t="shared" si="37"/>
        <v>0</v>
      </c>
      <c r="J1132" s="111">
        <v>2.0515680000000001</v>
      </c>
      <c r="K1132" s="111">
        <v>30.1692</v>
      </c>
    </row>
    <row r="1133" spans="1:11" x14ac:dyDescent="0.2">
      <c r="A1133" s="52" t="s">
        <v>2487</v>
      </c>
      <c r="B1133" s="52" t="s">
        <v>3201</v>
      </c>
      <c r="C1133" s="95" t="s">
        <v>3204</v>
      </c>
      <c r="D1133" s="52"/>
      <c r="E1133" s="108" t="s">
        <v>204</v>
      </c>
      <c r="F1133" s="109">
        <v>0</v>
      </c>
      <c r="G1133" s="109">
        <v>0.10513500000000001</v>
      </c>
      <c r="H1133" s="67">
        <f t="shared" si="36"/>
        <v>-1</v>
      </c>
      <c r="I1133" s="53">
        <f t="shared" si="37"/>
        <v>0</v>
      </c>
      <c r="J1133" s="111">
        <v>0.3337</v>
      </c>
      <c r="K1133" s="111">
        <v>154.483</v>
      </c>
    </row>
    <row r="1134" spans="1:11" x14ac:dyDescent="0.2">
      <c r="A1134" s="52" t="s">
        <v>2292</v>
      </c>
      <c r="B1134" s="52" t="s">
        <v>2488</v>
      </c>
      <c r="C1134" s="95" t="s">
        <v>784</v>
      </c>
      <c r="D1134" s="52"/>
      <c r="E1134" s="108" t="s">
        <v>905</v>
      </c>
      <c r="F1134" s="109">
        <v>0</v>
      </c>
      <c r="G1134" s="109">
        <v>1.1799450000000001E-2</v>
      </c>
      <c r="H1134" s="67">
        <f t="shared" si="36"/>
        <v>-1</v>
      </c>
      <c r="I1134" s="53">
        <f t="shared" si="37"/>
        <v>0</v>
      </c>
      <c r="J1134" s="111">
        <v>62.395552803297498</v>
      </c>
      <c r="K1134" s="111">
        <v>60.556899999999999</v>
      </c>
    </row>
    <row r="1135" spans="1:11" x14ac:dyDescent="0.2">
      <c r="A1135" s="52" t="s">
        <v>2756</v>
      </c>
      <c r="B1135" s="52" t="s">
        <v>2757</v>
      </c>
      <c r="C1135" s="95" t="s">
        <v>861</v>
      </c>
      <c r="D1135" s="52"/>
      <c r="E1135" s="108" t="s">
        <v>905</v>
      </c>
      <c r="F1135" s="109">
        <v>0</v>
      </c>
      <c r="G1135" s="109">
        <v>8.5670000000000006E-4</v>
      </c>
      <c r="H1135" s="67">
        <f t="shared" si="36"/>
        <v>-1</v>
      </c>
      <c r="I1135" s="53">
        <f t="shared" si="37"/>
        <v>0</v>
      </c>
      <c r="J1135" s="111">
        <v>4.1803276932719999</v>
      </c>
      <c r="K1135" s="111">
        <v>60.442049999999988</v>
      </c>
    </row>
    <row r="1136" spans="1:11" x14ac:dyDescent="0.2">
      <c r="A1136" s="52" t="s">
        <v>3202</v>
      </c>
      <c r="B1136" s="52" t="s">
        <v>3200</v>
      </c>
      <c r="C1136" s="95" t="s">
        <v>3204</v>
      </c>
      <c r="D1136" s="52"/>
      <c r="E1136" s="108" t="s">
        <v>204</v>
      </c>
      <c r="F1136" s="109">
        <v>0</v>
      </c>
      <c r="G1136" s="109">
        <v>0</v>
      </c>
      <c r="H1136" s="67" t="str">
        <f t="shared" si="36"/>
        <v/>
      </c>
      <c r="I1136" s="53">
        <f t="shared" si="37"/>
        <v>0</v>
      </c>
      <c r="J1136" s="111">
        <v>34.396049407500001</v>
      </c>
      <c r="K1136" s="111">
        <v>10.54095</v>
      </c>
    </row>
    <row r="1137" spans="1:11" x14ac:dyDescent="0.2">
      <c r="A1137" s="54" t="s">
        <v>16</v>
      </c>
      <c r="B1137" s="55">
        <f>COUNTA(B1123:B1136)</f>
        <v>14</v>
      </c>
      <c r="C1137" s="55"/>
      <c r="D1137" s="55"/>
      <c r="E1137" s="55"/>
      <c r="F1137" s="56">
        <f>SUM(F1123:F1136)</f>
        <v>41.927746602999996</v>
      </c>
      <c r="G1137" s="56">
        <f>SUM(G1123:G1136)</f>
        <v>55.893069100999988</v>
      </c>
      <c r="H1137" s="65">
        <f>IF(ISERROR(F1137/G1137-1),"",((F1137/G1137-1)))</f>
        <v>-0.24985785755948298</v>
      </c>
      <c r="I1137" s="57">
        <f>SUM(I1123:I1136)</f>
        <v>1</v>
      </c>
      <c r="J1137" s="58">
        <f>SUM(J1123:J1136)</f>
        <v>3412.938005811719</v>
      </c>
      <c r="K1137" s="59"/>
    </row>
    <row r="1138" spans="1:11" x14ac:dyDescent="0.2">
      <c r="A1138" s="60"/>
      <c r="B1138" s="60"/>
      <c r="C1138" s="60"/>
      <c r="D1138" s="60"/>
      <c r="E1138" s="60"/>
      <c r="F1138" s="100"/>
      <c r="G1138" s="100"/>
      <c r="H1138" s="60"/>
      <c r="I1138" s="60"/>
      <c r="J1138" s="100"/>
      <c r="K1138" s="60"/>
    </row>
    <row r="1139" spans="1:11" x14ac:dyDescent="0.2">
      <c r="A1139" s="47" t="s">
        <v>271</v>
      </c>
      <c r="B1139" s="60"/>
      <c r="C1139" s="60"/>
      <c r="D1139" s="60"/>
      <c r="E1139" s="60"/>
      <c r="F1139" s="78"/>
      <c r="G1139" s="68"/>
      <c r="H1139" s="61"/>
      <c r="I1139" s="60"/>
      <c r="J1139" s="118"/>
    </row>
    <row r="1140" spans="1:11" ht="12.75" x14ac:dyDescent="0.2">
      <c r="A1140" s="60"/>
      <c r="B1140" s="60"/>
      <c r="C1140" s="60"/>
      <c r="D1140" s="60"/>
      <c r="E1140" s="60"/>
      <c r="F1140" s="69"/>
      <c r="G1140" s="69"/>
      <c r="H1140" s="61"/>
      <c r="I1140" s="100"/>
      <c r="J1140" s="69"/>
    </row>
    <row r="1141" spans="1:11" ht="12.75" x14ac:dyDescent="0.2">
      <c r="A1141" s="63" t="s">
        <v>59</v>
      </c>
      <c r="B1141" s="60"/>
      <c r="C1141" s="60"/>
      <c r="D1141" s="60"/>
      <c r="E1141" s="60"/>
      <c r="F1141" s="69"/>
      <c r="G1141" s="61"/>
      <c r="H1141" s="61"/>
      <c r="I1141" s="60"/>
    </row>
    <row r="1143" spans="1:11" x14ac:dyDescent="0.2">
      <c r="F1143" s="143"/>
    </row>
  </sheetData>
  <sortState ref="A7:L1117">
    <sortCondition descending="1" ref="F7:F1117"/>
  </sortState>
  <conditionalFormatting sqref="D7:F7 E1132:E1136 D8:E1107 F7:G1098 F7:F1117 F1123:G1136">
    <cfRule type="containsErrors" dxfId="21" priority="76">
      <formula>ISERROR(D7)</formula>
    </cfRule>
  </conditionalFormatting>
  <conditionalFormatting sqref="E1123:E1131">
    <cfRule type="containsErrors" dxfId="20" priority="75">
      <formula>ISERROR(E1123)</formula>
    </cfRule>
  </conditionalFormatting>
  <conditionalFormatting sqref="F1099:F1107 F1117">
    <cfRule type="containsErrors" dxfId="19" priority="8">
      <formula>ISERROR(F1099)</formula>
    </cfRule>
  </conditionalFormatting>
  <conditionalFormatting sqref="G1099:G1107 G1117">
    <cfRule type="containsErrors" dxfId="18" priority="5">
      <formula>ISERROR(G1099)</formula>
    </cfRule>
  </conditionalFormatting>
  <conditionalFormatting sqref="G1108:G1116">
    <cfRule type="containsErrors" dxfId="17" priority="1">
      <formula>ISERROR(G1108)</formula>
    </cfRule>
  </conditionalFormatting>
  <conditionalFormatting sqref="D1108:E1116">
    <cfRule type="containsErrors" dxfId="16" priority="4">
      <formula>ISERROR(D1108)</formula>
    </cfRule>
  </conditionalFormatting>
  <conditionalFormatting sqref="F1108:F1116">
    <cfRule type="containsErrors" dxfId="15" priority="3">
      <formula>ISERROR(F1108)</formula>
    </cfRule>
  </conditionalFormatting>
  <conditionalFormatting sqref="B1108:B1116">
    <cfRule type="duplicateValues" dxfId="14" priority="2"/>
  </conditionalFormatting>
  <conditionalFormatting sqref="B1117:B1137 B7:B1107">
    <cfRule type="duplicateValues" dxfId="13" priority="132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ignoredErrors>
    <ignoredError sqref="H1118 H113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143"/>
  <sheetViews>
    <sheetView showGridLines="0" tabSelected="1" zoomScaleNormal="100" workbookViewId="0">
      <selection activeCell="A7" sqref="A7"/>
    </sheetView>
  </sheetViews>
  <sheetFormatPr defaultColWidth="9.140625" defaultRowHeight="12" x14ac:dyDescent="0.2"/>
  <cols>
    <col min="1" max="1" width="56.42578125" style="47" customWidth="1"/>
    <col min="2" max="2" width="13.5703125" style="47" customWidth="1"/>
    <col min="3" max="3" width="19" style="47" customWidth="1"/>
    <col min="4" max="4" width="20" style="47" customWidth="1"/>
    <col min="5" max="5" width="13.85546875" style="47" customWidth="1"/>
    <col min="6" max="7" width="11.42578125" style="47" customWidth="1"/>
    <col min="8" max="8" width="11.85546875" style="4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46" t="s">
        <v>272</v>
      </c>
    </row>
    <row r="2" spans="1:12" ht="15.75" customHeight="1" x14ac:dyDescent="0.2">
      <c r="A2" s="6" t="s">
        <v>3276</v>
      </c>
      <c r="F2" s="34"/>
      <c r="G2" s="34"/>
      <c r="H2" s="34"/>
    </row>
    <row r="3" spans="1:12" ht="12" customHeight="1" x14ac:dyDescent="0.2"/>
    <row r="4" spans="1:12" x14ac:dyDescent="0.2">
      <c r="A4" s="48"/>
      <c r="B4" s="48"/>
      <c r="C4" s="48"/>
      <c r="D4" s="48"/>
      <c r="E4" s="48"/>
      <c r="F4" s="112"/>
      <c r="G4" s="112"/>
      <c r="H4" s="112"/>
    </row>
    <row r="5" spans="1:12" ht="22.5" customHeight="1" x14ac:dyDescent="0.2">
      <c r="A5" s="49" t="s">
        <v>357</v>
      </c>
      <c r="B5" s="49" t="s">
        <v>93</v>
      </c>
      <c r="C5" s="49" t="s">
        <v>2009</v>
      </c>
      <c r="D5" s="49" t="s">
        <v>201</v>
      </c>
      <c r="E5" s="93" t="s">
        <v>1418</v>
      </c>
      <c r="F5" s="49" t="s">
        <v>605</v>
      </c>
      <c r="G5" s="49"/>
      <c r="H5" s="49"/>
      <c r="I5" s="198" t="s">
        <v>1808</v>
      </c>
      <c r="J5" s="199"/>
      <c r="K5" s="200"/>
      <c r="L5" s="104"/>
    </row>
    <row r="6" spans="1:12" s="48" customFormat="1" ht="22.5" customHeight="1" x14ac:dyDescent="0.2">
      <c r="A6" s="70"/>
      <c r="B6" s="70"/>
      <c r="C6" s="70"/>
      <c r="D6" s="70"/>
      <c r="E6" s="94"/>
      <c r="F6" s="71" t="s">
        <v>3275</v>
      </c>
      <c r="G6" s="71" t="s">
        <v>3264</v>
      </c>
      <c r="H6" s="72" t="s">
        <v>90</v>
      </c>
      <c r="I6" s="71" t="s">
        <v>3275</v>
      </c>
      <c r="J6" s="71" t="s">
        <v>3264</v>
      </c>
      <c r="K6" s="72" t="s">
        <v>90</v>
      </c>
      <c r="L6" s="103" t="s">
        <v>92</v>
      </c>
    </row>
    <row r="7" spans="1:12" x14ac:dyDescent="0.2">
      <c r="A7" s="108" t="s">
        <v>1968</v>
      </c>
      <c r="B7" s="108" t="s">
        <v>560</v>
      </c>
      <c r="C7" s="108" t="s">
        <v>787</v>
      </c>
      <c r="D7" s="108" t="s">
        <v>203</v>
      </c>
      <c r="E7" s="108" t="s">
        <v>204</v>
      </c>
      <c r="F7" s="109">
        <v>941.63404036300005</v>
      </c>
      <c r="G7" s="109">
        <v>1232.060666073</v>
      </c>
      <c r="H7" s="67">
        <f t="shared" ref="H7:H70" si="0">IF(ISERROR(F7/G7-1),"",IF((F7/G7-1)&gt;10000%,"",F7/G7-1))</f>
        <v>-0.23572428996998118</v>
      </c>
      <c r="I7" s="109">
        <v>2745.4811011799998</v>
      </c>
      <c r="J7" s="109">
        <v>3181.8520360100001</v>
      </c>
      <c r="K7" s="67">
        <f t="shared" ref="K7:K70" si="1">IF(ISERROR(I7/J7-1),"",IF((I7/J7-1)&gt;10000%,"",I7/J7-1))</f>
        <v>-0.13714369175293384</v>
      </c>
      <c r="L7" s="67">
        <f t="shared" ref="L7:L70" si="2">IF(ISERROR(I7/F7),"",IF(I7/F7&gt;10000%,"",I7/F7))</f>
        <v>2.9156561716074076</v>
      </c>
    </row>
    <row r="8" spans="1:12" x14ac:dyDescent="0.2">
      <c r="A8" s="108" t="s">
        <v>2436</v>
      </c>
      <c r="B8" s="108" t="s">
        <v>553</v>
      </c>
      <c r="C8" s="108" t="s">
        <v>787</v>
      </c>
      <c r="D8" s="108" t="s">
        <v>203</v>
      </c>
      <c r="E8" s="108" t="s">
        <v>905</v>
      </c>
      <c r="F8" s="109">
        <v>1729.8770765009999</v>
      </c>
      <c r="G8" s="109">
        <v>1557.594910321</v>
      </c>
      <c r="H8" s="67">
        <f t="shared" si="0"/>
        <v>0.11060781274926912</v>
      </c>
      <c r="I8" s="109">
        <v>2000.96711172</v>
      </c>
      <c r="J8" s="109">
        <v>2352.97375276</v>
      </c>
      <c r="K8" s="67">
        <f t="shared" si="1"/>
        <v>-0.14960075123111849</v>
      </c>
      <c r="L8" s="67">
        <f t="shared" si="2"/>
        <v>1.156710577243633</v>
      </c>
    </row>
    <row r="9" spans="1:12" x14ac:dyDescent="0.2">
      <c r="A9" s="108" t="s">
        <v>2540</v>
      </c>
      <c r="B9" s="108" t="s">
        <v>378</v>
      </c>
      <c r="C9" s="108" t="s">
        <v>611</v>
      </c>
      <c r="D9" s="108" t="s">
        <v>203</v>
      </c>
      <c r="E9" s="108" t="s">
        <v>905</v>
      </c>
      <c r="F9" s="109">
        <v>364.681688995</v>
      </c>
      <c r="G9" s="109">
        <v>329.02795259500004</v>
      </c>
      <c r="H9" s="67">
        <f t="shared" si="0"/>
        <v>0.10836081286955612</v>
      </c>
      <c r="I9" s="109">
        <v>1219.6167736300001</v>
      </c>
      <c r="J9" s="109">
        <v>827.47894374999998</v>
      </c>
      <c r="K9" s="67">
        <f t="shared" si="1"/>
        <v>0.47389463241553353</v>
      </c>
      <c r="L9" s="67">
        <f t="shared" si="2"/>
        <v>3.3443323600673622</v>
      </c>
    </row>
    <row r="10" spans="1:12" x14ac:dyDescent="0.2">
      <c r="A10" s="108" t="s">
        <v>2011</v>
      </c>
      <c r="B10" s="108" t="s">
        <v>94</v>
      </c>
      <c r="C10" s="108" t="s">
        <v>611</v>
      </c>
      <c r="D10" s="108" t="s">
        <v>203</v>
      </c>
      <c r="E10" s="108" t="s">
        <v>905</v>
      </c>
      <c r="F10" s="109">
        <v>836.63080495299994</v>
      </c>
      <c r="G10" s="109">
        <v>714.083507553</v>
      </c>
      <c r="H10" s="67">
        <f t="shared" si="0"/>
        <v>0.1716147986948211</v>
      </c>
      <c r="I10" s="109">
        <v>1198.2971891300001</v>
      </c>
      <c r="J10" s="109">
        <v>1505.6367735899998</v>
      </c>
      <c r="K10" s="67">
        <f t="shared" si="1"/>
        <v>-0.20412598167829521</v>
      </c>
      <c r="L10" s="67">
        <f t="shared" si="2"/>
        <v>1.4322891077353024</v>
      </c>
    </row>
    <row r="11" spans="1:12" x14ac:dyDescent="0.2">
      <c r="A11" s="108" t="s">
        <v>1991</v>
      </c>
      <c r="B11" s="52" t="s">
        <v>574</v>
      </c>
      <c r="C11" s="52" t="s">
        <v>787</v>
      </c>
      <c r="D11" s="108" t="s">
        <v>203</v>
      </c>
      <c r="E11" s="108" t="s">
        <v>204</v>
      </c>
      <c r="F11" s="109">
        <v>1015.999905837</v>
      </c>
      <c r="G11" s="109">
        <v>649.88928491999991</v>
      </c>
      <c r="H11" s="67">
        <f t="shared" si="0"/>
        <v>0.56334306382981469</v>
      </c>
      <c r="I11" s="109">
        <v>1009.6396948400001</v>
      </c>
      <c r="J11" s="109">
        <v>1904.55640526</v>
      </c>
      <c r="K11" s="67">
        <f t="shared" si="1"/>
        <v>-0.46988196723836628</v>
      </c>
      <c r="L11" s="67">
        <f t="shared" si="2"/>
        <v>0.99373994922592013</v>
      </c>
    </row>
    <row r="12" spans="1:12" x14ac:dyDescent="0.2">
      <c r="A12" s="108" t="s">
        <v>1483</v>
      </c>
      <c r="B12" s="108" t="s">
        <v>800</v>
      </c>
      <c r="C12" s="108" t="s">
        <v>611</v>
      </c>
      <c r="D12" s="108" t="s">
        <v>202</v>
      </c>
      <c r="E12" s="108" t="s">
        <v>905</v>
      </c>
      <c r="F12" s="109">
        <v>50.550030832000004</v>
      </c>
      <c r="G12" s="109">
        <v>44.9556088</v>
      </c>
      <c r="H12" s="67">
        <f t="shared" si="0"/>
        <v>0.1244432492703782</v>
      </c>
      <c r="I12" s="109">
        <v>885.14961007596003</v>
      </c>
      <c r="J12" s="109">
        <v>270.43718364</v>
      </c>
      <c r="K12" s="67">
        <f t="shared" si="1"/>
        <v>2.2730321997963552</v>
      </c>
      <c r="L12" s="67">
        <f t="shared" si="2"/>
        <v>17.510367362933994</v>
      </c>
    </row>
    <row r="13" spans="1:12" x14ac:dyDescent="0.2">
      <c r="A13" s="108" t="s">
        <v>2588</v>
      </c>
      <c r="B13" s="108" t="s">
        <v>559</v>
      </c>
      <c r="C13" s="108" t="s">
        <v>787</v>
      </c>
      <c r="D13" s="108" t="s">
        <v>203</v>
      </c>
      <c r="E13" s="108" t="s">
        <v>204</v>
      </c>
      <c r="F13" s="109">
        <v>498.72982419900001</v>
      </c>
      <c r="G13" s="109">
        <v>426.80036916099999</v>
      </c>
      <c r="H13" s="67">
        <f t="shared" si="0"/>
        <v>0.1685318482254321</v>
      </c>
      <c r="I13" s="109">
        <v>787.27652401</v>
      </c>
      <c r="J13" s="109">
        <v>706.4646093099999</v>
      </c>
      <c r="K13" s="67">
        <f t="shared" si="1"/>
        <v>0.11438919039260664</v>
      </c>
      <c r="L13" s="67">
        <f t="shared" si="2"/>
        <v>1.5785631534557394</v>
      </c>
    </row>
    <row r="14" spans="1:12" x14ac:dyDescent="0.2">
      <c r="A14" s="108" t="s">
        <v>2041</v>
      </c>
      <c r="B14" s="52" t="s">
        <v>276</v>
      </c>
      <c r="C14" s="52" t="s">
        <v>784</v>
      </c>
      <c r="D14" s="108" t="s">
        <v>202</v>
      </c>
      <c r="E14" s="108" t="s">
        <v>905</v>
      </c>
      <c r="F14" s="109">
        <v>102.96261943</v>
      </c>
      <c r="G14" s="109">
        <v>68.992527730000006</v>
      </c>
      <c r="H14" s="67">
        <f t="shared" si="0"/>
        <v>0.49237349054582902</v>
      </c>
      <c r="I14" s="109">
        <v>766.58513492999998</v>
      </c>
      <c r="J14" s="109">
        <v>1282.1354005399999</v>
      </c>
      <c r="K14" s="67">
        <f t="shared" si="1"/>
        <v>-0.40210282423593047</v>
      </c>
      <c r="L14" s="67">
        <f t="shared" si="2"/>
        <v>7.445276151420849</v>
      </c>
    </row>
    <row r="15" spans="1:12" x14ac:dyDescent="0.2">
      <c r="A15" s="108" t="s">
        <v>2014</v>
      </c>
      <c r="B15" s="52" t="s">
        <v>218</v>
      </c>
      <c r="C15" s="52" t="s">
        <v>784</v>
      </c>
      <c r="D15" s="108" t="s">
        <v>202</v>
      </c>
      <c r="E15" s="108" t="s">
        <v>905</v>
      </c>
      <c r="F15" s="109">
        <v>23.489316489999997</v>
      </c>
      <c r="G15" s="109">
        <v>35.919367569999999</v>
      </c>
      <c r="H15" s="67">
        <f t="shared" si="0"/>
        <v>-0.34605428549865758</v>
      </c>
      <c r="I15" s="109">
        <v>765.26880297000002</v>
      </c>
      <c r="J15" s="109">
        <v>522.37161938999998</v>
      </c>
      <c r="K15" s="67">
        <f t="shared" si="1"/>
        <v>0.46498924245471729</v>
      </c>
      <c r="L15" s="67">
        <f t="shared" si="2"/>
        <v>32.579441095946514</v>
      </c>
    </row>
    <row r="16" spans="1:12" x14ac:dyDescent="0.2">
      <c r="A16" s="108" t="s">
        <v>2026</v>
      </c>
      <c r="B16" s="108" t="s">
        <v>45</v>
      </c>
      <c r="C16" s="108" t="s">
        <v>1689</v>
      </c>
      <c r="D16" s="108" t="s">
        <v>203</v>
      </c>
      <c r="E16" s="108" t="s">
        <v>204</v>
      </c>
      <c r="F16" s="109">
        <v>2.8974848199999998</v>
      </c>
      <c r="G16" s="109">
        <v>40.641691819999998</v>
      </c>
      <c r="H16" s="67">
        <f t="shared" si="0"/>
        <v>-0.9287065894590999</v>
      </c>
      <c r="I16" s="109">
        <v>648.47532579999995</v>
      </c>
      <c r="J16" s="109">
        <v>25.870647930000001</v>
      </c>
      <c r="K16" s="67">
        <f t="shared" si="1"/>
        <v>24.066064350402993</v>
      </c>
      <c r="L16" s="67" t="str">
        <f t="shared" si="2"/>
        <v/>
      </c>
    </row>
    <row r="17" spans="1:12" x14ac:dyDescent="0.2">
      <c r="A17" s="108" t="s">
        <v>2540</v>
      </c>
      <c r="B17" s="108" t="s">
        <v>96</v>
      </c>
      <c r="C17" s="108" t="s">
        <v>611</v>
      </c>
      <c r="D17" s="108" t="s">
        <v>203</v>
      </c>
      <c r="E17" s="108" t="s">
        <v>204</v>
      </c>
      <c r="F17" s="109">
        <v>196.32947514</v>
      </c>
      <c r="G17" s="109">
        <v>342.39929085599999</v>
      </c>
      <c r="H17" s="67">
        <f t="shared" si="0"/>
        <v>-0.42660665374284135</v>
      </c>
      <c r="I17" s="109">
        <v>632.3275386900001</v>
      </c>
      <c r="J17" s="109">
        <v>403.88379689999999</v>
      </c>
      <c r="K17" s="67">
        <f t="shared" si="1"/>
        <v>0.56561749578322851</v>
      </c>
      <c r="L17" s="67">
        <f t="shared" si="2"/>
        <v>3.2207468503600669</v>
      </c>
    </row>
    <row r="18" spans="1:12" x14ac:dyDescent="0.2">
      <c r="A18" s="108" t="s">
        <v>2031</v>
      </c>
      <c r="B18" s="52" t="s">
        <v>227</v>
      </c>
      <c r="C18" s="52" t="s">
        <v>784</v>
      </c>
      <c r="D18" s="108" t="s">
        <v>202</v>
      </c>
      <c r="E18" s="108" t="s">
        <v>905</v>
      </c>
      <c r="F18" s="109">
        <v>14.3538879</v>
      </c>
      <c r="G18" s="109">
        <v>24.2103793</v>
      </c>
      <c r="H18" s="67">
        <f t="shared" si="0"/>
        <v>-0.40711842131279619</v>
      </c>
      <c r="I18" s="109">
        <v>570.81099253999992</v>
      </c>
      <c r="J18" s="109">
        <v>293.53352424000002</v>
      </c>
      <c r="K18" s="67">
        <f t="shared" si="1"/>
        <v>0.94461942300427393</v>
      </c>
      <c r="L18" s="67">
        <f t="shared" si="2"/>
        <v>39.766995291916686</v>
      </c>
    </row>
    <row r="19" spans="1:12" x14ac:dyDescent="0.2">
      <c r="A19" s="108" t="s">
        <v>2284</v>
      </c>
      <c r="B19" s="52" t="s">
        <v>811</v>
      </c>
      <c r="C19" s="52" t="s">
        <v>787</v>
      </c>
      <c r="D19" s="108" t="s">
        <v>202</v>
      </c>
      <c r="E19" s="108" t="s">
        <v>905</v>
      </c>
      <c r="F19" s="109">
        <v>17.040851875999998</v>
      </c>
      <c r="G19" s="109">
        <v>25.090454579999999</v>
      </c>
      <c r="H19" s="67">
        <f t="shared" si="0"/>
        <v>-0.32082331064724778</v>
      </c>
      <c r="I19" s="109">
        <v>521.62752932000001</v>
      </c>
      <c r="J19" s="109">
        <v>243.88428906999999</v>
      </c>
      <c r="K19" s="67">
        <f t="shared" si="1"/>
        <v>1.1388320309976252</v>
      </c>
      <c r="L19" s="67">
        <f t="shared" si="2"/>
        <v>30.610413910976483</v>
      </c>
    </row>
    <row r="20" spans="1:12" x14ac:dyDescent="0.2">
      <c r="A20" s="108" t="s">
        <v>2037</v>
      </c>
      <c r="B20" s="52" t="s">
        <v>97</v>
      </c>
      <c r="C20" s="52" t="s">
        <v>611</v>
      </c>
      <c r="D20" s="108" t="s">
        <v>202</v>
      </c>
      <c r="E20" s="108" t="s">
        <v>905</v>
      </c>
      <c r="F20" s="109">
        <v>116.82019013</v>
      </c>
      <c r="G20" s="109">
        <v>31.611740555000001</v>
      </c>
      <c r="H20" s="67">
        <f t="shared" si="0"/>
        <v>2.6954684582061916</v>
      </c>
      <c r="I20" s="109">
        <v>498.81583638000001</v>
      </c>
      <c r="J20" s="109">
        <v>195.85734363</v>
      </c>
      <c r="K20" s="67">
        <f t="shared" si="1"/>
        <v>1.5468324400555948</v>
      </c>
      <c r="L20" s="67">
        <f t="shared" si="2"/>
        <v>4.269945424886803</v>
      </c>
    </row>
    <row r="21" spans="1:12" x14ac:dyDescent="0.2">
      <c r="A21" s="108" t="s">
        <v>2013</v>
      </c>
      <c r="B21" s="108" t="s">
        <v>333</v>
      </c>
      <c r="C21" s="108" t="s">
        <v>1689</v>
      </c>
      <c r="D21" s="108" t="s">
        <v>203</v>
      </c>
      <c r="E21" s="108" t="s">
        <v>204</v>
      </c>
      <c r="F21" s="109">
        <v>343.02313227999997</v>
      </c>
      <c r="G21" s="109">
        <v>371.016425975</v>
      </c>
      <c r="H21" s="67">
        <f t="shared" si="0"/>
        <v>-7.5450281268372388E-2</v>
      </c>
      <c r="I21" s="109">
        <v>444.43233069999997</v>
      </c>
      <c r="J21" s="109">
        <v>714.51619874000005</v>
      </c>
      <c r="K21" s="67">
        <f t="shared" si="1"/>
        <v>-0.3779954443528003</v>
      </c>
      <c r="L21" s="67">
        <f t="shared" si="2"/>
        <v>1.2956337018613151</v>
      </c>
    </row>
    <row r="22" spans="1:12" x14ac:dyDescent="0.2">
      <c r="A22" s="108" t="s">
        <v>2012</v>
      </c>
      <c r="B22" s="52" t="s">
        <v>835</v>
      </c>
      <c r="C22" s="52" t="s">
        <v>787</v>
      </c>
      <c r="D22" s="108" t="s">
        <v>203</v>
      </c>
      <c r="E22" s="108" t="s">
        <v>905</v>
      </c>
      <c r="F22" s="109">
        <v>391.46059250899998</v>
      </c>
      <c r="G22" s="109">
        <v>252.82240399900002</v>
      </c>
      <c r="H22" s="67">
        <f t="shared" si="0"/>
        <v>0.5483619581061665</v>
      </c>
      <c r="I22" s="109">
        <v>441.11566275999996</v>
      </c>
      <c r="J22" s="109">
        <v>248.52195105999999</v>
      </c>
      <c r="K22" s="67">
        <f t="shared" si="1"/>
        <v>0.77495654157930938</v>
      </c>
      <c r="L22" s="67">
        <f t="shared" si="2"/>
        <v>1.1268456421954105</v>
      </c>
    </row>
    <row r="23" spans="1:12" x14ac:dyDescent="0.2">
      <c r="A23" s="108" t="s">
        <v>1496</v>
      </c>
      <c r="B23" s="52" t="s">
        <v>130</v>
      </c>
      <c r="C23" s="52" t="s">
        <v>611</v>
      </c>
      <c r="D23" s="108" t="s">
        <v>202</v>
      </c>
      <c r="E23" s="108" t="s">
        <v>905</v>
      </c>
      <c r="F23" s="109">
        <v>31.447335614</v>
      </c>
      <c r="G23" s="109">
        <v>43.661771842</v>
      </c>
      <c r="H23" s="67">
        <f t="shared" si="0"/>
        <v>-0.27975127239912989</v>
      </c>
      <c r="I23" s="109">
        <v>425.37453062000003</v>
      </c>
      <c r="J23" s="109">
        <v>402.79706670000002</v>
      </c>
      <c r="K23" s="67">
        <f t="shared" si="1"/>
        <v>5.6051708879040874E-2</v>
      </c>
      <c r="L23" s="67">
        <f t="shared" si="2"/>
        <v>13.52656822317971</v>
      </c>
    </row>
    <row r="24" spans="1:12" x14ac:dyDescent="0.2">
      <c r="A24" s="108" t="s">
        <v>2124</v>
      </c>
      <c r="B24" s="52" t="s">
        <v>219</v>
      </c>
      <c r="C24" s="52" t="s">
        <v>784</v>
      </c>
      <c r="D24" s="108" t="s">
        <v>202</v>
      </c>
      <c r="E24" s="108" t="s">
        <v>905</v>
      </c>
      <c r="F24" s="109">
        <v>3.5518689500000002</v>
      </c>
      <c r="G24" s="109">
        <v>1.2697456100000002</v>
      </c>
      <c r="H24" s="67">
        <f t="shared" si="0"/>
        <v>1.7973075252451549</v>
      </c>
      <c r="I24" s="109">
        <v>419.84987620999999</v>
      </c>
      <c r="J24" s="109">
        <v>223.14113985</v>
      </c>
      <c r="K24" s="67">
        <f t="shared" si="1"/>
        <v>0.88154401511183278</v>
      </c>
      <c r="L24" s="67" t="str">
        <f t="shared" si="2"/>
        <v/>
      </c>
    </row>
    <row r="25" spans="1:12" x14ac:dyDescent="0.2">
      <c r="A25" s="108" t="s">
        <v>2591</v>
      </c>
      <c r="B25" s="108" t="s">
        <v>2578</v>
      </c>
      <c r="C25" s="52" t="s">
        <v>787</v>
      </c>
      <c r="D25" s="108" t="s">
        <v>739</v>
      </c>
      <c r="E25" s="108" t="s">
        <v>204</v>
      </c>
      <c r="F25" s="109">
        <v>111.67925250100001</v>
      </c>
      <c r="G25" s="109">
        <v>115.21499328499999</v>
      </c>
      <c r="H25" s="67">
        <f t="shared" si="0"/>
        <v>-3.0688200234962881E-2</v>
      </c>
      <c r="I25" s="109">
        <v>412.76419378368337</v>
      </c>
      <c r="J25" s="109">
        <v>118.87040254301884</v>
      </c>
      <c r="K25" s="67">
        <f t="shared" si="1"/>
        <v>2.4723882897116063</v>
      </c>
      <c r="L25" s="67">
        <f t="shared" si="2"/>
        <v>3.6959791952402918</v>
      </c>
    </row>
    <row r="26" spans="1:12" x14ac:dyDescent="0.2">
      <c r="A26" s="108" t="s">
        <v>2034</v>
      </c>
      <c r="B26" s="52" t="s">
        <v>119</v>
      </c>
      <c r="C26" s="52" t="s">
        <v>784</v>
      </c>
      <c r="D26" s="108" t="s">
        <v>202</v>
      </c>
      <c r="E26" s="108" t="s">
        <v>905</v>
      </c>
      <c r="F26" s="109">
        <v>77.475216035000003</v>
      </c>
      <c r="G26" s="109">
        <v>121.17355205</v>
      </c>
      <c r="H26" s="67">
        <f t="shared" si="0"/>
        <v>-0.36062602173260294</v>
      </c>
      <c r="I26" s="109">
        <v>411.65864372999999</v>
      </c>
      <c r="J26" s="109">
        <v>395.38820035000003</v>
      </c>
      <c r="K26" s="67">
        <f t="shared" si="1"/>
        <v>4.1150553723144245E-2</v>
      </c>
      <c r="L26" s="67">
        <f t="shared" si="2"/>
        <v>5.3134236314233725</v>
      </c>
    </row>
    <row r="27" spans="1:12" x14ac:dyDescent="0.2">
      <c r="A27" s="108" t="s">
        <v>2010</v>
      </c>
      <c r="B27" s="108" t="s">
        <v>332</v>
      </c>
      <c r="C27" s="108" t="s">
        <v>1689</v>
      </c>
      <c r="D27" s="108" t="s">
        <v>203</v>
      </c>
      <c r="E27" s="108" t="s">
        <v>905</v>
      </c>
      <c r="F27" s="109">
        <v>972.28543716700005</v>
      </c>
      <c r="G27" s="109">
        <v>961.71071986000004</v>
      </c>
      <c r="H27" s="67">
        <f t="shared" si="0"/>
        <v>1.0995736127948463E-2</v>
      </c>
      <c r="I27" s="109">
        <v>403.12163036999999</v>
      </c>
      <c r="J27" s="109">
        <v>492.82154858999996</v>
      </c>
      <c r="K27" s="67">
        <f t="shared" si="1"/>
        <v>-0.18201297909281422</v>
      </c>
      <c r="L27" s="67">
        <f t="shared" si="2"/>
        <v>0.41461243268704817</v>
      </c>
    </row>
    <row r="28" spans="1:12" x14ac:dyDescent="0.2">
      <c r="A28" s="108" t="s">
        <v>2045</v>
      </c>
      <c r="B28" s="52" t="s">
        <v>275</v>
      </c>
      <c r="C28" s="52" t="s">
        <v>784</v>
      </c>
      <c r="D28" s="108" t="s">
        <v>202</v>
      </c>
      <c r="E28" s="108" t="s">
        <v>905</v>
      </c>
      <c r="F28" s="109">
        <v>89.15623789</v>
      </c>
      <c r="G28" s="109">
        <v>34.050618200000002</v>
      </c>
      <c r="H28" s="67">
        <f t="shared" si="0"/>
        <v>1.6183441770816365</v>
      </c>
      <c r="I28" s="109">
        <v>394.13753501999997</v>
      </c>
      <c r="J28" s="109">
        <v>75.940416409999997</v>
      </c>
      <c r="K28" s="67">
        <f t="shared" si="1"/>
        <v>4.1900891995648726</v>
      </c>
      <c r="L28" s="67">
        <f t="shared" si="2"/>
        <v>4.4207510808865962</v>
      </c>
    </row>
    <row r="29" spans="1:12" x14ac:dyDescent="0.2">
      <c r="A29" s="108" t="s">
        <v>2592</v>
      </c>
      <c r="B29" s="108" t="s">
        <v>2632</v>
      </c>
      <c r="C29" s="52" t="s">
        <v>787</v>
      </c>
      <c r="D29" s="108" t="s">
        <v>739</v>
      </c>
      <c r="E29" s="108" t="s">
        <v>204</v>
      </c>
      <c r="F29" s="109">
        <v>93.002879702999991</v>
      </c>
      <c r="G29" s="109">
        <v>50.026802060000001</v>
      </c>
      <c r="H29" s="67">
        <f t="shared" si="0"/>
        <v>0.85906106073812838</v>
      </c>
      <c r="I29" s="109">
        <v>386.17559224000001</v>
      </c>
      <c r="J29" s="109">
        <v>922.38594255999999</v>
      </c>
      <c r="K29" s="67">
        <f t="shared" si="1"/>
        <v>-0.58132970764037872</v>
      </c>
      <c r="L29" s="67">
        <f t="shared" si="2"/>
        <v>4.1522971490047649</v>
      </c>
    </row>
    <row r="30" spans="1:12" x14ac:dyDescent="0.2">
      <c r="A30" s="108" t="s">
        <v>1565</v>
      </c>
      <c r="B30" s="52" t="s">
        <v>729</v>
      </c>
      <c r="C30" s="52" t="s">
        <v>787</v>
      </c>
      <c r="D30" s="108" t="s">
        <v>739</v>
      </c>
      <c r="E30" s="108" t="s">
        <v>905</v>
      </c>
      <c r="F30" s="109">
        <v>195.754091101</v>
      </c>
      <c r="G30" s="109">
        <v>98.029961549999996</v>
      </c>
      <c r="H30" s="67">
        <f t="shared" si="0"/>
        <v>0.99688021912725122</v>
      </c>
      <c r="I30" s="109">
        <v>355.83043629000002</v>
      </c>
      <c r="J30" s="109">
        <v>199.34372492</v>
      </c>
      <c r="K30" s="67">
        <f t="shared" si="1"/>
        <v>0.78500946760576884</v>
      </c>
      <c r="L30" s="67">
        <f t="shared" si="2"/>
        <v>1.817742016469061</v>
      </c>
    </row>
    <row r="31" spans="1:12" x14ac:dyDescent="0.2">
      <c r="A31" s="108" t="s">
        <v>2125</v>
      </c>
      <c r="B31" s="52" t="s">
        <v>1298</v>
      </c>
      <c r="C31" s="52" t="s">
        <v>784</v>
      </c>
      <c r="D31" s="108" t="s">
        <v>202</v>
      </c>
      <c r="E31" s="108" t="s">
        <v>905</v>
      </c>
      <c r="F31" s="109">
        <v>1.75529223</v>
      </c>
      <c r="G31" s="109">
        <v>1.30933604</v>
      </c>
      <c r="H31" s="67">
        <f t="shared" si="0"/>
        <v>0.34059720070028776</v>
      </c>
      <c r="I31" s="109">
        <v>342.03618611000002</v>
      </c>
      <c r="J31" s="109">
        <v>25.713978780000001</v>
      </c>
      <c r="K31" s="67">
        <f t="shared" si="1"/>
        <v>12.301566009536856</v>
      </c>
      <c r="L31" s="67" t="str">
        <f t="shared" si="2"/>
        <v/>
      </c>
    </row>
    <row r="32" spans="1:12" x14ac:dyDescent="0.2">
      <c r="A32" s="108" t="s">
        <v>1970</v>
      </c>
      <c r="B32" s="52" t="s">
        <v>558</v>
      </c>
      <c r="C32" s="52" t="s">
        <v>787</v>
      </c>
      <c r="D32" s="108" t="s">
        <v>203</v>
      </c>
      <c r="E32" s="108" t="s">
        <v>204</v>
      </c>
      <c r="F32" s="109">
        <v>122.827362271</v>
      </c>
      <c r="G32" s="109">
        <v>139.93294463999999</v>
      </c>
      <c r="H32" s="67">
        <f t="shared" si="0"/>
        <v>-0.12224128072918672</v>
      </c>
      <c r="I32" s="109">
        <v>339.81082638999999</v>
      </c>
      <c r="J32" s="109">
        <v>625.44667371000003</v>
      </c>
      <c r="K32" s="67">
        <f t="shared" si="1"/>
        <v>-0.45669096875306181</v>
      </c>
      <c r="L32" s="67">
        <f t="shared" si="2"/>
        <v>2.7665726928195267</v>
      </c>
    </row>
    <row r="33" spans="1:12" x14ac:dyDescent="0.2">
      <c r="A33" s="108" t="s">
        <v>1487</v>
      </c>
      <c r="B33" s="52" t="s">
        <v>147</v>
      </c>
      <c r="C33" s="52" t="s">
        <v>611</v>
      </c>
      <c r="D33" s="108" t="s">
        <v>202</v>
      </c>
      <c r="E33" s="108" t="s">
        <v>905</v>
      </c>
      <c r="F33" s="109">
        <v>218.73286095399999</v>
      </c>
      <c r="G33" s="109">
        <v>152.02013457300001</v>
      </c>
      <c r="H33" s="67">
        <f t="shared" si="0"/>
        <v>0.43884138484935065</v>
      </c>
      <c r="I33" s="109">
        <v>297.59950453539568</v>
      </c>
      <c r="J33" s="109">
        <v>225.16868436737664</v>
      </c>
      <c r="K33" s="67">
        <f t="shared" si="1"/>
        <v>0.32167359493846703</v>
      </c>
      <c r="L33" s="67">
        <f t="shared" si="2"/>
        <v>1.3605614777652524</v>
      </c>
    </row>
    <row r="34" spans="1:12" x14ac:dyDescent="0.2">
      <c r="A34" s="108" t="s">
        <v>1943</v>
      </c>
      <c r="B34" s="52" t="s">
        <v>243</v>
      </c>
      <c r="C34" s="52" t="s">
        <v>611</v>
      </c>
      <c r="D34" s="108" t="s">
        <v>202</v>
      </c>
      <c r="E34" s="108" t="s">
        <v>905</v>
      </c>
      <c r="F34" s="109">
        <v>32.397788665</v>
      </c>
      <c r="G34" s="109">
        <v>106.651756011</v>
      </c>
      <c r="H34" s="67">
        <f t="shared" si="0"/>
        <v>-0.69622826780593738</v>
      </c>
      <c r="I34" s="109">
        <v>295.91692867</v>
      </c>
      <c r="J34" s="109">
        <v>412.02728537000002</v>
      </c>
      <c r="K34" s="67">
        <f t="shared" si="1"/>
        <v>-0.28180259129133411</v>
      </c>
      <c r="L34" s="67">
        <f t="shared" si="2"/>
        <v>9.1338619351414305</v>
      </c>
    </row>
    <row r="35" spans="1:12" x14ac:dyDescent="0.2">
      <c r="A35" s="108" t="s">
        <v>1500</v>
      </c>
      <c r="B35" s="108" t="s">
        <v>117</v>
      </c>
      <c r="C35" s="108" t="s">
        <v>611</v>
      </c>
      <c r="D35" s="108" t="s">
        <v>202</v>
      </c>
      <c r="E35" s="108" t="s">
        <v>905</v>
      </c>
      <c r="F35" s="109">
        <v>107.121705128</v>
      </c>
      <c r="G35" s="109">
        <v>99.222279923999992</v>
      </c>
      <c r="H35" s="67">
        <f t="shared" si="0"/>
        <v>7.9613421602997114E-2</v>
      </c>
      <c r="I35" s="109">
        <v>291.76465564999995</v>
      </c>
      <c r="J35" s="109">
        <v>297.21722986000003</v>
      </c>
      <c r="K35" s="67">
        <f t="shared" si="1"/>
        <v>-1.8345417634665573E-2</v>
      </c>
      <c r="L35" s="67">
        <f t="shared" si="2"/>
        <v>2.7236744906307235</v>
      </c>
    </row>
    <row r="36" spans="1:12" x14ac:dyDescent="0.2">
      <c r="A36" s="108" t="s">
        <v>2227</v>
      </c>
      <c r="B36" s="52" t="s">
        <v>290</v>
      </c>
      <c r="C36" s="52" t="s">
        <v>611</v>
      </c>
      <c r="D36" s="108" t="s">
        <v>739</v>
      </c>
      <c r="E36" s="108" t="s">
        <v>905</v>
      </c>
      <c r="F36" s="109">
        <v>31.049298046000001</v>
      </c>
      <c r="G36" s="109">
        <v>33.151334562999999</v>
      </c>
      <c r="H36" s="67">
        <f t="shared" si="0"/>
        <v>-6.3407297012593511E-2</v>
      </c>
      <c r="I36" s="109">
        <v>291.37541037356965</v>
      </c>
      <c r="J36" s="109">
        <v>120.68432185651811</v>
      </c>
      <c r="K36" s="67">
        <f t="shared" si="1"/>
        <v>1.4143600916114574</v>
      </c>
      <c r="L36" s="67">
        <f t="shared" si="2"/>
        <v>9.3842833400578858</v>
      </c>
    </row>
    <row r="37" spans="1:12" x14ac:dyDescent="0.2">
      <c r="A37" s="108" t="s">
        <v>1605</v>
      </c>
      <c r="B37" s="52" t="s">
        <v>19</v>
      </c>
      <c r="C37" s="52" t="s">
        <v>787</v>
      </c>
      <c r="D37" s="108" t="s">
        <v>739</v>
      </c>
      <c r="E37" s="108" t="s">
        <v>204</v>
      </c>
      <c r="F37" s="109">
        <v>11.651981572</v>
      </c>
      <c r="G37" s="109">
        <v>12.08641744</v>
      </c>
      <c r="H37" s="67">
        <f t="shared" si="0"/>
        <v>-3.5944138960667837E-2</v>
      </c>
      <c r="I37" s="109">
        <v>286.99640887136974</v>
      </c>
      <c r="J37" s="109">
        <v>105.5134143757782</v>
      </c>
      <c r="K37" s="67">
        <f t="shared" si="1"/>
        <v>1.7199992585706054</v>
      </c>
      <c r="L37" s="67">
        <f t="shared" si="2"/>
        <v>24.630695396998327</v>
      </c>
    </row>
    <row r="38" spans="1:12" x14ac:dyDescent="0.2">
      <c r="A38" s="108" t="s">
        <v>1974</v>
      </c>
      <c r="B38" s="52" t="s">
        <v>380</v>
      </c>
      <c r="C38" s="52" t="s">
        <v>787</v>
      </c>
      <c r="D38" s="108" t="s">
        <v>203</v>
      </c>
      <c r="E38" s="108" t="s">
        <v>204</v>
      </c>
      <c r="F38" s="109">
        <v>48.026478795999999</v>
      </c>
      <c r="G38" s="109">
        <v>57.657376678000006</v>
      </c>
      <c r="H38" s="67">
        <f t="shared" si="0"/>
        <v>-0.16703669915101793</v>
      </c>
      <c r="I38" s="109">
        <v>281.95451307000002</v>
      </c>
      <c r="J38" s="109">
        <v>93.870117390000004</v>
      </c>
      <c r="K38" s="67">
        <f t="shared" si="1"/>
        <v>2.0036663520784801</v>
      </c>
      <c r="L38" s="67">
        <f t="shared" si="2"/>
        <v>5.8708137706211199</v>
      </c>
    </row>
    <row r="39" spans="1:12" x14ac:dyDescent="0.2">
      <c r="A39" s="108" t="s">
        <v>2015</v>
      </c>
      <c r="B39" s="108" t="s">
        <v>326</v>
      </c>
      <c r="C39" s="108" t="s">
        <v>611</v>
      </c>
      <c r="D39" s="108" t="s">
        <v>202</v>
      </c>
      <c r="E39" s="108" t="s">
        <v>905</v>
      </c>
      <c r="F39" s="109">
        <v>335.11966872100004</v>
      </c>
      <c r="G39" s="109">
        <v>226.222158815</v>
      </c>
      <c r="H39" s="67">
        <f t="shared" si="0"/>
        <v>0.481374196393618</v>
      </c>
      <c r="I39" s="109">
        <v>277.12212192000004</v>
      </c>
      <c r="J39" s="109">
        <v>250.12207734</v>
      </c>
      <c r="K39" s="67">
        <f t="shared" si="1"/>
        <v>0.10794746656168974</v>
      </c>
      <c r="L39" s="67">
        <f t="shared" si="2"/>
        <v>0.82693481697940807</v>
      </c>
    </row>
    <row r="40" spans="1:12" x14ac:dyDescent="0.2">
      <c r="A40" s="108" t="s">
        <v>2285</v>
      </c>
      <c r="B40" s="52" t="s">
        <v>561</v>
      </c>
      <c r="C40" s="52" t="s">
        <v>787</v>
      </c>
      <c r="D40" s="108" t="s">
        <v>203</v>
      </c>
      <c r="E40" s="108" t="s">
        <v>204</v>
      </c>
      <c r="F40" s="109">
        <v>247.059400866</v>
      </c>
      <c r="G40" s="109">
        <v>259.00962350499998</v>
      </c>
      <c r="H40" s="67">
        <f t="shared" si="0"/>
        <v>-4.6138141422259915E-2</v>
      </c>
      <c r="I40" s="109">
        <v>275.15838274999999</v>
      </c>
      <c r="J40" s="109">
        <v>384.67877198000002</v>
      </c>
      <c r="K40" s="67">
        <f t="shared" si="1"/>
        <v>-0.28470609039922312</v>
      </c>
      <c r="L40" s="67">
        <f t="shared" si="2"/>
        <v>1.113733708515064</v>
      </c>
    </row>
    <row r="41" spans="1:12" x14ac:dyDescent="0.2">
      <c r="A41" s="108" t="s">
        <v>2441</v>
      </c>
      <c r="B41" s="108" t="s">
        <v>2451</v>
      </c>
      <c r="C41" s="52" t="s">
        <v>787</v>
      </c>
      <c r="D41" s="108" t="s">
        <v>739</v>
      </c>
      <c r="E41" s="108" t="s">
        <v>905</v>
      </c>
      <c r="F41" s="109">
        <v>115.688093806</v>
      </c>
      <c r="G41" s="109">
        <v>141.27449055399998</v>
      </c>
      <c r="H41" s="67">
        <f t="shared" si="0"/>
        <v>-0.18111122997268914</v>
      </c>
      <c r="I41" s="109">
        <v>251.21226956310142</v>
      </c>
      <c r="J41" s="109">
        <v>316.19975345979793</v>
      </c>
      <c r="K41" s="67">
        <f t="shared" si="1"/>
        <v>-0.20552667478584585</v>
      </c>
      <c r="L41" s="67">
        <f t="shared" si="2"/>
        <v>2.171461740776583</v>
      </c>
    </row>
    <row r="42" spans="1:12" x14ac:dyDescent="0.2">
      <c r="A42" s="108" t="s">
        <v>2022</v>
      </c>
      <c r="B42" s="52" t="s">
        <v>500</v>
      </c>
      <c r="C42" s="52" t="s">
        <v>611</v>
      </c>
      <c r="D42" s="108" t="s">
        <v>739</v>
      </c>
      <c r="E42" s="108" t="s">
        <v>905</v>
      </c>
      <c r="F42" s="109">
        <v>164.25588955800001</v>
      </c>
      <c r="G42" s="109">
        <v>81.249088422999989</v>
      </c>
      <c r="H42" s="67">
        <f t="shared" si="0"/>
        <v>1.0216336299411632</v>
      </c>
      <c r="I42" s="109">
        <v>243.25238390422527</v>
      </c>
      <c r="J42" s="109">
        <v>137.24654566999999</v>
      </c>
      <c r="K42" s="67">
        <f t="shared" si="1"/>
        <v>0.77237527339383183</v>
      </c>
      <c r="L42" s="67">
        <f t="shared" si="2"/>
        <v>1.4809355363682775</v>
      </c>
    </row>
    <row r="43" spans="1:12" x14ac:dyDescent="0.2">
      <c r="A43" s="108" t="s">
        <v>2027</v>
      </c>
      <c r="B43" s="108" t="s">
        <v>813</v>
      </c>
      <c r="C43" s="108" t="s">
        <v>787</v>
      </c>
      <c r="D43" s="108" t="s">
        <v>203</v>
      </c>
      <c r="E43" s="108" t="s">
        <v>204</v>
      </c>
      <c r="F43" s="109">
        <v>16.126682021000001</v>
      </c>
      <c r="G43" s="109">
        <v>9.0741905710000008</v>
      </c>
      <c r="H43" s="67">
        <f t="shared" si="0"/>
        <v>0.77720336539315116</v>
      </c>
      <c r="I43" s="109">
        <v>241.10128177999999</v>
      </c>
      <c r="J43" s="109">
        <v>87.16752185</v>
      </c>
      <c r="K43" s="67">
        <f t="shared" si="1"/>
        <v>1.7659531516210012</v>
      </c>
      <c r="L43" s="67">
        <f t="shared" si="2"/>
        <v>14.950457971828326</v>
      </c>
    </row>
    <row r="44" spans="1:12" x14ac:dyDescent="0.2">
      <c r="A44" s="108" t="s">
        <v>2032</v>
      </c>
      <c r="B44" s="52" t="s">
        <v>231</v>
      </c>
      <c r="C44" s="52" t="s">
        <v>784</v>
      </c>
      <c r="D44" s="108" t="s">
        <v>202</v>
      </c>
      <c r="E44" s="108" t="s">
        <v>905</v>
      </c>
      <c r="F44" s="109">
        <v>1.17123629</v>
      </c>
      <c r="G44" s="109">
        <v>16.027413469999999</v>
      </c>
      <c r="H44" s="67">
        <f t="shared" si="0"/>
        <v>-0.92692293786565672</v>
      </c>
      <c r="I44" s="109">
        <v>240.1058343</v>
      </c>
      <c r="J44" s="109">
        <v>144.17972008000001</v>
      </c>
      <c r="K44" s="67">
        <f t="shared" si="1"/>
        <v>0.66532321027377583</v>
      </c>
      <c r="L44" s="67" t="str">
        <f t="shared" si="2"/>
        <v/>
      </c>
    </row>
    <row r="45" spans="1:12" x14ac:dyDescent="0.2">
      <c r="A45" s="108" t="s">
        <v>1577</v>
      </c>
      <c r="B45" s="52" t="s">
        <v>886</v>
      </c>
      <c r="C45" s="52" t="s">
        <v>787</v>
      </c>
      <c r="D45" s="108" t="s">
        <v>203</v>
      </c>
      <c r="E45" s="108" t="s">
        <v>204</v>
      </c>
      <c r="F45" s="109">
        <v>18.907953750000001</v>
      </c>
      <c r="G45" s="109">
        <v>11.68535801</v>
      </c>
      <c r="H45" s="67">
        <f t="shared" si="0"/>
        <v>0.61808938449460493</v>
      </c>
      <c r="I45" s="109">
        <v>238.0703057971152</v>
      </c>
      <c r="J45" s="109">
        <v>258.85712262965353</v>
      </c>
      <c r="K45" s="67">
        <f t="shared" si="1"/>
        <v>-8.0302278806822724E-2</v>
      </c>
      <c r="L45" s="67">
        <f t="shared" si="2"/>
        <v>12.591013757748122</v>
      </c>
    </row>
    <row r="46" spans="1:12" x14ac:dyDescent="0.2">
      <c r="A46" s="108" t="s">
        <v>1501</v>
      </c>
      <c r="B46" s="108" t="s">
        <v>318</v>
      </c>
      <c r="C46" s="108" t="s">
        <v>611</v>
      </c>
      <c r="D46" s="108" t="s">
        <v>202</v>
      </c>
      <c r="E46" s="108" t="s">
        <v>905</v>
      </c>
      <c r="F46" s="109">
        <v>44.618820295999996</v>
      </c>
      <c r="G46" s="109">
        <v>37.888163975000005</v>
      </c>
      <c r="H46" s="67">
        <f t="shared" si="0"/>
        <v>0.17764535450810248</v>
      </c>
      <c r="I46" s="109">
        <v>238.05243867733034</v>
      </c>
      <c r="J46" s="109">
        <v>187.1293604</v>
      </c>
      <c r="K46" s="67">
        <f t="shared" si="1"/>
        <v>0.27212767771171387</v>
      </c>
      <c r="L46" s="67">
        <f t="shared" si="2"/>
        <v>5.3352472588494537</v>
      </c>
    </row>
    <row r="47" spans="1:12" x14ac:dyDescent="0.2">
      <c r="A47" s="108" t="s">
        <v>2143</v>
      </c>
      <c r="B47" s="52" t="s">
        <v>14</v>
      </c>
      <c r="C47" s="52" t="s">
        <v>784</v>
      </c>
      <c r="D47" s="108" t="s">
        <v>202</v>
      </c>
      <c r="E47" s="108" t="s">
        <v>905</v>
      </c>
      <c r="F47" s="109">
        <v>13.56252342</v>
      </c>
      <c r="G47" s="109">
        <v>6.6402387029999996</v>
      </c>
      <c r="H47" s="67">
        <f t="shared" si="0"/>
        <v>1.0424752823829322</v>
      </c>
      <c r="I47" s="109">
        <v>229.252745</v>
      </c>
      <c r="J47" s="109">
        <v>199.09071905000002</v>
      </c>
      <c r="K47" s="67">
        <f t="shared" si="1"/>
        <v>0.15149890509172881</v>
      </c>
      <c r="L47" s="67">
        <f t="shared" si="2"/>
        <v>16.903399013632818</v>
      </c>
    </row>
    <row r="48" spans="1:12" x14ac:dyDescent="0.2">
      <c r="A48" s="108" t="s">
        <v>1592</v>
      </c>
      <c r="B48" s="52" t="s">
        <v>738</v>
      </c>
      <c r="C48" s="52" t="s">
        <v>787</v>
      </c>
      <c r="D48" s="108" t="s">
        <v>739</v>
      </c>
      <c r="E48" s="108" t="s">
        <v>905</v>
      </c>
      <c r="F48" s="109">
        <v>68.310761012</v>
      </c>
      <c r="G48" s="109">
        <v>45.748875720000001</v>
      </c>
      <c r="H48" s="67">
        <f t="shared" si="0"/>
        <v>0.49316808198931628</v>
      </c>
      <c r="I48" s="109">
        <v>228.66422568999999</v>
      </c>
      <c r="J48" s="109">
        <v>32.437345960000002</v>
      </c>
      <c r="K48" s="67">
        <f t="shared" si="1"/>
        <v>6.0494123030896692</v>
      </c>
      <c r="L48" s="67">
        <f t="shared" si="2"/>
        <v>3.3474114810378275</v>
      </c>
    </row>
    <row r="49" spans="1:12" x14ac:dyDescent="0.2">
      <c r="A49" s="108" t="s">
        <v>1511</v>
      </c>
      <c r="B49" s="52" t="s">
        <v>320</v>
      </c>
      <c r="C49" s="52" t="s">
        <v>611</v>
      </c>
      <c r="D49" s="108" t="s">
        <v>202</v>
      </c>
      <c r="E49" s="108" t="s">
        <v>905</v>
      </c>
      <c r="F49" s="109">
        <v>53.970698741</v>
      </c>
      <c r="G49" s="109">
        <v>9.2978605850000005</v>
      </c>
      <c r="H49" s="67">
        <f t="shared" si="0"/>
        <v>4.8046362652575736</v>
      </c>
      <c r="I49" s="109">
        <v>218.74902902000002</v>
      </c>
      <c r="J49" s="109">
        <v>3.3984503799999999</v>
      </c>
      <c r="K49" s="67">
        <f t="shared" si="1"/>
        <v>63.367286427763005</v>
      </c>
      <c r="L49" s="67">
        <f t="shared" si="2"/>
        <v>4.0531072252696747</v>
      </c>
    </row>
    <row r="50" spans="1:12" x14ac:dyDescent="0.2">
      <c r="A50" s="108" t="s">
        <v>2048</v>
      </c>
      <c r="B50" s="52" t="s">
        <v>814</v>
      </c>
      <c r="C50" s="52" t="s">
        <v>787</v>
      </c>
      <c r="D50" s="108" t="s">
        <v>203</v>
      </c>
      <c r="E50" s="108" t="s">
        <v>204</v>
      </c>
      <c r="F50" s="109">
        <v>9.5113013659999996</v>
      </c>
      <c r="G50" s="109">
        <v>14.087710982000001</v>
      </c>
      <c r="H50" s="67">
        <f t="shared" si="0"/>
        <v>-0.3248511856785905</v>
      </c>
      <c r="I50" s="109">
        <v>212.68942738999999</v>
      </c>
      <c r="J50" s="109">
        <v>10.15309285</v>
      </c>
      <c r="K50" s="67">
        <f t="shared" si="1"/>
        <v>19.948240160139971</v>
      </c>
      <c r="L50" s="67">
        <f t="shared" si="2"/>
        <v>22.361758838837744</v>
      </c>
    </row>
    <row r="51" spans="1:12" x14ac:dyDescent="0.2">
      <c r="A51" s="108" t="s">
        <v>2622</v>
      </c>
      <c r="B51" s="52" t="s">
        <v>1412</v>
      </c>
      <c r="C51" s="52" t="s">
        <v>611</v>
      </c>
      <c r="D51" s="108" t="s">
        <v>203</v>
      </c>
      <c r="E51" s="108" t="s">
        <v>905</v>
      </c>
      <c r="F51" s="109">
        <v>26.856581488000003</v>
      </c>
      <c r="G51" s="109">
        <v>17.589776451999999</v>
      </c>
      <c r="H51" s="67">
        <f t="shared" si="0"/>
        <v>0.5268290396576556</v>
      </c>
      <c r="I51" s="109">
        <v>210.0050344</v>
      </c>
      <c r="J51" s="109">
        <v>104.55609645999999</v>
      </c>
      <c r="K51" s="67">
        <f t="shared" si="1"/>
        <v>1.0085393536123606</v>
      </c>
      <c r="L51" s="67">
        <f t="shared" si="2"/>
        <v>7.8194998307522487</v>
      </c>
    </row>
    <row r="52" spans="1:12" x14ac:dyDescent="0.2">
      <c r="A52" s="108" t="s">
        <v>2064</v>
      </c>
      <c r="B52" s="52" t="s">
        <v>277</v>
      </c>
      <c r="C52" s="52" t="s">
        <v>784</v>
      </c>
      <c r="D52" s="108" t="s">
        <v>202</v>
      </c>
      <c r="E52" s="108" t="s">
        <v>905</v>
      </c>
      <c r="F52" s="109">
        <v>57.833084549999995</v>
      </c>
      <c r="G52" s="109">
        <v>29.387428679999999</v>
      </c>
      <c r="H52" s="67">
        <f t="shared" si="0"/>
        <v>0.96795320814709651</v>
      </c>
      <c r="I52" s="109">
        <v>203.76444781999999</v>
      </c>
      <c r="J52" s="109">
        <v>856.54459280999993</v>
      </c>
      <c r="K52" s="67">
        <f t="shared" si="1"/>
        <v>-0.76210876873143796</v>
      </c>
      <c r="L52" s="67">
        <f t="shared" si="2"/>
        <v>3.523319729623517</v>
      </c>
    </row>
    <row r="53" spans="1:12" x14ac:dyDescent="0.2">
      <c r="A53" s="108" t="s">
        <v>2068</v>
      </c>
      <c r="B53" s="52" t="s">
        <v>328</v>
      </c>
      <c r="C53" s="52" t="s">
        <v>611</v>
      </c>
      <c r="D53" s="108" t="s">
        <v>203</v>
      </c>
      <c r="E53" s="108" t="s">
        <v>204</v>
      </c>
      <c r="F53" s="109">
        <v>21.484333886000002</v>
      </c>
      <c r="G53" s="109">
        <v>10.32490859</v>
      </c>
      <c r="H53" s="67">
        <f t="shared" si="0"/>
        <v>1.0808255781371527</v>
      </c>
      <c r="I53" s="109">
        <v>200.46404505221111</v>
      </c>
      <c r="J53" s="109">
        <v>34.733423787404767</v>
      </c>
      <c r="K53" s="67">
        <f t="shared" si="1"/>
        <v>4.7715025814674945</v>
      </c>
      <c r="L53" s="67">
        <f t="shared" si="2"/>
        <v>9.3307079528698349</v>
      </c>
    </row>
    <row r="54" spans="1:12" x14ac:dyDescent="0.2">
      <c r="A54" s="108" t="s">
        <v>1491</v>
      </c>
      <c r="B54" s="52" t="s">
        <v>129</v>
      </c>
      <c r="C54" s="52" t="s">
        <v>611</v>
      </c>
      <c r="D54" s="108" t="s">
        <v>202</v>
      </c>
      <c r="E54" s="108" t="s">
        <v>905</v>
      </c>
      <c r="F54" s="109">
        <v>8.0258448770000008</v>
      </c>
      <c r="G54" s="109">
        <v>19.500889146999999</v>
      </c>
      <c r="H54" s="67">
        <f t="shared" si="0"/>
        <v>-0.58843697759111202</v>
      </c>
      <c r="I54" s="109">
        <v>197.33307556</v>
      </c>
      <c r="J54" s="109">
        <v>122.84163820000001</v>
      </c>
      <c r="K54" s="67">
        <f t="shared" si="1"/>
        <v>0.60640218130858492</v>
      </c>
      <c r="L54" s="67">
        <f t="shared" si="2"/>
        <v>24.587202791011528</v>
      </c>
    </row>
    <row r="55" spans="1:12" x14ac:dyDescent="0.2">
      <c r="A55" s="108" t="s">
        <v>2082</v>
      </c>
      <c r="B55" s="52" t="s">
        <v>274</v>
      </c>
      <c r="C55" s="52" t="s">
        <v>784</v>
      </c>
      <c r="D55" s="108" t="s">
        <v>202</v>
      </c>
      <c r="E55" s="108" t="s">
        <v>905</v>
      </c>
      <c r="F55" s="109">
        <v>11.29095985</v>
      </c>
      <c r="G55" s="109">
        <v>2.3076819</v>
      </c>
      <c r="H55" s="67">
        <f t="shared" si="0"/>
        <v>3.8927713347320534</v>
      </c>
      <c r="I55" s="109">
        <v>196.64151328999998</v>
      </c>
      <c r="J55" s="109">
        <v>197.00578680000001</v>
      </c>
      <c r="K55" s="67">
        <f t="shared" si="1"/>
        <v>-1.8490497965414354E-3</v>
      </c>
      <c r="L55" s="67">
        <f t="shared" si="2"/>
        <v>17.415836731542356</v>
      </c>
    </row>
    <row r="56" spans="1:12" x14ac:dyDescent="0.2">
      <c r="A56" s="108" t="s">
        <v>1566</v>
      </c>
      <c r="B56" s="52" t="s">
        <v>341</v>
      </c>
      <c r="C56" s="52" t="s">
        <v>787</v>
      </c>
      <c r="D56" s="108" t="s">
        <v>739</v>
      </c>
      <c r="E56" s="108" t="s">
        <v>204</v>
      </c>
      <c r="F56" s="109">
        <v>37.713056805000001</v>
      </c>
      <c r="G56" s="109">
        <v>33.196712804999997</v>
      </c>
      <c r="H56" s="67">
        <f t="shared" si="0"/>
        <v>0.13604792819485922</v>
      </c>
      <c r="I56" s="109">
        <v>196.51236319</v>
      </c>
      <c r="J56" s="109">
        <v>349.64938420999999</v>
      </c>
      <c r="K56" s="67">
        <f t="shared" si="1"/>
        <v>-0.43797308943071278</v>
      </c>
      <c r="L56" s="67">
        <f t="shared" si="2"/>
        <v>5.2107248745730521</v>
      </c>
    </row>
    <row r="57" spans="1:12" x14ac:dyDescent="0.2">
      <c r="A57" s="108" t="s">
        <v>1497</v>
      </c>
      <c r="B57" s="52" t="s">
        <v>124</v>
      </c>
      <c r="C57" s="52" t="s">
        <v>611</v>
      </c>
      <c r="D57" s="108" t="s">
        <v>202</v>
      </c>
      <c r="E57" s="108" t="s">
        <v>905</v>
      </c>
      <c r="F57" s="109">
        <v>20.088161283000002</v>
      </c>
      <c r="G57" s="109">
        <v>18.659879964999998</v>
      </c>
      <c r="H57" s="67">
        <f t="shared" si="0"/>
        <v>7.6542899562001665E-2</v>
      </c>
      <c r="I57" s="109">
        <v>195.44184031</v>
      </c>
      <c r="J57" s="109">
        <v>205.36213781000001</v>
      </c>
      <c r="K57" s="67">
        <f t="shared" si="1"/>
        <v>-4.830636068454941E-2</v>
      </c>
      <c r="L57" s="67">
        <f t="shared" si="2"/>
        <v>9.7292050554869096</v>
      </c>
    </row>
    <row r="58" spans="1:12" x14ac:dyDescent="0.2">
      <c r="A58" s="108" t="s">
        <v>1639</v>
      </c>
      <c r="B58" s="52" t="s">
        <v>343</v>
      </c>
      <c r="C58" s="52" t="s">
        <v>787</v>
      </c>
      <c r="D58" s="108" t="s">
        <v>203</v>
      </c>
      <c r="E58" s="108" t="s">
        <v>204</v>
      </c>
      <c r="F58" s="109">
        <v>2.8606224199999999</v>
      </c>
      <c r="G58" s="109">
        <v>2.797008645</v>
      </c>
      <c r="H58" s="67">
        <f t="shared" si="0"/>
        <v>2.2743503175693514E-2</v>
      </c>
      <c r="I58" s="109">
        <v>193.21613384</v>
      </c>
      <c r="J58" s="109">
        <v>6.8428796100000007</v>
      </c>
      <c r="K58" s="67">
        <f t="shared" si="1"/>
        <v>27.236085515466197</v>
      </c>
      <c r="L58" s="67">
        <f t="shared" si="2"/>
        <v>67.543389329934712</v>
      </c>
    </row>
    <row r="59" spans="1:12" x14ac:dyDescent="0.2">
      <c r="A59" s="108" t="s">
        <v>1576</v>
      </c>
      <c r="B59" s="52" t="s">
        <v>572</v>
      </c>
      <c r="C59" s="52" t="s">
        <v>787</v>
      </c>
      <c r="D59" s="108" t="s">
        <v>203</v>
      </c>
      <c r="E59" s="108" t="s">
        <v>204</v>
      </c>
      <c r="F59" s="109">
        <v>104.72581387800001</v>
      </c>
      <c r="G59" s="109">
        <v>54.296075856000002</v>
      </c>
      <c r="H59" s="67">
        <f t="shared" si="0"/>
        <v>0.92879157889321506</v>
      </c>
      <c r="I59" s="109">
        <v>191.64548693</v>
      </c>
      <c r="J59" s="109">
        <v>467.46896987999997</v>
      </c>
      <c r="K59" s="67">
        <f t="shared" si="1"/>
        <v>-0.59003591836438751</v>
      </c>
      <c r="L59" s="67">
        <f t="shared" si="2"/>
        <v>1.8299737173993871</v>
      </c>
    </row>
    <row r="60" spans="1:12" x14ac:dyDescent="0.2">
      <c r="A60" s="108" t="s">
        <v>2282</v>
      </c>
      <c r="B60" s="108" t="s">
        <v>2628</v>
      </c>
      <c r="C60" s="52" t="s">
        <v>787</v>
      </c>
      <c r="D60" s="108" t="s">
        <v>739</v>
      </c>
      <c r="E60" s="108" t="s">
        <v>204</v>
      </c>
      <c r="F60" s="109">
        <v>38.019826754</v>
      </c>
      <c r="G60" s="109">
        <v>34.067129009999995</v>
      </c>
      <c r="H60" s="67">
        <f t="shared" si="0"/>
        <v>0.1160267348281605</v>
      </c>
      <c r="I60" s="109">
        <v>189.71284231000001</v>
      </c>
      <c r="J60" s="109">
        <v>121.04459532</v>
      </c>
      <c r="K60" s="67">
        <f t="shared" si="1"/>
        <v>0.56729709251755467</v>
      </c>
      <c r="L60" s="67">
        <f t="shared" si="2"/>
        <v>4.9898397364485794</v>
      </c>
    </row>
    <row r="61" spans="1:12" x14ac:dyDescent="0.2">
      <c r="A61" s="108" t="s">
        <v>1571</v>
      </c>
      <c r="B61" s="52" t="s">
        <v>30</v>
      </c>
      <c r="C61" s="52" t="s">
        <v>787</v>
      </c>
      <c r="D61" s="108" t="s">
        <v>203</v>
      </c>
      <c r="E61" s="108" t="s">
        <v>204</v>
      </c>
      <c r="F61" s="109">
        <v>20.743297964</v>
      </c>
      <c r="G61" s="109">
        <v>26.238136146000002</v>
      </c>
      <c r="H61" s="67">
        <f t="shared" si="0"/>
        <v>-0.2094218183572345</v>
      </c>
      <c r="I61" s="109">
        <v>188.77581379</v>
      </c>
      <c r="J61" s="109">
        <v>143.84803324999999</v>
      </c>
      <c r="K61" s="67">
        <f t="shared" si="1"/>
        <v>0.31232808349849317</v>
      </c>
      <c r="L61" s="67">
        <f t="shared" si="2"/>
        <v>9.1005689701618557</v>
      </c>
    </row>
    <row r="62" spans="1:12" x14ac:dyDescent="0.2">
      <c r="A62" s="108" t="s">
        <v>1498</v>
      </c>
      <c r="B62" s="52" t="s">
        <v>127</v>
      </c>
      <c r="C62" s="52" t="s">
        <v>611</v>
      </c>
      <c r="D62" s="108" t="s">
        <v>202</v>
      </c>
      <c r="E62" s="108" t="s">
        <v>905</v>
      </c>
      <c r="F62" s="109">
        <v>5.2954473559999995</v>
      </c>
      <c r="G62" s="109">
        <v>11.564505859999999</v>
      </c>
      <c r="H62" s="67">
        <f t="shared" si="0"/>
        <v>-0.54209480110030395</v>
      </c>
      <c r="I62" s="109">
        <v>187.42830152000002</v>
      </c>
      <c r="J62" s="109">
        <v>138.79291641</v>
      </c>
      <c r="K62" s="67">
        <f t="shared" si="1"/>
        <v>0.35041691152543453</v>
      </c>
      <c r="L62" s="67">
        <f t="shared" si="2"/>
        <v>35.39423374828467</v>
      </c>
    </row>
    <row r="63" spans="1:12" x14ac:dyDescent="0.2">
      <c r="A63" s="108" t="s">
        <v>2442</v>
      </c>
      <c r="B63" s="52" t="s">
        <v>795</v>
      </c>
      <c r="C63" s="52" t="s">
        <v>787</v>
      </c>
      <c r="D63" s="108" t="s">
        <v>203</v>
      </c>
      <c r="E63" s="108" t="s">
        <v>905</v>
      </c>
      <c r="F63" s="109">
        <v>88.261900957000009</v>
      </c>
      <c r="G63" s="109">
        <v>65.619195301999994</v>
      </c>
      <c r="H63" s="67">
        <f t="shared" si="0"/>
        <v>0.34506222684979937</v>
      </c>
      <c r="I63" s="109">
        <v>183.55795286046285</v>
      </c>
      <c r="J63" s="109">
        <v>265.75898843010742</v>
      </c>
      <c r="K63" s="67">
        <f t="shared" si="1"/>
        <v>-0.30930669948445721</v>
      </c>
      <c r="L63" s="67">
        <f t="shared" si="2"/>
        <v>2.0796963454241686</v>
      </c>
    </row>
    <row r="64" spans="1:12" x14ac:dyDescent="0.2">
      <c r="A64" s="108" t="s">
        <v>1880</v>
      </c>
      <c r="B64" s="52" t="s">
        <v>366</v>
      </c>
      <c r="C64" s="52" t="s">
        <v>783</v>
      </c>
      <c r="D64" s="108" t="s">
        <v>202</v>
      </c>
      <c r="E64" s="108" t="s">
        <v>905</v>
      </c>
      <c r="F64" s="109">
        <v>3.4589963939999997</v>
      </c>
      <c r="G64" s="109">
        <v>15.547807163</v>
      </c>
      <c r="H64" s="67">
        <f t="shared" si="0"/>
        <v>-0.77752512893062053</v>
      </c>
      <c r="I64" s="109">
        <v>181.68130306</v>
      </c>
      <c r="J64" s="109">
        <v>1.31747583</v>
      </c>
      <c r="K64" s="67" t="str">
        <f t="shared" si="1"/>
        <v/>
      </c>
      <c r="L64" s="67">
        <f t="shared" si="2"/>
        <v>52.52428229620179</v>
      </c>
    </row>
    <row r="65" spans="1:12" x14ac:dyDescent="0.2">
      <c r="A65" s="108" t="s">
        <v>2590</v>
      </c>
      <c r="B65" s="108" t="s">
        <v>2577</v>
      </c>
      <c r="C65" s="52" t="s">
        <v>787</v>
      </c>
      <c r="D65" s="108" t="s">
        <v>739</v>
      </c>
      <c r="E65" s="108" t="s">
        <v>204</v>
      </c>
      <c r="F65" s="109">
        <v>67.038340572999999</v>
      </c>
      <c r="G65" s="109">
        <v>92.246664455000001</v>
      </c>
      <c r="H65" s="67">
        <f t="shared" si="0"/>
        <v>-0.27327084432735438</v>
      </c>
      <c r="I65" s="109">
        <v>179.32518023</v>
      </c>
      <c r="J65" s="109">
        <v>44.422441679999999</v>
      </c>
      <c r="K65" s="67">
        <f t="shared" si="1"/>
        <v>3.0368150297045986</v>
      </c>
      <c r="L65" s="67">
        <f t="shared" si="2"/>
        <v>2.6749644859530433</v>
      </c>
    </row>
    <row r="66" spans="1:12" x14ac:dyDescent="0.2">
      <c r="A66" s="108" t="s">
        <v>1984</v>
      </c>
      <c r="B66" s="52" t="s">
        <v>390</v>
      </c>
      <c r="C66" s="52" t="s">
        <v>787</v>
      </c>
      <c r="D66" s="108" t="s">
        <v>203</v>
      </c>
      <c r="E66" s="108" t="s">
        <v>204</v>
      </c>
      <c r="F66" s="109">
        <v>76.254319445999997</v>
      </c>
      <c r="G66" s="109">
        <v>98.332335596000007</v>
      </c>
      <c r="H66" s="67">
        <f t="shared" si="0"/>
        <v>-0.22452447626900573</v>
      </c>
      <c r="I66" s="109">
        <v>177.37599878999998</v>
      </c>
      <c r="J66" s="109">
        <v>661.47411597000007</v>
      </c>
      <c r="K66" s="67">
        <f t="shared" si="1"/>
        <v>-0.73184740792178693</v>
      </c>
      <c r="L66" s="67">
        <f t="shared" si="2"/>
        <v>2.3261108364570742</v>
      </c>
    </row>
    <row r="67" spans="1:12" x14ac:dyDescent="0.2">
      <c r="A67" s="108" t="s">
        <v>1595</v>
      </c>
      <c r="B67" s="52" t="s">
        <v>340</v>
      </c>
      <c r="C67" s="52" t="s">
        <v>787</v>
      </c>
      <c r="D67" s="108" t="s">
        <v>203</v>
      </c>
      <c r="E67" s="108" t="s">
        <v>204</v>
      </c>
      <c r="F67" s="109">
        <v>22.531148162000001</v>
      </c>
      <c r="G67" s="109">
        <v>13.373961710000001</v>
      </c>
      <c r="H67" s="67">
        <f t="shared" si="0"/>
        <v>0.68470260724262233</v>
      </c>
      <c r="I67" s="109">
        <v>173.7169241907842</v>
      </c>
      <c r="J67" s="109">
        <v>97.590380940047694</v>
      </c>
      <c r="K67" s="67">
        <f t="shared" si="1"/>
        <v>0.78006195403113576</v>
      </c>
      <c r="L67" s="67">
        <f t="shared" si="2"/>
        <v>7.710078640544701</v>
      </c>
    </row>
    <row r="68" spans="1:12" x14ac:dyDescent="0.2">
      <c r="A68" s="108" t="s">
        <v>2446</v>
      </c>
      <c r="B68" s="52" t="s">
        <v>2447</v>
      </c>
      <c r="C68" s="52" t="s">
        <v>1725</v>
      </c>
      <c r="D68" s="108" t="s">
        <v>739</v>
      </c>
      <c r="E68" s="108" t="s">
        <v>905</v>
      </c>
      <c r="F68" s="109">
        <v>9.1159449099999996</v>
      </c>
      <c r="G68" s="109">
        <v>6.2786795300000007</v>
      </c>
      <c r="H68" s="67">
        <f t="shared" si="0"/>
        <v>0.45188886714847176</v>
      </c>
      <c r="I68" s="109">
        <v>171.11542978105609</v>
      </c>
      <c r="J68" s="109">
        <v>180.72555336101306</v>
      </c>
      <c r="K68" s="67">
        <f t="shared" si="1"/>
        <v>-5.3175233945805145E-2</v>
      </c>
      <c r="L68" s="67">
        <f t="shared" si="2"/>
        <v>18.771003057877859</v>
      </c>
    </row>
    <row r="69" spans="1:12" x14ac:dyDescent="0.2">
      <c r="A69" s="108" t="s">
        <v>1668</v>
      </c>
      <c r="B69" s="52" t="s">
        <v>12</v>
      </c>
      <c r="C69" s="52" t="s">
        <v>787</v>
      </c>
      <c r="D69" s="108" t="s">
        <v>739</v>
      </c>
      <c r="E69" s="108" t="s">
        <v>905</v>
      </c>
      <c r="F69" s="109">
        <v>1.479404135</v>
      </c>
      <c r="G69" s="109">
        <v>4.6116997479999995</v>
      </c>
      <c r="H69" s="67">
        <f t="shared" si="0"/>
        <v>-0.67920631961315614</v>
      </c>
      <c r="I69" s="109">
        <v>170.51225084000001</v>
      </c>
      <c r="J69" s="109">
        <v>6.4405162300000001</v>
      </c>
      <c r="K69" s="67">
        <f t="shared" si="1"/>
        <v>25.474935354677307</v>
      </c>
      <c r="L69" s="67" t="str">
        <f t="shared" si="2"/>
        <v/>
      </c>
    </row>
    <row r="70" spans="1:12" x14ac:dyDescent="0.2">
      <c r="A70" s="108" t="s">
        <v>2255</v>
      </c>
      <c r="B70" s="108" t="s">
        <v>2249</v>
      </c>
      <c r="C70" s="52" t="s">
        <v>1725</v>
      </c>
      <c r="D70" s="108" t="s">
        <v>203</v>
      </c>
      <c r="E70" s="108" t="s">
        <v>905</v>
      </c>
      <c r="F70" s="109">
        <v>36.346783240000001</v>
      </c>
      <c r="G70" s="109">
        <v>16.563788039999999</v>
      </c>
      <c r="H70" s="67">
        <f t="shared" si="0"/>
        <v>1.1943521102917956</v>
      </c>
      <c r="I70" s="109">
        <v>158.23430365276755</v>
      </c>
      <c r="J70" s="109">
        <v>516.88026463676601</v>
      </c>
      <c r="K70" s="67">
        <f t="shared" si="1"/>
        <v>-0.69386661770890867</v>
      </c>
      <c r="L70" s="67">
        <f t="shared" si="2"/>
        <v>4.353461009408643</v>
      </c>
    </row>
    <row r="71" spans="1:12" x14ac:dyDescent="0.2">
      <c r="A71" s="108" t="s">
        <v>1615</v>
      </c>
      <c r="B71" s="52" t="s">
        <v>173</v>
      </c>
      <c r="C71" s="52" t="s">
        <v>787</v>
      </c>
      <c r="D71" s="108" t="s">
        <v>203</v>
      </c>
      <c r="E71" s="108" t="s">
        <v>905</v>
      </c>
      <c r="F71" s="109">
        <v>16.613511035000002</v>
      </c>
      <c r="G71" s="109">
        <v>64.096993462</v>
      </c>
      <c r="H71" s="67">
        <f t="shared" ref="H71:H134" si="3">IF(ISERROR(F71/G71-1),"",IF((F71/G71-1)&gt;10000%,"",F71/G71-1))</f>
        <v>-0.74080670344000854</v>
      </c>
      <c r="I71" s="109">
        <v>149.52532261000002</v>
      </c>
      <c r="J71" s="109">
        <v>317.75815638</v>
      </c>
      <c r="K71" s="67">
        <f t="shared" ref="K71:K134" si="4">IF(ISERROR(I71/J71-1),"",IF((I71/J71-1)&gt;10000%,"",I71/J71-1))</f>
        <v>-0.52943671277099824</v>
      </c>
      <c r="L71" s="67">
        <f t="shared" ref="L71:L134" si="5">IF(ISERROR(I71/F71),"",IF(I71/F71&gt;10000%,"",I71/F71))</f>
        <v>9.000224112470395</v>
      </c>
    </row>
    <row r="72" spans="1:12" x14ac:dyDescent="0.2">
      <c r="A72" s="108" t="s">
        <v>1569</v>
      </c>
      <c r="B72" s="108" t="s">
        <v>2629</v>
      </c>
      <c r="C72" s="52" t="s">
        <v>787</v>
      </c>
      <c r="D72" s="108" t="s">
        <v>739</v>
      </c>
      <c r="E72" s="108" t="s">
        <v>204</v>
      </c>
      <c r="F72" s="109">
        <v>74.586498004999996</v>
      </c>
      <c r="G72" s="109">
        <v>66.756204940000003</v>
      </c>
      <c r="H72" s="67">
        <f t="shared" si="3"/>
        <v>0.11729685760354114</v>
      </c>
      <c r="I72" s="109">
        <v>147.70270922</v>
      </c>
      <c r="J72" s="109">
        <v>245.64193166999999</v>
      </c>
      <c r="K72" s="67">
        <f t="shared" si="4"/>
        <v>-0.3987072637971818</v>
      </c>
      <c r="L72" s="67">
        <f t="shared" si="5"/>
        <v>1.9802874939925263</v>
      </c>
    </row>
    <row r="73" spans="1:12" x14ac:dyDescent="0.2">
      <c r="A73" s="108" t="s">
        <v>2017</v>
      </c>
      <c r="B73" s="108" t="s">
        <v>291</v>
      </c>
      <c r="C73" s="108" t="s">
        <v>611</v>
      </c>
      <c r="D73" s="108" t="s">
        <v>203</v>
      </c>
      <c r="E73" s="108" t="s">
        <v>905</v>
      </c>
      <c r="F73" s="109">
        <v>59.076465961000004</v>
      </c>
      <c r="G73" s="109">
        <v>80.626917370000001</v>
      </c>
      <c r="H73" s="67">
        <f t="shared" si="3"/>
        <v>-0.26728606415775702</v>
      </c>
      <c r="I73" s="109">
        <v>144.41337856999999</v>
      </c>
      <c r="J73" s="109">
        <v>367.49924388627676</v>
      </c>
      <c r="K73" s="67">
        <f t="shared" si="4"/>
        <v>-0.60703761715850235</v>
      </c>
      <c r="L73" s="67">
        <f t="shared" si="5"/>
        <v>2.4445162082873426</v>
      </c>
    </row>
    <row r="74" spans="1:12" x14ac:dyDescent="0.2">
      <c r="A74" s="108" t="s">
        <v>2049</v>
      </c>
      <c r="B74" s="52" t="s">
        <v>1180</v>
      </c>
      <c r="C74" s="52" t="s">
        <v>611</v>
      </c>
      <c r="D74" s="108" t="s">
        <v>203</v>
      </c>
      <c r="E74" s="108" t="s">
        <v>905</v>
      </c>
      <c r="F74" s="109">
        <v>8.3838599069999997</v>
      </c>
      <c r="G74" s="109">
        <v>4.35087914</v>
      </c>
      <c r="H74" s="67">
        <f t="shared" si="3"/>
        <v>0.92693468083785935</v>
      </c>
      <c r="I74" s="109">
        <v>141.84122209</v>
      </c>
      <c r="J74" s="109">
        <v>3.3837310199999999</v>
      </c>
      <c r="K74" s="67">
        <f t="shared" si="4"/>
        <v>40.918586687779928</v>
      </c>
      <c r="L74" s="67">
        <f t="shared" si="5"/>
        <v>16.918367394423115</v>
      </c>
    </row>
    <row r="75" spans="1:12" x14ac:dyDescent="0.2">
      <c r="A75" s="108" t="s">
        <v>2283</v>
      </c>
      <c r="B75" s="52" t="s">
        <v>358</v>
      </c>
      <c r="C75" s="52" t="s">
        <v>787</v>
      </c>
      <c r="D75" s="108" t="s">
        <v>739</v>
      </c>
      <c r="E75" s="108" t="s">
        <v>204</v>
      </c>
      <c r="F75" s="109">
        <v>20.196541368999998</v>
      </c>
      <c r="G75" s="109">
        <v>37.497319771999997</v>
      </c>
      <c r="H75" s="67">
        <f t="shared" si="3"/>
        <v>-0.46138706734764645</v>
      </c>
      <c r="I75" s="109">
        <v>140.84070883999999</v>
      </c>
      <c r="J75" s="109">
        <v>122.36716226</v>
      </c>
      <c r="K75" s="67">
        <f t="shared" si="4"/>
        <v>0.1509681702085095</v>
      </c>
      <c r="L75" s="67">
        <f t="shared" si="5"/>
        <v>6.9735063180757617</v>
      </c>
    </row>
    <row r="76" spans="1:12" x14ac:dyDescent="0.2">
      <c r="A76" s="108" t="s">
        <v>2120</v>
      </c>
      <c r="B76" s="52" t="s">
        <v>229</v>
      </c>
      <c r="C76" s="52" t="s">
        <v>784</v>
      </c>
      <c r="D76" s="108" t="s">
        <v>202</v>
      </c>
      <c r="E76" s="108" t="s">
        <v>905</v>
      </c>
      <c r="F76" s="109">
        <v>14.70191779</v>
      </c>
      <c r="G76" s="109">
        <v>2.2692543199999999</v>
      </c>
      <c r="H76" s="67">
        <f t="shared" si="3"/>
        <v>5.4787439911098197</v>
      </c>
      <c r="I76" s="109">
        <v>140.61942530000002</v>
      </c>
      <c r="J76" s="109">
        <v>47.245495859999998</v>
      </c>
      <c r="K76" s="67">
        <f t="shared" si="4"/>
        <v>1.9763562164039912</v>
      </c>
      <c r="L76" s="67">
        <f t="shared" si="5"/>
        <v>9.5646994704083443</v>
      </c>
    </row>
    <row r="77" spans="1:12" x14ac:dyDescent="0.2">
      <c r="A77" s="108" t="s">
        <v>2437</v>
      </c>
      <c r="B77" s="52" t="s">
        <v>162</v>
      </c>
      <c r="C77" s="52" t="s">
        <v>787</v>
      </c>
      <c r="D77" s="108" t="s">
        <v>203</v>
      </c>
      <c r="E77" s="108" t="s">
        <v>905</v>
      </c>
      <c r="F77" s="109">
        <v>45.773900132000001</v>
      </c>
      <c r="G77" s="109">
        <v>91.390942010000003</v>
      </c>
      <c r="H77" s="67">
        <f t="shared" si="3"/>
        <v>-0.49914182822416453</v>
      </c>
      <c r="I77" s="109">
        <v>139.57041197999999</v>
      </c>
      <c r="J77" s="109">
        <v>151.92533921</v>
      </c>
      <c r="K77" s="67">
        <f t="shared" si="4"/>
        <v>-8.1322360669027871E-2</v>
      </c>
      <c r="L77" s="67">
        <f t="shared" si="5"/>
        <v>3.0491265017294853</v>
      </c>
    </row>
    <row r="78" spans="1:12" x14ac:dyDescent="0.2">
      <c r="A78" s="108" t="s">
        <v>2537</v>
      </c>
      <c r="B78" s="52" t="s">
        <v>601</v>
      </c>
      <c r="C78" s="52" t="s">
        <v>611</v>
      </c>
      <c r="D78" s="108" t="s">
        <v>202</v>
      </c>
      <c r="E78" s="108" t="s">
        <v>905</v>
      </c>
      <c r="F78" s="109">
        <v>19.116152804999999</v>
      </c>
      <c r="G78" s="109">
        <v>12.300733318000001</v>
      </c>
      <c r="H78" s="67">
        <f t="shared" si="3"/>
        <v>0.55406611222331015</v>
      </c>
      <c r="I78" s="109">
        <v>136.54671378999998</v>
      </c>
      <c r="J78" s="109">
        <v>110.27759450000001</v>
      </c>
      <c r="K78" s="67">
        <f t="shared" si="4"/>
        <v>0.23820903429299944</v>
      </c>
      <c r="L78" s="67">
        <f t="shared" si="5"/>
        <v>7.1430017944973212</v>
      </c>
    </row>
    <row r="79" spans="1:12" x14ac:dyDescent="0.2">
      <c r="A79" s="108" t="s">
        <v>2036</v>
      </c>
      <c r="B79" s="52" t="s">
        <v>226</v>
      </c>
      <c r="C79" s="52" t="s">
        <v>784</v>
      </c>
      <c r="D79" s="108" t="s">
        <v>202</v>
      </c>
      <c r="E79" s="108" t="s">
        <v>905</v>
      </c>
      <c r="F79" s="109">
        <v>4.9600758200000001</v>
      </c>
      <c r="G79" s="109">
        <v>6.6088872699999994</v>
      </c>
      <c r="H79" s="67">
        <f t="shared" si="3"/>
        <v>-0.24948397251145715</v>
      </c>
      <c r="I79" s="109">
        <v>134.23354397999998</v>
      </c>
      <c r="J79" s="109">
        <v>59.089922569999999</v>
      </c>
      <c r="K79" s="67">
        <f t="shared" si="4"/>
        <v>1.2716825161004772</v>
      </c>
      <c r="L79" s="67">
        <f t="shared" si="5"/>
        <v>27.062800822266457</v>
      </c>
    </row>
    <row r="80" spans="1:12" x14ac:dyDescent="0.2">
      <c r="A80" s="108" t="s">
        <v>2589</v>
      </c>
      <c r="B80" s="108" t="s">
        <v>2576</v>
      </c>
      <c r="C80" s="108" t="s">
        <v>787</v>
      </c>
      <c r="D80" s="108" t="s">
        <v>203</v>
      </c>
      <c r="E80" s="108" t="s">
        <v>204</v>
      </c>
      <c r="F80" s="109">
        <v>134.62937408000002</v>
      </c>
      <c r="G80" s="109">
        <v>150.29031510299998</v>
      </c>
      <c r="H80" s="67">
        <f t="shared" si="3"/>
        <v>-0.1042045923735464</v>
      </c>
      <c r="I80" s="109">
        <v>131.83249594163419</v>
      </c>
      <c r="J80" s="109">
        <v>192.69069407000001</v>
      </c>
      <c r="K80" s="67">
        <f t="shared" si="4"/>
        <v>-0.31583361314925495</v>
      </c>
      <c r="L80" s="67">
        <f t="shared" si="5"/>
        <v>0.97922534990986543</v>
      </c>
    </row>
    <row r="81" spans="1:12" x14ac:dyDescent="0.2">
      <c r="A81" s="108" t="s">
        <v>2179</v>
      </c>
      <c r="B81" s="52" t="s">
        <v>870</v>
      </c>
      <c r="C81" s="52" t="s">
        <v>782</v>
      </c>
      <c r="D81" s="108" t="s">
        <v>202</v>
      </c>
      <c r="E81" s="108" t="s">
        <v>905</v>
      </c>
      <c r="F81" s="109">
        <v>1.1405951200000002</v>
      </c>
      <c r="G81" s="109">
        <v>1.27815506</v>
      </c>
      <c r="H81" s="67">
        <f t="shared" si="3"/>
        <v>-0.10762382773808354</v>
      </c>
      <c r="I81" s="109">
        <v>130.55857061</v>
      </c>
      <c r="J81" s="109">
        <v>0.76029808999999993</v>
      </c>
      <c r="K81" s="67" t="str">
        <f t="shared" si="4"/>
        <v/>
      </c>
      <c r="L81" s="67" t="str">
        <f t="shared" si="5"/>
        <v/>
      </c>
    </row>
    <row r="82" spans="1:12" x14ac:dyDescent="0.2">
      <c r="A82" s="108" t="s">
        <v>2259</v>
      </c>
      <c r="B82" s="52" t="s">
        <v>2260</v>
      </c>
      <c r="C82" s="52" t="s">
        <v>787</v>
      </c>
      <c r="D82" s="108" t="s">
        <v>739</v>
      </c>
      <c r="E82" s="108" t="s">
        <v>905</v>
      </c>
      <c r="F82" s="109">
        <v>15.791509960000001</v>
      </c>
      <c r="G82" s="109">
        <v>45.036199421999996</v>
      </c>
      <c r="H82" s="67">
        <f t="shared" si="3"/>
        <v>-0.64935962264422531</v>
      </c>
      <c r="I82" s="109">
        <v>130.36227871395968</v>
      </c>
      <c r="J82" s="109">
        <v>134.56012671246592</v>
      </c>
      <c r="K82" s="67">
        <f t="shared" si="4"/>
        <v>-3.1196819600775028E-2</v>
      </c>
      <c r="L82" s="67">
        <f t="shared" si="5"/>
        <v>8.2552130254907983</v>
      </c>
    </row>
    <row r="83" spans="1:12" x14ac:dyDescent="0.2">
      <c r="A83" s="108" t="s">
        <v>1627</v>
      </c>
      <c r="B83" s="52" t="s">
        <v>1420</v>
      </c>
      <c r="C83" s="52" t="s">
        <v>864</v>
      </c>
      <c r="D83" s="108" t="s">
        <v>202</v>
      </c>
      <c r="E83" s="108" t="s">
        <v>905</v>
      </c>
      <c r="F83" s="109">
        <v>5.8830419000000003</v>
      </c>
      <c r="G83" s="109">
        <v>1.57791514</v>
      </c>
      <c r="H83" s="67">
        <f t="shared" si="3"/>
        <v>2.728363934704372</v>
      </c>
      <c r="I83" s="109">
        <v>129.93449476000001</v>
      </c>
      <c r="J83" s="109">
        <v>4.0632000000000001E-2</v>
      </c>
      <c r="K83" s="67" t="str">
        <f t="shared" si="4"/>
        <v/>
      </c>
      <c r="L83" s="67">
        <f t="shared" si="5"/>
        <v>22.086277298144008</v>
      </c>
    </row>
    <row r="84" spans="1:12" x14ac:dyDescent="0.2">
      <c r="A84" s="108" t="s">
        <v>1996</v>
      </c>
      <c r="B84" s="52" t="s">
        <v>809</v>
      </c>
      <c r="C84" s="52" t="s">
        <v>787</v>
      </c>
      <c r="D84" s="108" t="s">
        <v>203</v>
      </c>
      <c r="E84" s="108" t="s">
        <v>204</v>
      </c>
      <c r="F84" s="109">
        <v>29.480149179999998</v>
      </c>
      <c r="G84" s="109">
        <v>24.370395237</v>
      </c>
      <c r="H84" s="67">
        <f t="shared" si="3"/>
        <v>0.20967054055989154</v>
      </c>
      <c r="I84" s="109">
        <v>128.63611133000001</v>
      </c>
      <c r="J84" s="109">
        <v>32.825499600000001</v>
      </c>
      <c r="K84" s="67">
        <f t="shared" si="4"/>
        <v>2.9187860930530971</v>
      </c>
      <c r="L84" s="67">
        <f t="shared" si="5"/>
        <v>4.3634823740060877</v>
      </c>
    </row>
    <row r="85" spans="1:12" x14ac:dyDescent="0.2">
      <c r="A85" s="108" t="s">
        <v>1461</v>
      </c>
      <c r="B85" s="52" t="s">
        <v>1294</v>
      </c>
      <c r="C85" s="52" t="s">
        <v>140</v>
      </c>
      <c r="D85" s="108" t="s">
        <v>203</v>
      </c>
      <c r="E85" s="108" t="s">
        <v>204</v>
      </c>
      <c r="F85" s="109">
        <v>131.76833397999999</v>
      </c>
      <c r="G85" s="109">
        <v>58.182516119999995</v>
      </c>
      <c r="H85" s="67">
        <f t="shared" si="3"/>
        <v>1.264741072871979</v>
      </c>
      <c r="I85" s="109">
        <v>127.36539240457594</v>
      </c>
      <c r="J85" s="109">
        <v>142.29323395261034</v>
      </c>
      <c r="K85" s="67">
        <f t="shared" si="4"/>
        <v>-0.10490900468961162</v>
      </c>
      <c r="L85" s="67">
        <f t="shared" si="5"/>
        <v>0.96658573845145268</v>
      </c>
    </row>
    <row r="86" spans="1:12" x14ac:dyDescent="0.2">
      <c r="A86" s="108" t="s">
        <v>2079</v>
      </c>
      <c r="B86" s="108" t="s">
        <v>43</v>
      </c>
      <c r="C86" s="108" t="s">
        <v>1689</v>
      </c>
      <c r="D86" s="108" t="s">
        <v>203</v>
      </c>
      <c r="E86" s="108" t="s">
        <v>204</v>
      </c>
      <c r="F86" s="109">
        <v>1.374892201</v>
      </c>
      <c r="G86" s="109">
        <v>1.0482440399999999</v>
      </c>
      <c r="H86" s="67">
        <f t="shared" si="3"/>
        <v>0.3116146131391313</v>
      </c>
      <c r="I86" s="109">
        <v>123.38157609999999</v>
      </c>
      <c r="J86" s="109">
        <v>69.459026180000009</v>
      </c>
      <c r="K86" s="67">
        <f t="shared" si="4"/>
        <v>0.77632170915068777</v>
      </c>
      <c r="L86" s="67">
        <f t="shared" si="5"/>
        <v>89.73909082491042</v>
      </c>
    </row>
    <row r="87" spans="1:12" x14ac:dyDescent="0.2">
      <c r="A87" s="108" t="s">
        <v>2095</v>
      </c>
      <c r="B87" s="52" t="s">
        <v>230</v>
      </c>
      <c r="C87" s="52" t="s">
        <v>784</v>
      </c>
      <c r="D87" s="108" t="s">
        <v>202</v>
      </c>
      <c r="E87" s="108" t="s">
        <v>905</v>
      </c>
      <c r="F87" s="109">
        <v>5.3484670199999993</v>
      </c>
      <c r="G87" s="109">
        <v>3.2754142000000002</v>
      </c>
      <c r="H87" s="67">
        <f t="shared" si="3"/>
        <v>0.6329131808734294</v>
      </c>
      <c r="I87" s="109">
        <v>123.04108092</v>
      </c>
      <c r="J87" s="109">
        <v>99.462655859999998</v>
      </c>
      <c r="K87" s="67">
        <f t="shared" si="4"/>
        <v>0.23705806823807452</v>
      </c>
      <c r="L87" s="67">
        <f t="shared" si="5"/>
        <v>23.004924674659396</v>
      </c>
    </row>
    <row r="88" spans="1:12" x14ac:dyDescent="0.2">
      <c r="A88" s="108" t="s">
        <v>2046</v>
      </c>
      <c r="B88" s="52" t="s">
        <v>142</v>
      </c>
      <c r="C88" s="52" t="s">
        <v>611</v>
      </c>
      <c r="D88" s="108" t="s">
        <v>202</v>
      </c>
      <c r="E88" s="108" t="s">
        <v>905</v>
      </c>
      <c r="F88" s="109">
        <v>24.987500949999998</v>
      </c>
      <c r="G88" s="109">
        <v>9.8629643070000004</v>
      </c>
      <c r="H88" s="67">
        <f t="shared" si="3"/>
        <v>1.5334676444348201</v>
      </c>
      <c r="I88" s="109">
        <v>122.29251492</v>
      </c>
      <c r="J88" s="109">
        <v>38.450994090000002</v>
      </c>
      <c r="K88" s="67">
        <f t="shared" si="4"/>
        <v>2.180477327419859</v>
      </c>
      <c r="L88" s="67">
        <f t="shared" si="5"/>
        <v>4.8941474845646784</v>
      </c>
    </row>
    <row r="89" spans="1:12" x14ac:dyDescent="0.2">
      <c r="A89" s="108" t="s">
        <v>1994</v>
      </c>
      <c r="B89" s="52" t="s">
        <v>808</v>
      </c>
      <c r="C89" s="52" t="s">
        <v>787</v>
      </c>
      <c r="D89" s="108" t="s">
        <v>203</v>
      </c>
      <c r="E89" s="108" t="s">
        <v>204</v>
      </c>
      <c r="F89" s="109">
        <v>20.352817872000003</v>
      </c>
      <c r="G89" s="109">
        <v>18.709875973999999</v>
      </c>
      <c r="H89" s="67">
        <f t="shared" si="3"/>
        <v>8.7811479898803224E-2</v>
      </c>
      <c r="I89" s="109">
        <v>121.40964301999999</v>
      </c>
      <c r="J89" s="109">
        <v>49.454768600000001</v>
      </c>
      <c r="K89" s="67">
        <f t="shared" si="4"/>
        <v>1.4549633221820391</v>
      </c>
      <c r="L89" s="67">
        <f t="shared" si="5"/>
        <v>5.9652498137384198</v>
      </c>
    </row>
    <row r="90" spans="1:12" x14ac:dyDescent="0.2">
      <c r="A90" s="108" t="s">
        <v>2059</v>
      </c>
      <c r="B90" s="52" t="s">
        <v>133</v>
      </c>
      <c r="C90" s="52" t="s">
        <v>611</v>
      </c>
      <c r="D90" s="108" t="s">
        <v>202</v>
      </c>
      <c r="E90" s="108" t="s">
        <v>905</v>
      </c>
      <c r="F90" s="109">
        <v>19.428508319999999</v>
      </c>
      <c r="G90" s="109">
        <v>24.182492489999998</v>
      </c>
      <c r="H90" s="67">
        <f t="shared" si="3"/>
        <v>-0.19658784850097144</v>
      </c>
      <c r="I90" s="109">
        <v>121.23109728</v>
      </c>
      <c r="J90" s="109">
        <v>62.014164189999995</v>
      </c>
      <c r="K90" s="67">
        <f t="shared" si="4"/>
        <v>0.95489367410597059</v>
      </c>
      <c r="L90" s="67">
        <f t="shared" si="5"/>
        <v>6.2398561579327678</v>
      </c>
    </row>
    <row r="91" spans="1:12" x14ac:dyDescent="0.2">
      <c r="A91" s="108" t="s">
        <v>2711</v>
      </c>
      <c r="B91" s="52" t="s">
        <v>2712</v>
      </c>
      <c r="C91" s="52" t="s">
        <v>784</v>
      </c>
      <c r="D91" s="108" t="s">
        <v>202</v>
      </c>
      <c r="E91" s="108" t="s">
        <v>905</v>
      </c>
      <c r="F91" s="109">
        <v>5.0037281199999999</v>
      </c>
      <c r="G91" s="109">
        <v>10.17041199</v>
      </c>
      <c r="H91" s="67">
        <f t="shared" si="3"/>
        <v>-0.50801126592316148</v>
      </c>
      <c r="I91" s="109">
        <v>120.04099050000001</v>
      </c>
      <c r="J91" s="109">
        <v>175.00943347</v>
      </c>
      <c r="K91" s="67">
        <f t="shared" si="4"/>
        <v>-0.31408845729120449</v>
      </c>
      <c r="L91" s="67">
        <f t="shared" si="5"/>
        <v>23.990310348836459</v>
      </c>
    </row>
    <row r="92" spans="1:12" x14ac:dyDescent="0.2">
      <c r="A92" s="108" t="s">
        <v>2652</v>
      </c>
      <c r="B92" s="52" t="s">
        <v>1431</v>
      </c>
      <c r="C92" s="52" t="s">
        <v>611</v>
      </c>
      <c r="D92" s="108" t="s">
        <v>203</v>
      </c>
      <c r="E92" s="108" t="s">
        <v>204</v>
      </c>
      <c r="F92" s="109">
        <v>45.261991292000005</v>
      </c>
      <c r="G92" s="109">
        <v>45.06205722</v>
      </c>
      <c r="H92" s="67">
        <f t="shared" si="3"/>
        <v>4.4368607279490213E-3</v>
      </c>
      <c r="I92" s="109">
        <v>119.46362585999999</v>
      </c>
      <c r="J92" s="109">
        <v>196.05751202000002</v>
      </c>
      <c r="K92" s="67">
        <f t="shared" si="4"/>
        <v>-0.39067049954294331</v>
      </c>
      <c r="L92" s="67">
        <f t="shared" si="5"/>
        <v>2.6393806911697899</v>
      </c>
    </row>
    <row r="93" spans="1:12" x14ac:dyDescent="0.2">
      <c r="A93" s="108" t="s">
        <v>1475</v>
      </c>
      <c r="B93" s="52" t="s">
        <v>1476</v>
      </c>
      <c r="C93" s="52" t="s">
        <v>140</v>
      </c>
      <c r="D93" s="108" t="s">
        <v>203</v>
      </c>
      <c r="E93" s="108" t="s">
        <v>905</v>
      </c>
      <c r="F93" s="109">
        <v>42.144428850000004</v>
      </c>
      <c r="G93" s="109">
        <v>51.564483450000004</v>
      </c>
      <c r="H93" s="67">
        <f t="shared" si="3"/>
        <v>-0.18268494067499474</v>
      </c>
      <c r="I93" s="109">
        <v>115.37936514</v>
      </c>
      <c r="J93" s="109">
        <v>138.40917003999999</v>
      </c>
      <c r="K93" s="67">
        <f t="shared" si="4"/>
        <v>-0.16638929988052398</v>
      </c>
      <c r="L93" s="67">
        <f t="shared" si="5"/>
        <v>2.737713341676951</v>
      </c>
    </row>
    <row r="94" spans="1:12" x14ac:dyDescent="0.2">
      <c r="A94" s="108" t="s">
        <v>1945</v>
      </c>
      <c r="B94" s="52" t="s">
        <v>1946</v>
      </c>
      <c r="C94" s="52" t="s">
        <v>861</v>
      </c>
      <c r="D94" s="108" t="s">
        <v>203</v>
      </c>
      <c r="E94" s="108" t="s">
        <v>905</v>
      </c>
      <c r="F94" s="109">
        <v>1.9506849999999999E-2</v>
      </c>
      <c r="G94" s="109">
        <v>0.96853880000000003</v>
      </c>
      <c r="H94" s="67">
        <f t="shared" si="3"/>
        <v>-0.97985950588659954</v>
      </c>
      <c r="I94" s="109">
        <v>114.09440228</v>
      </c>
      <c r="J94" s="109">
        <v>0.53161055000000002</v>
      </c>
      <c r="K94" s="67" t="str">
        <f t="shared" si="4"/>
        <v/>
      </c>
      <c r="L94" s="67" t="str">
        <f t="shared" si="5"/>
        <v/>
      </c>
    </row>
    <row r="95" spans="1:12" x14ac:dyDescent="0.2">
      <c r="A95" s="108" t="s">
        <v>2030</v>
      </c>
      <c r="B95" s="108" t="s">
        <v>816</v>
      </c>
      <c r="C95" s="108" t="s">
        <v>787</v>
      </c>
      <c r="D95" s="108" t="s">
        <v>203</v>
      </c>
      <c r="E95" s="108" t="s">
        <v>204</v>
      </c>
      <c r="F95" s="109">
        <v>23.966065706999998</v>
      </c>
      <c r="G95" s="109">
        <v>30.961222114999998</v>
      </c>
      <c r="H95" s="67">
        <f t="shared" si="3"/>
        <v>-0.22593282597236397</v>
      </c>
      <c r="I95" s="109">
        <v>113.86384745000001</v>
      </c>
      <c r="J95" s="109">
        <v>52.342934929999998</v>
      </c>
      <c r="K95" s="67">
        <f t="shared" si="4"/>
        <v>1.1753431977452933</v>
      </c>
      <c r="L95" s="67">
        <f t="shared" si="5"/>
        <v>4.7510446162526669</v>
      </c>
    </row>
    <row r="96" spans="1:12" x14ac:dyDescent="0.2">
      <c r="A96" s="108" t="s">
        <v>2097</v>
      </c>
      <c r="B96" s="52" t="s">
        <v>228</v>
      </c>
      <c r="C96" s="52" t="s">
        <v>784</v>
      </c>
      <c r="D96" s="108" t="s">
        <v>202</v>
      </c>
      <c r="E96" s="108" t="s">
        <v>905</v>
      </c>
      <c r="F96" s="109">
        <v>0.77518578000000005</v>
      </c>
      <c r="G96" s="109">
        <v>2.7398336599999999</v>
      </c>
      <c r="H96" s="67">
        <f t="shared" si="3"/>
        <v>-0.71706830552625589</v>
      </c>
      <c r="I96" s="109">
        <v>112.01422009000001</v>
      </c>
      <c r="J96" s="109">
        <v>39.913643630000003</v>
      </c>
      <c r="K96" s="67">
        <f t="shared" si="4"/>
        <v>1.8064142960330378</v>
      </c>
      <c r="L96" s="67" t="str">
        <f t="shared" si="5"/>
        <v/>
      </c>
    </row>
    <row r="97" spans="1:12" x14ac:dyDescent="0.2">
      <c r="A97" s="108" t="s">
        <v>1971</v>
      </c>
      <c r="B97" s="52" t="s">
        <v>817</v>
      </c>
      <c r="C97" s="52" t="s">
        <v>787</v>
      </c>
      <c r="D97" s="108" t="s">
        <v>739</v>
      </c>
      <c r="E97" s="108" t="s">
        <v>204</v>
      </c>
      <c r="F97" s="109">
        <v>18.963088825</v>
      </c>
      <c r="G97" s="109">
        <v>48.649231538000002</v>
      </c>
      <c r="H97" s="67">
        <f t="shared" si="3"/>
        <v>-0.61020784449209864</v>
      </c>
      <c r="I97" s="109">
        <v>111.51448575000001</v>
      </c>
      <c r="J97" s="109">
        <v>106.91085662</v>
      </c>
      <c r="K97" s="67">
        <f t="shared" si="4"/>
        <v>4.30604456417647E-2</v>
      </c>
      <c r="L97" s="67">
        <f t="shared" si="5"/>
        <v>5.8806076783748864</v>
      </c>
    </row>
    <row r="98" spans="1:12" x14ac:dyDescent="0.2">
      <c r="A98" s="108" t="s">
        <v>2525</v>
      </c>
      <c r="B98" s="52" t="s">
        <v>1728</v>
      </c>
      <c r="C98" s="52" t="s">
        <v>1725</v>
      </c>
      <c r="D98" s="108" t="s">
        <v>202</v>
      </c>
      <c r="E98" s="108" t="s">
        <v>905</v>
      </c>
      <c r="F98" s="109">
        <v>19.86432679</v>
      </c>
      <c r="G98" s="109">
        <v>36.425184039999998</v>
      </c>
      <c r="H98" s="67">
        <f t="shared" si="3"/>
        <v>-0.45465404462510983</v>
      </c>
      <c r="I98" s="109">
        <v>104.60125806999999</v>
      </c>
      <c r="J98" s="109">
        <v>134.56403778999999</v>
      </c>
      <c r="K98" s="67">
        <f t="shared" si="4"/>
        <v>-0.22266558147400251</v>
      </c>
      <c r="L98" s="67">
        <f t="shared" si="5"/>
        <v>5.2657841957502347</v>
      </c>
    </row>
    <row r="99" spans="1:12" x14ac:dyDescent="0.2">
      <c r="A99" s="108" t="s">
        <v>1503</v>
      </c>
      <c r="B99" s="108" t="s">
        <v>319</v>
      </c>
      <c r="C99" s="108" t="s">
        <v>611</v>
      </c>
      <c r="D99" s="108" t="s">
        <v>202</v>
      </c>
      <c r="E99" s="108" t="s">
        <v>905</v>
      </c>
      <c r="F99" s="109">
        <v>66.026408915000005</v>
      </c>
      <c r="G99" s="109">
        <v>69.019593213999997</v>
      </c>
      <c r="H99" s="67">
        <f t="shared" si="3"/>
        <v>-4.3367168069499029E-2</v>
      </c>
      <c r="I99" s="109">
        <v>104.08379226000001</v>
      </c>
      <c r="J99" s="109">
        <v>193.55780959000001</v>
      </c>
      <c r="K99" s="67">
        <f t="shared" si="4"/>
        <v>-0.46225991872674399</v>
      </c>
      <c r="L99" s="67">
        <f t="shared" si="5"/>
        <v>1.5763963839680224</v>
      </c>
    </row>
    <row r="100" spans="1:12" x14ac:dyDescent="0.2">
      <c r="A100" s="108" t="s">
        <v>2029</v>
      </c>
      <c r="B100" s="52" t="s">
        <v>232</v>
      </c>
      <c r="C100" s="52" t="s">
        <v>784</v>
      </c>
      <c r="D100" s="108" t="s">
        <v>202</v>
      </c>
      <c r="E100" s="108" t="s">
        <v>905</v>
      </c>
      <c r="F100" s="109">
        <v>12.241314239999999</v>
      </c>
      <c r="G100" s="109">
        <v>3.41153928</v>
      </c>
      <c r="H100" s="67">
        <f t="shared" si="3"/>
        <v>2.5882084992437782</v>
      </c>
      <c r="I100" s="109">
        <v>103.05302709999999</v>
      </c>
      <c r="J100" s="109">
        <v>257.62915027000003</v>
      </c>
      <c r="K100" s="67">
        <f t="shared" si="4"/>
        <v>-0.59999469395447469</v>
      </c>
      <c r="L100" s="67">
        <f t="shared" si="5"/>
        <v>8.4184610475288313</v>
      </c>
    </row>
    <row r="101" spans="1:12" x14ac:dyDescent="0.2">
      <c r="A101" s="108" t="s">
        <v>1495</v>
      </c>
      <c r="B101" s="52" t="s">
        <v>122</v>
      </c>
      <c r="C101" s="52" t="s">
        <v>611</v>
      </c>
      <c r="D101" s="108" t="s">
        <v>202</v>
      </c>
      <c r="E101" s="108" t="s">
        <v>905</v>
      </c>
      <c r="F101" s="109">
        <v>9.5032878370000002</v>
      </c>
      <c r="G101" s="109">
        <v>4.5264581540000002</v>
      </c>
      <c r="H101" s="67">
        <f t="shared" si="3"/>
        <v>1.0994975571798911</v>
      </c>
      <c r="I101" s="109">
        <v>102.21511533</v>
      </c>
      <c r="J101" s="109">
        <v>101.34898358</v>
      </c>
      <c r="K101" s="67">
        <f t="shared" si="4"/>
        <v>8.5460329191788809E-3</v>
      </c>
      <c r="L101" s="67">
        <f t="shared" si="5"/>
        <v>10.755763382440838</v>
      </c>
    </row>
    <row r="102" spans="1:12" x14ac:dyDescent="0.2">
      <c r="A102" s="108" t="s">
        <v>1579</v>
      </c>
      <c r="B102" s="108" t="s">
        <v>342</v>
      </c>
      <c r="C102" s="108" t="s">
        <v>787</v>
      </c>
      <c r="D102" s="108" t="s">
        <v>203</v>
      </c>
      <c r="E102" s="108" t="s">
        <v>204</v>
      </c>
      <c r="F102" s="109">
        <v>15.815580040999999</v>
      </c>
      <c r="G102" s="109">
        <v>19.005783161</v>
      </c>
      <c r="H102" s="67">
        <f t="shared" si="3"/>
        <v>-0.16785433638674363</v>
      </c>
      <c r="I102" s="109">
        <v>101.27002217</v>
      </c>
      <c r="J102" s="109">
        <v>72.466718090000001</v>
      </c>
      <c r="K102" s="67">
        <f t="shared" si="4"/>
        <v>0.39746941546639047</v>
      </c>
      <c r="L102" s="67">
        <f t="shared" si="5"/>
        <v>6.4031810346171047</v>
      </c>
    </row>
    <row r="103" spans="1:12" x14ac:dyDescent="0.2">
      <c r="A103" s="108" t="s">
        <v>2033</v>
      </c>
      <c r="B103" s="108" t="s">
        <v>239</v>
      </c>
      <c r="C103" s="108" t="s">
        <v>787</v>
      </c>
      <c r="D103" s="108" t="s">
        <v>203</v>
      </c>
      <c r="E103" s="108" t="s">
        <v>204</v>
      </c>
      <c r="F103" s="109">
        <v>16.118445539</v>
      </c>
      <c r="G103" s="109">
        <v>18.221932039999999</v>
      </c>
      <c r="H103" s="67">
        <f t="shared" si="3"/>
        <v>-0.11543707310413165</v>
      </c>
      <c r="I103" s="109">
        <v>99.301866930000003</v>
      </c>
      <c r="J103" s="109">
        <v>60.871784590000004</v>
      </c>
      <c r="K103" s="67">
        <f t="shared" si="4"/>
        <v>0.63132833378953168</v>
      </c>
      <c r="L103" s="67">
        <f t="shared" si="5"/>
        <v>6.1607595279414742</v>
      </c>
    </row>
    <row r="104" spans="1:12" x14ac:dyDescent="0.2">
      <c r="A104" s="108" t="s">
        <v>2623</v>
      </c>
      <c r="B104" s="52" t="s">
        <v>292</v>
      </c>
      <c r="C104" s="52" t="s">
        <v>611</v>
      </c>
      <c r="D104" s="108" t="s">
        <v>203</v>
      </c>
      <c r="E104" s="108" t="s">
        <v>905</v>
      </c>
      <c r="F104" s="109">
        <v>26.356436965</v>
      </c>
      <c r="G104" s="109">
        <v>23.981587676</v>
      </c>
      <c r="H104" s="67">
        <f t="shared" si="3"/>
        <v>9.9028026045859807E-2</v>
      </c>
      <c r="I104" s="109">
        <v>97.604603809429094</v>
      </c>
      <c r="J104" s="109">
        <v>142.97018057231645</v>
      </c>
      <c r="K104" s="67">
        <f t="shared" si="4"/>
        <v>-0.31730796297022767</v>
      </c>
      <c r="L104" s="67">
        <f t="shared" si="5"/>
        <v>3.7032548799764937</v>
      </c>
    </row>
    <row r="105" spans="1:12" x14ac:dyDescent="0.2">
      <c r="A105" s="108" t="s">
        <v>1942</v>
      </c>
      <c r="B105" s="52" t="s">
        <v>259</v>
      </c>
      <c r="C105" s="52" t="s">
        <v>611</v>
      </c>
      <c r="D105" s="108" t="s">
        <v>202</v>
      </c>
      <c r="E105" s="108" t="s">
        <v>905</v>
      </c>
      <c r="F105" s="109">
        <v>4.4887201599999997</v>
      </c>
      <c r="G105" s="109">
        <v>1.4934904499999999</v>
      </c>
      <c r="H105" s="67">
        <f t="shared" si="3"/>
        <v>2.0055231755917822</v>
      </c>
      <c r="I105" s="109">
        <v>95.008752989999991</v>
      </c>
      <c r="J105" s="109">
        <v>2.9066660499999997</v>
      </c>
      <c r="K105" s="67">
        <f t="shared" si="4"/>
        <v>31.686504522939607</v>
      </c>
      <c r="L105" s="67">
        <f t="shared" si="5"/>
        <v>21.166111854475684</v>
      </c>
    </row>
    <row r="106" spans="1:12" x14ac:dyDescent="0.2">
      <c r="A106" s="108" t="s">
        <v>2023</v>
      </c>
      <c r="B106" s="108" t="s">
        <v>812</v>
      </c>
      <c r="C106" s="108" t="s">
        <v>787</v>
      </c>
      <c r="D106" s="108" t="s">
        <v>203</v>
      </c>
      <c r="E106" s="108" t="s">
        <v>204</v>
      </c>
      <c r="F106" s="109">
        <v>6.6647587300000009</v>
      </c>
      <c r="G106" s="109">
        <v>18.870584572999999</v>
      </c>
      <c r="H106" s="67">
        <f t="shared" si="3"/>
        <v>-0.64681757980428833</v>
      </c>
      <c r="I106" s="109">
        <v>89.037262670000004</v>
      </c>
      <c r="J106" s="109">
        <v>76.63334309999999</v>
      </c>
      <c r="K106" s="67">
        <f t="shared" si="4"/>
        <v>0.16186060881898312</v>
      </c>
      <c r="L106" s="67">
        <f t="shared" si="5"/>
        <v>13.359412737511054</v>
      </c>
    </row>
    <row r="107" spans="1:12" x14ac:dyDescent="0.2">
      <c r="A107" s="108" t="s">
        <v>2190</v>
      </c>
      <c r="B107" s="52" t="s">
        <v>444</v>
      </c>
      <c r="C107" s="52" t="s">
        <v>782</v>
      </c>
      <c r="D107" s="108" t="s">
        <v>202</v>
      </c>
      <c r="E107" s="108" t="s">
        <v>905</v>
      </c>
      <c r="F107" s="109">
        <v>15.449843980000001</v>
      </c>
      <c r="G107" s="109">
        <v>8.8007999999999999E-4</v>
      </c>
      <c r="H107" s="67" t="str">
        <f t="shared" si="3"/>
        <v/>
      </c>
      <c r="I107" s="109">
        <v>88.860240269999991</v>
      </c>
      <c r="J107" s="109">
        <v>1.42096384</v>
      </c>
      <c r="K107" s="67">
        <f t="shared" si="4"/>
        <v>61.535187573809054</v>
      </c>
      <c r="L107" s="67">
        <f t="shared" si="5"/>
        <v>5.7515299432816658</v>
      </c>
    </row>
    <row r="108" spans="1:12" x14ac:dyDescent="0.2">
      <c r="A108" s="108" t="s">
        <v>1617</v>
      </c>
      <c r="B108" s="108" t="s">
        <v>2627</v>
      </c>
      <c r="C108" s="52" t="s">
        <v>787</v>
      </c>
      <c r="D108" s="108" t="s">
        <v>739</v>
      </c>
      <c r="E108" s="108" t="s">
        <v>204</v>
      </c>
      <c r="F108" s="109">
        <v>39.899087899999998</v>
      </c>
      <c r="G108" s="109">
        <v>44.161593379999999</v>
      </c>
      <c r="H108" s="67">
        <f t="shared" si="3"/>
        <v>-9.6520645061924149E-2</v>
      </c>
      <c r="I108" s="109">
        <v>87.612835792418551</v>
      </c>
      <c r="J108" s="109">
        <v>40.266556789999996</v>
      </c>
      <c r="K108" s="67">
        <f t="shared" si="4"/>
        <v>1.1758213956395887</v>
      </c>
      <c r="L108" s="67">
        <f t="shared" si="5"/>
        <v>2.1958606174658581</v>
      </c>
    </row>
    <row r="109" spans="1:12" x14ac:dyDescent="0.2">
      <c r="A109" s="108" t="s">
        <v>2088</v>
      </c>
      <c r="B109" s="52" t="s">
        <v>217</v>
      </c>
      <c r="C109" s="52" t="s">
        <v>784</v>
      </c>
      <c r="D109" s="108" t="s">
        <v>202</v>
      </c>
      <c r="E109" s="108" t="s">
        <v>905</v>
      </c>
      <c r="F109" s="109">
        <v>3.35006052</v>
      </c>
      <c r="G109" s="109">
        <v>5.0428135000000003</v>
      </c>
      <c r="H109" s="67">
        <f t="shared" si="3"/>
        <v>-0.33567630054135456</v>
      </c>
      <c r="I109" s="109">
        <v>87.086700709999988</v>
      </c>
      <c r="J109" s="109">
        <v>178.81470181999998</v>
      </c>
      <c r="K109" s="67">
        <f t="shared" si="4"/>
        <v>-0.51297796085210057</v>
      </c>
      <c r="L109" s="67">
        <f t="shared" si="5"/>
        <v>25.995560435427592</v>
      </c>
    </row>
    <row r="110" spans="1:12" x14ac:dyDescent="0.2">
      <c r="A110" s="108" t="s">
        <v>1488</v>
      </c>
      <c r="B110" s="52" t="s">
        <v>144</v>
      </c>
      <c r="C110" s="52" t="s">
        <v>611</v>
      </c>
      <c r="D110" s="108" t="s">
        <v>202</v>
      </c>
      <c r="E110" s="108" t="s">
        <v>905</v>
      </c>
      <c r="F110" s="109">
        <v>28.835358535000001</v>
      </c>
      <c r="G110" s="109">
        <v>26.496028907000003</v>
      </c>
      <c r="H110" s="67">
        <f t="shared" si="3"/>
        <v>8.8289820191959745E-2</v>
      </c>
      <c r="I110" s="109">
        <v>86.961950968212605</v>
      </c>
      <c r="J110" s="109">
        <v>109.13154138940105</v>
      </c>
      <c r="K110" s="67">
        <f t="shared" si="4"/>
        <v>-0.20314558136848215</v>
      </c>
      <c r="L110" s="67">
        <f t="shared" si="5"/>
        <v>3.0158095958009077</v>
      </c>
    </row>
    <row r="111" spans="1:12" x14ac:dyDescent="0.2">
      <c r="A111" s="108" t="s">
        <v>2086</v>
      </c>
      <c r="B111" s="52" t="s">
        <v>1057</v>
      </c>
      <c r="C111" s="52" t="s">
        <v>784</v>
      </c>
      <c r="D111" s="108" t="s">
        <v>202</v>
      </c>
      <c r="E111" s="108" t="s">
        <v>905</v>
      </c>
      <c r="F111" s="109">
        <v>71.349850629999992</v>
      </c>
      <c r="G111" s="109">
        <v>57.864328799999996</v>
      </c>
      <c r="H111" s="67">
        <f t="shared" si="3"/>
        <v>0.23305414768761645</v>
      </c>
      <c r="I111" s="109">
        <v>86.64279011630174</v>
      </c>
      <c r="J111" s="109">
        <v>67.641641519999993</v>
      </c>
      <c r="K111" s="67">
        <f t="shared" si="4"/>
        <v>0.28090904019062823</v>
      </c>
      <c r="L111" s="67">
        <f t="shared" si="5"/>
        <v>1.2143373721355994</v>
      </c>
    </row>
    <row r="112" spans="1:12" x14ac:dyDescent="0.2">
      <c r="A112" s="108" t="s">
        <v>1616</v>
      </c>
      <c r="B112" s="52" t="s">
        <v>344</v>
      </c>
      <c r="C112" s="52" t="s">
        <v>787</v>
      </c>
      <c r="D112" s="108" t="s">
        <v>203</v>
      </c>
      <c r="E112" s="108" t="s">
        <v>204</v>
      </c>
      <c r="F112" s="109">
        <v>11.294796180000001</v>
      </c>
      <c r="G112" s="109">
        <v>19.785640879999999</v>
      </c>
      <c r="H112" s="67">
        <f t="shared" si="3"/>
        <v>-0.429141757474373</v>
      </c>
      <c r="I112" s="109">
        <v>84.222986109999994</v>
      </c>
      <c r="J112" s="109">
        <v>77.900151400000013</v>
      </c>
      <c r="K112" s="67">
        <f t="shared" si="4"/>
        <v>8.1165884743068517E-2</v>
      </c>
      <c r="L112" s="67">
        <f t="shared" si="5"/>
        <v>7.4567955691963617</v>
      </c>
    </row>
    <row r="113" spans="1:12" x14ac:dyDescent="0.2">
      <c r="A113" s="108" t="s">
        <v>1975</v>
      </c>
      <c r="B113" s="52" t="s">
        <v>381</v>
      </c>
      <c r="C113" s="52" t="s">
        <v>787</v>
      </c>
      <c r="D113" s="108" t="s">
        <v>203</v>
      </c>
      <c r="E113" s="108" t="s">
        <v>204</v>
      </c>
      <c r="F113" s="109">
        <v>30.822792681999999</v>
      </c>
      <c r="G113" s="109">
        <v>39.526968893999999</v>
      </c>
      <c r="H113" s="67">
        <f t="shared" si="3"/>
        <v>-0.22020854256095646</v>
      </c>
      <c r="I113" s="109">
        <v>83.505718170000009</v>
      </c>
      <c r="J113" s="109">
        <v>136.06225566999998</v>
      </c>
      <c r="K113" s="67">
        <f t="shared" si="4"/>
        <v>-0.38626830961459679</v>
      </c>
      <c r="L113" s="67">
        <f t="shared" si="5"/>
        <v>2.7092197333165715</v>
      </c>
    </row>
    <row r="114" spans="1:12" x14ac:dyDescent="0.2">
      <c r="A114" s="108" t="s">
        <v>1567</v>
      </c>
      <c r="B114" s="52" t="s">
        <v>466</v>
      </c>
      <c r="C114" s="52" t="s">
        <v>787</v>
      </c>
      <c r="D114" s="108" t="s">
        <v>739</v>
      </c>
      <c r="E114" s="108" t="s">
        <v>204</v>
      </c>
      <c r="F114" s="109">
        <v>20.701277722</v>
      </c>
      <c r="G114" s="109">
        <v>39.707373387000004</v>
      </c>
      <c r="H114" s="67">
        <f t="shared" si="3"/>
        <v>-0.47865406456782922</v>
      </c>
      <c r="I114" s="109">
        <v>79.171542864828851</v>
      </c>
      <c r="J114" s="109">
        <v>268.84062535605398</v>
      </c>
      <c r="K114" s="67">
        <f t="shared" si="4"/>
        <v>-0.70550751859034089</v>
      </c>
      <c r="L114" s="67">
        <f t="shared" si="5"/>
        <v>3.8244761472230469</v>
      </c>
    </row>
    <row r="115" spans="1:12" x14ac:dyDescent="0.2">
      <c r="A115" s="108" t="s">
        <v>2512</v>
      </c>
      <c r="B115" s="52" t="s">
        <v>891</v>
      </c>
      <c r="C115" s="52" t="s">
        <v>611</v>
      </c>
      <c r="D115" s="108" t="s">
        <v>202</v>
      </c>
      <c r="E115" s="108" t="s">
        <v>905</v>
      </c>
      <c r="F115" s="109">
        <v>8.4517047929999993</v>
      </c>
      <c r="G115" s="109">
        <v>11.366820947000001</v>
      </c>
      <c r="H115" s="67">
        <f t="shared" si="3"/>
        <v>-0.25645835080822454</v>
      </c>
      <c r="I115" s="109">
        <v>78.90399979</v>
      </c>
      <c r="J115" s="109">
        <v>80.814983400000003</v>
      </c>
      <c r="K115" s="67">
        <f t="shared" si="4"/>
        <v>-2.3646402308114545E-2</v>
      </c>
      <c r="L115" s="67">
        <f t="shared" si="5"/>
        <v>9.3358679370049789</v>
      </c>
    </row>
    <row r="116" spans="1:12" x14ac:dyDescent="0.2">
      <c r="A116" s="108" t="s">
        <v>1972</v>
      </c>
      <c r="B116" s="52" t="s">
        <v>573</v>
      </c>
      <c r="C116" s="52" t="s">
        <v>787</v>
      </c>
      <c r="D116" s="108" t="s">
        <v>203</v>
      </c>
      <c r="E116" s="108" t="s">
        <v>204</v>
      </c>
      <c r="F116" s="109">
        <v>35.487253306000206</v>
      </c>
      <c r="G116" s="109">
        <v>45.570552137</v>
      </c>
      <c r="H116" s="67">
        <f t="shared" si="3"/>
        <v>-0.22126786615808591</v>
      </c>
      <c r="I116" s="109">
        <v>78.094438225961042</v>
      </c>
      <c r="J116" s="109">
        <v>40.637369441892631</v>
      </c>
      <c r="K116" s="67">
        <f t="shared" si="4"/>
        <v>0.92173950475874844</v>
      </c>
      <c r="L116" s="67">
        <f t="shared" si="5"/>
        <v>2.20063349373835</v>
      </c>
    </row>
    <row r="117" spans="1:12" x14ac:dyDescent="0.2">
      <c r="A117" s="108" t="s">
        <v>1463</v>
      </c>
      <c r="B117" s="52" t="s">
        <v>1232</v>
      </c>
      <c r="C117" s="52" t="s">
        <v>140</v>
      </c>
      <c r="D117" s="108" t="s">
        <v>203</v>
      </c>
      <c r="E117" s="108" t="s">
        <v>204</v>
      </c>
      <c r="F117" s="109">
        <v>30.89930326</v>
      </c>
      <c r="G117" s="109">
        <v>32.760016319999998</v>
      </c>
      <c r="H117" s="67">
        <f t="shared" si="3"/>
        <v>-5.6798294659701765E-2</v>
      </c>
      <c r="I117" s="109">
        <v>77.402989779999999</v>
      </c>
      <c r="J117" s="109">
        <v>102.28152381</v>
      </c>
      <c r="K117" s="67">
        <f t="shared" si="4"/>
        <v>-0.2432358563235214</v>
      </c>
      <c r="L117" s="67">
        <f t="shared" si="5"/>
        <v>2.5050076090291751</v>
      </c>
    </row>
    <row r="118" spans="1:12" x14ac:dyDescent="0.2">
      <c r="A118" s="108" t="s">
        <v>2084</v>
      </c>
      <c r="B118" s="52" t="s">
        <v>351</v>
      </c>
      <c r="C118" s="52" t="s">
        <v>784</v>
      </c>
      <c r="D118" s="108" t="s">
        <v>202</v>
      </c>
      <c r="E118" s="108" t="s">
        <v>204</v>
      </c>
      <c r="F118" s="109">
        <v>19.034427699999998</v>
      </c>
      <c r="G118" s="109">
        <v>37.162477615</v>
      </c>
      <c r="H118" s="67">
        <f t="shared" si="3"/>
        <v>-0.48780520240886538</v>
      </c>
      <c r="I118" s="109">
        <v>76.96117246</v>
      </c>
      <c r="J118" s="109">
        <v>73.332203669999998</v>
      </c>
      <c r="K118" s="67">
        <f t="shared" si="4"/>
        <v>4.948670036333036E-2</v>
      </c>
      <c r="L118" s="67">
        <f t="shared" si="5"/>
        <v>4.0432616978549873</v>
      </c>
    </row>
    <row r="119" spans="1:12" x14ac:dyDescent="0.2">
      <c r="A119" s="108" t="s">
        <v>1574</v>
      </c>
      <c r="B119" s="52" t="s">
        <v>29</v>
      </c>
      <c r="C119" s="52" t="s">
        <v>787</v>
      </c>
      <c r="D119" s="108" t="s">
        <v>739</v>
      </c>
      <c r="E119" s="108" t="s">
        <v>204</v>
      </c>
      <c r="F119" s="109">
        <v>20.158115859000002</v>
      </c>
      <c r="G119" s="109">
        <v>18.526594804999998</v>
      </c>
      <c r="H119" s="67">
        <f t="shared" si="3"/>
        <v>8.806373060848105E-2</v>
      </c>
      <c r="I119" s="109">
        <v>75.509799423385644</v>
      </c>
      <c r="J119" s="109">
        <v>33.54735127</v>
      </c>
      <c r="K119" s="67">
        <f t="shared" si="4"/>
        <v>1.2508423635493071</v>
      </c>
      <c r="L119" s="67">
        <f t="shared" si="5"/>
        <v>3.745875852264871</v>
      </c>
    </row>
    <row r="120" spans="1:12" x14ac:dyDescent="0.2">
      <c r="A120" s="108" t="s">
        <v>2250</v>
      </c>
      <c r="B120" s="108" t="s">
        <v>2244</v>
      </c>
      <c r="C120" s="52" t="s">
        <v>1689</v>
      </c>
      <c r="D120" s="108" t="s">
        <v>203</v>
      </c>
      <c r="E120" s="108" t="s">
        <v>905</v>
      </c>
      <c r="F120" s="109">
        <v>35.815562929999999</v>
      </c>
      <c r="G120" s="109">
        <v>10.87756708</v>
      </c>
      <c r="H120" s="67">
        <f t="shared" si="3"/>
        <v>2.2926078659493769</v>
      </c>
      <c r="I120" s="109">
        <v>73.93189873</v>
      </c>
      <c r="J120" s="109">
        <v>77.285189790000004</v>
      </c>
      <c r="K120" s="67">
        <f t="shared" si="4"/>
        <v>-4.3388533677818475E-2</v>
      </c>
      <c r="L120" s="67">
        <f t="shared" si="5"/>
        <v>2.064239472502408</v>
      </c>
    </row>
    <row r="121" spans="1:12" x14ac:dyDescent="0.2">
      <c r="A121" s="108" t="s">
        <v>2444</v>
      </c>
      <c r="B121" s="52" t="s">
        <v>2445</v>
      </c>
      <c r="C121" s="52" t="s">
        <v>1725</v>
      </c>
      <c r="D121" s="108" t="s">
        <v>203</v>
      </c>
      <c r="E121" s="108" t="s">
        <v>905</v>
      </c>
      <c r="F121" s="109">
        <v>3.3585585199999999</v>
      </c>
      <c r="G121" s="109">
        <v>6.3846598399999994</v>
      </c>
      <c r="H121" s="67">
        <f t="shared" si="3"/>
        <v>-0.4739643764639464</v>
      </c>
      <c r="I121" s="109">
        <v>73.691496681385544</v>
      </c>
      <c r="J121" s="109">
        <v>20.103438451149419</v>
      </c>
      <c r="K121" s="67">
        <f t="shared" si="4"/>
        <v>2.665616549151681</v>
      </c>
      <c r="L121" s="67">
        <f t="shared" si="5"/>
        <v>21.941406184396499</v>
      </c>
    </row>
    <row r="122" spans="1:12" x14ac:dyDescent="0.2">
      <c r="A122" s="108" t="s">
        <v>1611</v>
      </c>
      <c r="B122" s="52" t="s">
        <v>869</v>
      </c>
      <c r="C122" s="52" t="s">
        <v>864</v>
      </c>
      <c r="D122" s="108" t="s">
        <v>202</v>
      </c>
      <c r="E122" s="108" t="s">
        <v>905</v>
      </c>
      <c r="F122" s="109">
        <v>2.2309821299999997</v>
      </c>
      <c r="G122" s="109">
        <v>2.4469840199999999</v>
      </c>
      <c r="H122" s="67">
        <f t="shared" si="3"/>
        <v>-8.8272701511144414E-2</v>
      </c>
      <c r="I122" s="109">
        <v>73.487876150000005</v>
      </c>
      <c r="J122" s="109">
        <v>10.36686486</v>
      </c>
      <c r="K122" s="67">
        <f t="shared" si="4"/>
        <v>6.0887271265152778</v>
      </c>
      <c r="L122" s="67">
        <f t="shared" si="5"/>
        <v>32.939697347553391</v>
      </c>
    </row>
    <row r="123" spans="1:12" x14ac:dyDescent="0.2">
      <c r="A123" s="108" t="s">
        <v>1603</v>
      </c>
      <c r="B123" s="52" t="s">
        <v>338</v>
      </c>
      <c r="C123" s="52" t="s">
        <v>787</v>
      </c>
      <c r="D123" s="108" t="s">
        <v>739</v>
      </c>
      <c r="E123" s="108" t="s">
        <v>204</v>
      </c>
      <c r="F123" s="109">
        <v>11.513467024000001</v>
      </c>
      <c r="G123" s="109">
        <v>17.220080831000001</v>
      </c>
      <c r="H123" s="67">
        <f t="shared" si="3"/>
        <v>-0.3313929744584484</v>
      </c>
      <c r="I123" s="109">
        <v>73.2263606067648</v>
      </c>
      <c r="J123" s="109">
        <v>160.4711341</v>
      </c>
      <c r="K123" s="67">
        <f t="shared" si="4"/>
        <v>-0.54367892382979799</v>
      </c>
      <c r="L123" s="67">
        <f t="shared" si="5"/>
        <v>6.3600616959360128</v>
      </c>
    </row>
    <row r="124" spans="1:12" x14ac:dyDescent="0.2">
      <c r="A124" s="108" t="s">
        <v>2326</v>
      </c>
      <c r="B124" s="108" t="s">
        <v>538</v>
      </c>
      <c r="C124" s="108" t="s">
        <v>788</v>
      </c>
      <c r="D124" s="108" t="s">
        <v>202</v>
      </c>
      <c r="E124" s="108" t="s">
        <v>905</v>
      </c>
      <c r="F124" s="109">
        <v>36.064788486000005</v>
      </c>
      <c r="G124" s="109">
        <v>36.167244119000003</v>
      </c>
      <c r="H124" s="67">
        <f t="shared" si="3"/>
        <v>-2.8328294150057332E-3</v>
      </c>
      <c r="I124" s="109">
        <v>73.22119665000001</v>
      </c>
      <c r="J124" s="109">
        <v>5.5034463000000002</v>
      </c>
      <c r="K124" s="67">
        <f t="shared" si="4"/>
        <v>12.304608177970231</v>
      </c>
      <c r="L124" s="67">
        <f t="shared" si="5"/>
        <v>2.0302682955820957</v>
      </c>
    </row>
    <row r="125" spans="1:12" x14ac:dyDescent="0.2">
      <c r="A125" s="108" t="s">
        <v>1453</v>
      </c>
      <c r="B125" s="52" t="s">
        <v>751</v>
      </c>
      <c r="C125" s="52" t="s">
        <v>140</v>
      </c>
      <c r="D125" s="108" t="s">
        <v>739</v>
      </c>
      <c r="E125" s="108" t="s">
        <v>905</v>
      </c>
      <c r="F125" s="109">
        <v>25.235784002999999</v>
      </c>
      <c r="G125" s="109">
        <v>6.5458120199999996</v>
      </c>
      <c r="H125" s="67">
        <f t="shared" si="3"/>
        <v>2.8552564488400938</v>
      </c>
      <c r="I125" s="109">
        <v>72.121258375503203</v>
      </c>
      <c r="J125" s="109">
        <v>106.53957977655095</v>
      </c>
      <c r="K125" s="67">
        <f t="shared" si="4"/>
        <v>-0.32305666563763868</v>
      </c>
      <c r="L125" s="67">
        <f t="shared" si="5"/>
        <v>2.8578964840929655</v>
      </c>
    </row>
    <row r="126" spans="1:12" x14ac:dyDescent="0.2">
      <c r="A126" s="108" t="s">
        <v>1955</v>
      </c>
      <c r="B126" s="52" t="s">
        <v>325</v>
      </c>
      <c r="C126" s="52" t="s">
        <v>611</v>
      </c>
      <c r="D126" s="108" t="s">
        <v>203</v>
      </c>
      <c r="E126" s="108" t="s">
        <v>204</v>
      </c>
      <c r="F126" s="109">
        <v>33.401685585999999</v>
      </c>
      <c r="G126" s="109">
        <v>20.054652140000002</v>
      </c>
      <c r="H126" s="67">
        <f t="shared" si="3"/>
        <v>0.66553303207781278</v>
      </c>
      <c r="I126" s="109">
        <v>71.604566599999998</v>
      </c>
      <c r="J126" s="109">
        <v>18.232809809999999</v>
      </c>
      <c r="K126" s="67">
        <f t="shared" si="4"/>
        <v>2.9272370713112816</v>
      </c>
      <c r="L126" s="67">
        <f t="shared" si="5"/>
        <v>2.1437411119758689</v>
      </c>
    </row>
    <row r="127" spans="1:12" x14ac:dyDescent="0.2">
      <c r="A127" s="108" t="s">
        <v>2040</v>
      </c>
      <c r="B127" s="52" t="s">
        <v>225</v>
      </c>
      <c r="C127" s="52" t="s">
        <v>784</v>
      </c>
      <c r="D127" s="108" t="s">
        <v>202</v>
      </c>
      <c r="E127" s="108" t="s">
        <v>905</v>
      </c>
      <c r="F127" s="109">
        <v>2.24869691</v>
      </c>
      <c r="G127" s="109">
        <v>4.9217162600000002</v>
      </c>
      <c r="H127" s="67">
        <f t="shared" si="3"/>
        <v>-0.54310716197199072</v>
      </c>
      <c r="I127" s="109">
        <v>70.57264825</v>
      </c>
      <c r="J127" s="109">
        <v>80.303466450000002</v>
      </c>
      <c r="K127" s="67">
        <f t="shared" si="4"/>
        <v>-0.12117556850498823</v>
      </c>
      <c r="L127" s="67">
        <f t="shared" si="5"/>
        <v>31.383797405582772</v>
      </c>
    </row>
    <row r="128" spans="1:12" x14ac:dyDescent="0.2">
      <c r="A128" s="108" t="s">
        <v>2529</v>
      </c>
      <c r="B128" s="52" t="s">
        <v>131</v>
      </c>
      <c r="C128" s="52" t="s">
        <v>611</v>
      </c>
      <c r="D128" s="108" t="s">
        <v>202</v>
      </c>
      <c r="E128" s="108" t="s">
        <v>905</v>
      </c>
      <c r="F128" s="109">
        <v>17.362666732000001</v>
      </c>
      <c r="G128" s="109">
        <v>8.2345508039999995</v>
      </c>
      <c r="H128" s="67">
        <f t="shared" si="3"/>
        <v>1.1085141309184645</v>
      </c>
      <c r="I128" s="109">
        <v>69.96782159</v>
      </c>
      <c r="J128" s="109">
        <v>40.312782890000001</v>
      </c>
      <c r="K128" s="67">
        <f t="shared" si="4"/>
        <v>0.73562370479156969</v>
      </c>
      <c r="L128" s="67">
        <f t="shared" si="5"/>
        <v>4.0297854396437192</v>
      </c>
    </row>
    <row r="129" spans="1:12" x14ac:dyDescent="0.2">
      <c r="A129" s="108" t="s">
        <v>1444</v>
      </c>
      <c r="B129" s="52" t="s">
        <v>1218</v>
      </c>
      <c r="C129" s="52" t="s">
        <v>140</v>
      </c>
      <c r="D129" s="108" t="s">
        <v>203</v>
      </c>
      <c r="E129" s="108" t="s">
        <v>204</v>
      </c>
      <c r="F129" s="109">
        <v>6.6711392099999998</v>
      </c>
      <c r="G129" s="109">
        <v>15.167983210000001</v>
      </c>
      <c r="H129" s="67">
        <f t="shared" si="3"/>
        <v>-0.56018284582476152</v>
      </c>
      <c r="I129" s="109">
        <v>69.707027296520693</v>
      </c>
      <c r="J129" s="109">
        <v>20.17105008027599</v>
      </c>
      <c r="K129" s="67">
        <f t="shared" si="4"/>
        <v>2.4557956585851146</v>
      </c>
      <c r="L129" s="67">
        <f t="shared" si="5"/>
        <v>10.449044024149616</v>
      </c>
    </row>
    <row r="130" spans="1:12" x14ac:dyDescent="0.2">
      <c r="A130" s="108" t="s">
        <v>2050</v>
      </c>
      <c r="B130" s="52" t="s">
        <v>233</v>
      </c>
      <c r="C130" s="52" t="s">
        <v>784</v>
      </c>
      <c r="D130" s="108" t="s">
        <v>202</v>
      </c>
      <c r="E130" s="108" t="s">
        <v>905</v>
      </c>
      <c r="F130" s="109">
        <v>20.56352897</v>
      </c>
      <c r="G130" s="109">
        <v>20.554800100000001</v>
      </c>
      <c r="H130" s="67">
        <f t="shared" si="3"/>
        <v>4.2466333691071334E-4</v>
      </c>
      <c r="I130" s="109">
        <v>69.409365950000009</v>
      </c>
      <c r="J130" s="109">
        <v>254.88686040000002</v>
      </c>
      <c r="K130" s="67">
        <f t="shared" si="4"/>
        <v>-0.72768558629866509</v>
      </c>
      <c r="L130" s="67">
        <f t="shared" si="5"/>
        <v>3.3753625679357313</v>
      </c>
    </row>
    <row r="131" spans="1:12" x14ac:dyDescent="0.2">
      <c r="A131" s="108" t="s">
        <v>1575</v>
      </c>
      <c r="B131" s="52" t="s">
        <v>1403</v>
      </c>
      <c r="C131" s="52" t="s">
        <v>787</v>
      </c>
      <c r="D131" s="108" t="s">
        <v>739</v>
      </c>
      <c r="E131" s="108" t="s">
        <v>204</v>
      </c>
      <c r="F131" s="109">
        <v>13.983095135999999</v>
      </c>
      <c r="G131" s="109">
        <v>23.462257679</v>
      </c>
      <c r="H131" s="67">
        <f t="shared" si="3"/>
        <v>-0.40401749365681749</v>
      </c>
      <c r="I131" s="109">
        <v>69.093086930000013</v>
      </c>
      <c r="J131" s="109">
        <v>58.185257869999994</v>
      </c>
      <c r="K131" s="67">
        <f t="shared" si="4"/>
        <v>0.1874672289735444</v>
      </c>
      <c r="L131" s="67">
        <f t="shared" si="5"/>
        <v>4.9411869302181382</v>
      </c>
    </row>
    <row r="132" spans="1:12" x14ac:dyDescent="0.2">
      <c r="A132" s="108" t="s">
        <v>1600</v>
      </c>
      <c r="B132" s="52" t="s">
        <v>1352</v>
      </c>
      <c r="C132" s="52" t="s">
        <v>787</v>
      </c>
      <c r="D132" s="108" t="s">
        <v>739</v>
      </c>
      <c r="E132" s="108" t="s">
        <v>905</v>
      </c>
      <c r="F132" s="109">
        <v>19.778585589999999</v>
      </c>
      <c r="G132" s="109">
        <v>50.784168219999998</v>
      </c>
      <c r="H132" s="67">
        <f t="shared" si="3"/>
        <v>-0.6105363879483463</v>
      </c>
      <c r="I132" s="109">
        <v>68.878658395574405</v>
      </c>
      <c r="J132" s="109">
        <v>86.100288826976339</v>
      </c>
      <c r="K132" s="67">
        <f t="shared" si="4"/>
        <v>-0.20001826551371771</v>
      </c>
      <c r="L132" s="67">
        <f t="shared" si="5"/>
        <v>3.4824865550749631</v>
      </c>
    </row>
    <row r="133" spans="1:12" x14ac:dyDescent="0.2">
      <c r="A133" s="108" t="s">
        <v>1980</v>
      </c>
      <c r="B133" s="52" t="s">
        <v>386</v>
      </c>
      <c r="C133" s="52" t="s">
        <v>787</v>
      </c>
      <c r="D133" s="108" t="s">
        <v>203</v>
      </c>
      <c r="E133" s="108" t="s">
        <v>204</v>
      </c>
      <c r="F133" s="109">
        <v>29.844240359</v>
      </c>
      <c r="G133" s="109">
        <v>19.446706603999999</v>
      </c>
      <c r="H133" s="67">
        <f t="shared" si="3"/>
        <v>0.5346681043082806</v>
      </c>
      <c r="I133" s="109">
        <v>68.197485880000002</v>
      </c>
      <c r="J133" s="109">
        <v>63.926598179999999</v>
      </c>
      <c r="K133" s="67">
        <f t="shared" si="4"/>
        <v>6.68092440641741E-2</v>
      </c>
      <c r="L133" s="67">
        <f t="shared" si="5"/>
        <v>2.2851138129047395</v>
      </c>
    </row>
    <row r="134" spans="1:12" x14ac:dyDescent="0.2">
      <c r="A134" s="108" t="s">
        <v>2541</v>
      </c>
      <c r="B134" s="52" t="s">
        <v>95</v>
      </c>
      <c r="C134" s="52" t="s">
        <v>611</v>
      </c>
      <c r="D134" s="108" t="s">
        <v>202</v>
      </c>
      <c r="E134" s="108" t="s">
        <v>905</v>
      </c>
      <c r="F134" s="109">
        <v>5.5702688010000001</v>
      </c>
      <c r="G134" s="109">
        <v>5.7426706709999999</v>
      </c>
      <c r="H134" s="67">
        <f t="shared" si="3"/>
        <v>-3.0021200914517765E-2</v>
      </c>
      <c r="I134" s="109">
        <v>67.960095940000002</v>
      </c>
      <c r="J134" s="109">
        <v>28.692525610000001</v>
      </c>
      <c r="K134" s="67">
        <f t="shared" si="4"/>
        <v>1.3685644430100066</v>
      </c>
      <c r="L134" s="67">
        <f t="shared" si="5"/>
        <v>12.200505643066901</v>
      </c>
    </row>
    <row r="135" spans="1:12" x14ac:dyDescent="0.2">
      <c r="A135" s="108" t="s">
        <v>2025</v>
      </c>
      <c r="B135" s="52" t="s">
        <v>480</v>
      </c>
      <c r="C135" s="52" t="s">
        <v>787</v>
      </c>
      <c r="D135" s="108" t="s">
        <v>203</v>
      </c>
      <c r="E135" s="108" t="s">
        <v>905</v>
      </c>
      <c r="F135" s="109">
        <v>63.631640494999999</v>
      </c>
      <c r="G135" s="109">
        <v>46.825545894000001</v>
      </c>
      <c r="H135" s="67">
        <f t="shared" ref="H135:H198" si="6">IF(ISERROR(F135/G135-1),"",IF((F135/G135-1)&gt;10000%,"",F135/G135-1))</f>
        <v>0.35890867431731222</v>
      </c>
      <c r="I135" s="109">
        <v>67.913033650000003</v>
      </c>
      <c r="J135" s="109">
        <v>104.81444976</v>
      </c>
      <c r="K135" s="67">
        <f t="shared" ref="K135:K198" si="7">IF(ISERROR(I135/J135-1),"",IF((I135/J135-1)&gt;10000%,"",I135/J135-1))</f>
        <v>-0.35206420674339667</v>
      </c>
      <c r="L135" s="67">
        <f t="shared" ref="L135:L198" si="8">IF(ISERROR(I135/F135),"",IF(I135/F135&gt;10000%,"",I135/F135))</f>
        <v>1.0672840291668486</v>
      </c>
    </row>
    <row r="136" spans="1:12" x14ac:dyDescent="0.2">
      <c r="A136" s="108" t="s">
        <v>2514</v>
      </c>
      <c r="B136" s="52" t="s">
        <v>890</v>
      </c>
      <c r="C136" s="52" t="s">
        <v>611</v>
      </c>
      <c r="D136" s="108" t="s">
        <v>202</v>
      </c>
      <c r="E136" s="108" t="s">
        <v>905</v>
      </c>
      <c r="F136" s="109">
        <v>6.8389021730000001</v>
      </c>
      <c r="G136" s="109">
        <v>4.4794083669999996</v>
      </c>
      <c r="H136" s="67">
        <f t="shared" si="6"/>
        <v>0.52674228663376543</v>
      </c>
      <c r="I136" s="109">
        <v>67.246457930000005</v>
      </c>
      <c r="J136" s="109">
        <v>8.6605995700000005</v>
      </c>
      <c r="K136" s="67">
        <f t="shared" si="7"/>
        <v>6.7646423190998544</v>
      </c>
      <c r="L136" s="67">
        <f t="shared" si="8"/>
        <v>9.8329316941378639</v>
      </c>
    </row>
    <row r="137" spans="1:12" x14ac:dyDescent="0.2">
      <c r="A137" s="108" t="s">
        <v>1581</v>
      </c>
      <c r="B137" s="52" t="s">
        <v>1545</v>
      </c>
      <c r="C137" s="52" t="s">
        <v>787</v>
      </c>
      <c r="D137" s="108" t="s">
        <v>739</v>
      </c>
      <c r="E137" s="108" t="s">
        <v>905</v>
      </c>
      <c r="F137" s="109">
        <v>23.319736579999997</v>
      </c>
      <c r="G137" s="109">
        <v>13.501303380000001</v>
      </c>
      <c r="H137" s="67">
        <f t="shared" si="6"/>
        <v>0.72722113737140504</v>
      </c>
      <c r="I137" s="109">
        <v>66.900450270000007</v>
      </c>
      <c r="J137" s="109">
        <v>20.22430744805499</v>
      </c>
      <c r="K137" s="67">
        <f t="shared" si="7"/>
        <v>2.3079229260052587</v>
      </c>
      <c r="L137" s="67">
        <f t="shared" si="8"/>
        <v>2.8688338755668745</v>
      </c>
    </row>
    <row r="138" spans="1:12" x14ac:dyDescent="0.2">
      <c r="A138" s="108" t="s">
        <v>1591</v>
      </c>
      <c r="B138" s="52" t="s">
        <v>359</v>
      </c>
      <c r="C138" s="52" t="s">
        <v>787</v>
      </c>
      <c r="D138" s="108" t="s">
        <v>739</v>
      </c>
      <c r="E138" s="108" t="s">
        <v>905</v>
      </c>
      <c r="F138" s="109">
        <v>4.4588480029999999</v>
      </c>
      <c r="G138" s="109">
        <v>2.5397195750000003</v>
      </c>
      <c r="H138" s="67">
        <f t="shared" si="6"/>
        <v>0.75564579920206332</v>
      </c>
      <c r="I138" s="109">
        <v>66.630165390000002</v>
      </c>
      <c r="J138" s="109">
        <v>119.24076507828144</v>
      </c>
      <c r="K138" s="67">
        <f t="shared" si="7"/>
        <v>-0.44121320132206998</v>
      </c>
      <c r="L138" s="67">
        <f t="shared" si="8"/>
        <v>14.943358765575756</v>
      </c>
    </row>
    <row r="139" spans="1:12" x14ac:dyDescent="0.2">
      <c r="A139" s="108" t="s">
        <v>1587</v>
      </c>
      <c r="B139" s="52" t="s">
        <v>17</v>
      </c>
      <c r="C139" s="52" t="s">
        <v>787</v>
      </c>
      <c r="D139" s="108" t="s">
        <v>203</v>
      </c>
      <c r="E139" s="108" t="s">
        <v>204</v>
      </c>
      <c r="F139" s="109">
        <v>18.777900633999998</v>
      </c>
      <c r="G139" s="109">
        <v>20.181792923</v>
      </c>
      <c r="H139" s="67">
        <f t="shared" si="6"/>
        <v>-6.9562317597663403E-2</v>
      </c>
      <c r="I139" s="109">
        <v>66.237116229999998</v>
      </c>
      <c r="J139" s="109">
        <v>154.81228993000002</v>
      </c>
      <c r="K139" s="67">
        <f t="shared" si="7"/>
        <v>-0.57214562060964413</v>
      </c>
      <c r="L139" s="67">
        <f t="shared" si="8"/>
        <v>3.5273973124593332</v>
      </c>
    </row>
    <row r="140" spans="1:12" x14ac:dyDescent="0.2">
      <c r="A140" s="108" t="s">
        <v>2538</v>
      </c>
      <c r="B140" s="52" t="s">
        <v>345</v>
      </c>
      <c r="C140" s="52" t="s">
        <v>611</v>
      </c>
      <c r="D140" s="108" t="s">
        <v>202</v>
      </c>
      <c r="E140" s="108" t="s">
        <v>905</v>
      </c>
      <c r="F140" s="109">
        <v>18.704276629999999</v>
      </c>
      <c r="G140" s="109">
        <v>7.039330026</v>
      </c>
      <c r="H140" s="67">
        <f t="shared" si="6"/>
        <v>1.6571103444383386</v>
      </c>
      <c r="I140" s="109">
        <v>65.176505890000001</v>
      </c>
      <c r="J140" s="109">
        <v>16.285990250000001</v>
      </c>
      <c r="K140" s="67">
        <f t="shared" si="7"/>
        <v>3.001998336576432</v>
      </c>
      <c r="L140" s="67">
        <f t="shared" si="8"/>
        <v>3.4845777347765843</v>
      </c>
    </row>
    <row r="141" spans="1:12" x14ac:dyDescent="0.2">
      <c r="A141" s="108" t="s">
        <v>2439</v>
      </c>
      <c r="B141" s="52" t="s">
        <v>360</v>
      </c>
      <c r="C141" s="52" t="s">
        <v>787</v>
      </c>
      <c r="D141" s="108" t="s">
        <v>739</v>
      </c>
      <c r="E141" s="108" t="s">
        <v>905</v>
      </c>
      <c r="F141" s="109">
        <v>17.262970113000002</v>
      </c>
      <c r="G141" s="109">
        <v>19.237723083000002</v>
      </c>
      <c r="H141" s="67">
        <f t="shared" si="6"/>
        <v>-0.1026500361544892</v>
      </c>
      <c r="I141" s="109">
        <v>64.607192920000003</v>
      </c>
      <c r="J141" s="109">
        <v>30.830588574657529</v>
      </c>
      <c r="K141" s="67">
        <f t="shared" si="7"/>
        <v>1.0955549636540685</v>
      </c>
      <c r="L141" s="67">
        <f t="shared" si="8"/>
        <v>3.7425305435330101</v>
      </c>
    </row>
    <row r="142" spans="1:12" x14ac:dyDescent="0.2">
      <c r="A142" s="108" t="s">
        <v>2678</v>
      </c>
      <c r="B142" s="52" t="s">
        <v>2679</v>
      </c>
      <c r="C142" s="52" t="s">
        <v>788</v>
      </c>
      <c r="D142" s="108" t="s">
        <v>203</v>
      </c>
      <c r="E142" s="108" t="s">
        <v>905</v>
      </c>
      <c r="F142" s="109">
        <v>0.13549928</v>
      </c>
      <c r="G142" s="109">
        <v>1.1687249499999999</v>
      </c>
      <c r="H142" s="67">
        <f t="shared" si="6"/>
        <v>-0.88406230225511995</v>
      </c>
      <c r="I142" s="109">
        <v>64.217489119999996</v>
      </c>
      <c r="J142" s="109">
        <v>60.631775950000005</v>
      </c>
      <c r="K142" s="67">
        <f t="shared" si="7"/>
        <v>5.9139174365549607E-2</v>
      </c>
      <c r="L142" s="67" t="str">
        <f t="shared" si="8"/>
        <v/>
      </c>
    </row>
    <row r="143" spans="1:12" x14ac:dyDescent="0.2">
      <c r="A143" s="108" t="s">
        <v>1588</v>
      </c>
      <c r="B143" s="52" t="s">
        <v>1401</v>
      </c>
      <c r="C143" s="52" t="s">
        <v>787</v>
      </c>
      <c r="D143" s="108" t="s">
        <v>739</v>
      </c>
      <c r="E143" s="108" t="s">
        <v>204</v>
      </c>
      <c r="F143" s="109">
        <v>19.662979224000001</v>
      </c>
      <c r="G143" s="109">
        <v>15.605694215</v>
      </c>
      <c r="H143" s="67">
        <f t="shared" si="6"/>
        <v>0.25998747336085759</v>
      </c>
      <c r="I143" s="109">
        <v>63.88622634</v>
      </c>
      <c r="J143" s="109">
        <v>18.073872309999999</v>
      </c>
      <c r="K143" s="67">
        <f t="shared" si="7"/>
        <v>2.5347282112119784</v>
      </c>
      <c r="L143" s="67">
        <f t="shared" si="8"/>
        <v>3.24906137631588</v>
      </c>
    </row>
    <row r="144" spans="1:12" x14ac:dyDescent="0.2">
      <c r="A144" s="108" t="s">
        <v>2508</v>
      </c>
      <c r="B144" s="52" t="s">
        <v>893</v>
      </c>
      <c r="C144" s="52" t="s">
        <v>611</v>
      </c>
      <c r="D144" s="108" t="s">
        <v>202</v>
      </c>
      <c r="E144" s="108" t="s">
        <v>905</v>
      </c>
      <c r="F144" s="109">
        <v>6.7864615270000002</v>
      </c>
      <c r="G144" s="109">
        <v>3.8850575119999999</v>
      </c>
      <c r="H144" s="67">
        <f t="shared" si="6"/>
        <v>0.74681108478787439</v>
      </c>
      <c r="I144" s="109">
        <v>63.101132409999998</v>
      </c>
      <c r="J144" s="109">
        <v>47.276297049999997</v>
      </c>
      <c r="K144" s="67">
        <f t="shared" si="7"/>
        <v>0.33473085557575422</v>
      </c>
      <c r="L144" s="67">
        <f t="shared" si="8"/>
        <v>9.2980903463390394</v>
      </c>
    </row>
    <row r="145" spans="1:12" x14ac:dyDescent="0.2">
      <c r="A145" s="108" t="s">
        <v>2166</v>
      </c>
      <c r="B145" s="52" t="s">
        <v>2167</v>
      </c>
      <c r="C145" s="52" t="s">
        <v>140</v>
      </c>
      <c r="D145" s="108" t="s">
        <v>203</v>
      </c>
      <c r="E145" s="108" t="s">
        <v>905</v>
      </c>
      <c r="F145" s="109">
        <v>0.89811545999999998</v>
      </c>
      <c r="G145" s="109">
        <v>0.32721081000000002</v>
      </c>
      <c r="H145" s="67">
        <f t="shared" si="6"/>
        <v>1.7447609692357045</v>
      </c>
      <c r="I145" s="109">
        <v>60.075511090000006</v>
      </c>
      <c r="J145" s="109">
        <v>2.9507201000000003</v>
      </c>
      <c r="K145" s="67">
        <f t="shared" si="7"/>
        <v>19.359610215147143</v>
      </c>
      <c r="L145" s="67">
        <f t="shared" si="8"/>
        <v>66.890632402653452</v>
      </c>
    </row>
    <row r="146" spans="1:12" x14ac:dyDescent="0.2">
      <c r="A146" s="108" t="s">
        <v>2028</v>
      </c>
      <c r="B146" s="52" t="s">
        <v>471</v>
      </c>
      <c r="C146" s="52" t="s">
        <v>787</v>
      </c>
      <c r="D146" s="108" t="s">
        <v>203</v>
      </c>
      <c r="E146" s="108" t="s">
        <v>204</v>
      </c>
      <c r="F146" s="109">
        <v>41.363239714000002</v>
      </c>
      <c r="G146" s="109">
        <v>44.559516684000002</v>
      </c>
      <c r="H146" s="67">
        <f t="shared" si="6"/>
        <v>-7.1730512533761059E-2</v>
      </c>
      <c r="I146" s="109">
        <v>59.810702309530747</v>
      </c>
      <c r="J146" s="109">
        <v>66.162631752397047</v>
      </c>
      <c r="K146" s="67">
        <f t="shared" si="7"/>
        <v>-9.6004788120239382E-2</v>
      </c>
      <c r="L146" s="67">
        <f t="shared" si="8"/>
        <v>1.4459868889159311</v>
      </c>
    </row>
    <row r="147" spans="1:12" x14ac:dyDescent="0.2">
      <c r="A147" s="108" t="s">
        <v>1580</v>
      </c>
      <c r="B147" s="52" t="s">
        <v>822</v>
      </c>
      <c r="C147" s="52" t="s">
        <v>787</v>
      </c>
      <c r="D147" s="108" t="s">
        <v>203</v>
      </c>
      <c r="E147" s="108" t="s">
        <v>204</v>
      </c>
      <c r="F147" s="109">
        <v>9.2086655879999988</v>
      </c>
      <c r="G147" s="109">
        <v>9.1709943670000005</v>
      </c>
      <c r="H147" s="67">
        <f t="shared" si="6"/>
        <v>4.107648472182035E-3</v>
      </c>
      <c r="I147" s="109">
        <v>58.46656467108275</v>
      </c>
      <c r="J147" s="109">
        <v>26.923771923001759</v>
      </c>
      <c r="K147" s="67">
        <f t="shared" si="7"/>
        <v>1.1715592019680225</v>
      </c>
      <c r="L147" s="67">
        <f t="shared" si="8"/>
        <v>6.3490811032677454</v>
      </c>
    </row>
    <row r="148" spans="1:12" x14ac:dyDescent="0.2">
      <c r="A148" s="108" t="s">
        <v>2984</v>
      </c>
      <c r="B148" s="52" t="s">
        <v>2991</v>
      </c>
      <c r="C148" s="52" t="s">
        <v>611</v>
      </c>
      <c r="D148" s="108" t="s">
        <v>203</v>
      </c>
      <c r="E148" s="108" t="s">
        <v>905</v>
      </c>
      <c r="F148" s="109">
        <v>9.8541903000000008</v>
      </c>
      <c r="G148" s="109">
        <v>29.750092160000001</v>
      </c>
      <c r="H148" s="67">
        <f t="shared" si="6"/>
        <v>-0.66876773870135131</v>
      </c>
      <c r="I148" s="109">
        <v>58.156099450000006</v>
      </c>
      <c r="J148" s="109">
        <v>89.011288790000009</v>
      </c>
      <c r="K148" s="67">
        <f t="shared" si="7"/>
        <v>-0.34664355228913879</v>
      </c>
      <c r="L148" s="67">
        <f t="shared" si="8"/>
        <v>5.9016619001157302</v>
      </c>
    </row>
    <row r="149" spans="1:12" x14ac:dyDescent="0.2">
      <c r="A149" s="108" t="s">
        <v>2256</v>
      </c>
      <c r="B149" s="52" t="s">
        <v>331</v>
      </c>
      <c r="C149" s="52" t="s">
        <v>785</v>
      </c>
      <c r="D149" s="108" t="s">
        <v>202</v>
      </c>
      <c r="E149" s="108" t="s">
        <v>905</v>
      </c>
      <c r="F149" s="109">
        <v>8.015401357</v>
      </c>
      <c r="G149" s="109">
        <v>7.8369670510000002</v>
      </c>
      <c r="H149" s="67">
        <f t="shared" si="6"/>
        <v>2.276828584818813E-2</v>
      </c>
      <c r="I149" s="109">
        <v>58.068128310000006</v>
      </c>
      <c r="J149" s="109">
        <v>38.533864579999999</v>
      </c>
      <c r="K149" s="67">
        <f t="shared" si="7"/>
        <v>0.50693757148196239</v>
      </c>
      <c r="L149" s="67">
        <f t="shared" si="8"/>
        <v>7.2445690145369976</v>
      </c>
    </row>
    <row r="150" spans="1:12" x14ac:dyDescent="0.2">
      <c r="A150" s="108" t="s">
        <v>1788</v>
      </c>
      <c r="B150" s="108" t="s">
        <v>1224</v>
      </c>
      <c r="C150" s="108" t="s">
        <v>861</v>
      </c>
      <c r="D150" s="108" t="s">
        <v>203</v>
      </c>
      <c r="E150" s="108" t="s">
        <v>204</v>
      </c>
      <c r="F150" s="109">
        <v>7.2791495700000004</v>
      </c>
      <c r="G150" s="109">
        <v>17.255594139999999</v>
      </c>
      <c r="H150" s="67">
        <f t="shared" si="6"/>
        <v>-0.57815711757346655</v>
      </c>
      <c r="I150" s="109">
        <v>56.895138950000003</v>
      </c>
      <c r="J150" s="109">
        <v>27.903584110000001</v>
      </c>
      <c r="K150" s="67">
        <f t="shared" si="7"/>
        <v>1.038990357859086</v>
      </c>
      <c r="L150" s="67">
        <f t="shared" si="8"/>
        <v>7.8161794043201667</v>
      </c>
    </row>
    <row r="151" spans="1:12" x14ac:dyDescent="0.2">
      <c r="A151" s="108" t="s">
        <v>1440</v>
      </c>
      <c r="B151" s="52" t="s">
        <v>743</v>
      </c>
      <c r="C151" s="52" t="s">
        <v>140</v>
      </c>
      <c r="D151" s="108" t="s">
        <v>739</v>
      </c>
      <c r="E151" s="108" t="s">
        <v>204</v>
      </c>
      <c r="F151" s="109">
        <v>3.7306955839999998</v>
      </c>
      <c r="G151" s="109">
        <v>11.107994946</v>
      </c>
      <c r="H151" s="67">
        <f t="shared" si="6"/>
        <v>-0.66414320476951361</v>
      </c>
      <c r="I151" s="109">
        <v>56.676044771136247</v>
      </c>
      <c r="J151" s="109">
        <v>37.093162588272207</v>
      </c>
      <c r="K151" s="67">
        <f t="shared" si="7"/>
        <v>0.52793778735533281</v>
      </c>
      <c r="L151" s="67">
        <f t="shared" si="8"/>
        <v>15.191817047256636</v>
      </c>
    </row>
    <row r="152" spans="1:12" x14ac:dyDescent="0.2">
      <c r="A152" s="108" t="s">
        <v>2052</v>
      </c>
      <c r="B152" s="52" t="s">
        <v>223</v>
      </c>
      <c r="C152" s="52" t="s">
        <v>784</v>
      </c>
      <c r="D152" s="108" t="s">
        <v>202</v>
      </c>
      <c r="E152" s="108" t="s">
        <v>905</v>
      </c>
      <c r="F152" s="109">
        <v>1.38253537</v>
      </c>
      <c r="G152" s="109">
        <v>2.99515142</v>
      </c>
      <c r="H152" s="67">
        <f t="shared" si="6"/>
        <v>-0.53840885613723</v>
      </c>
      <c r="I152" s="109">
        <v>55.656780579999996</v>
      </c>
      <c r="J152" s="109">
        <v>78.018189250000006</v>
      </c>
      <c r="K152" s="67">
        <f t="shared" si="7"/>
        <v>-0.28661788853296166</v>
      </c>
      <c r="L152" s="67">
        <f t="shared" si="8"/>
        <v>40.257039196038789</v>
      </c>
    </row>
    <row r="153" spans="1:12" x14ac:dyDescent="0.2">
      <c r="A153" s="108" t="s">
        <v>2019</v>
      </c>
      <c r="B153" s="52" t="s">
        <v>841</v>
      </c>
      <c r="C153" s="52" t="s">
        <v>611</v>
      </c>
      <c r="D153" s="108" t="s">
        <v>202</v>
      </c>
      <c r="E153" s="108" t="s">
        <v>905</v>
      </c>
      <c r="F153" s="109">
        <v>143.236172047</v>
      </c>
      <c r="G153" s="109">
        <v>71.814951035999997</v>
      </c>
      <c r="H153" s="67">
        <f t="shared" si="6"/>
        <v>0.99451743655993541</v>
      </c>
      <c r="I153" s="109">
        <v>55.379668159999994</v>
      </c>
      <c r="J153" s="109">
        <v>24.353255050000001</v>
      </c>
      <c r="K153" s="67">
        <f t="shared" si="7"/>
        <v>1.2740150360310865</v>
      </c>
      <c r="L153" s="67">
        <f t="shared" si="8"/>
        <v>0.38663186378527553</v>
      </c>
    </row>
    <row r="154" spans="1:12" x14ac:dyDescent="0.2">
      <c r="A154" s="108" t="s">
        <v>1862</v>
      </c>
      <c r="B154" s="108" t="s">
        <v>398</v>
      </c>
      <c r="C154" s="52" t="s">
        <v>783</v>
      </c>
      <c r="D154" s="108" t="s">
        <v>202</v>
      </c>
      <c r="E154" s="108" t="s">
        <v>905</v>
      </c>
      <c r="F154" s="109">
        <v>185.409197468</v>
      </c>
      <c r="G154" s="109">
        <v>195.16303180899999</v>
      </c>
      <c r="H154" s="67">
        <f t="shared" si="6"/>
        <v>-4.9977878753932004E-2</v>
      </c>
      <c r="I154" s="109">
        <v>55.290436829999997</v>
      </c>
      <c r="J154" s="109">
        <v>69.167439310000006</v>
      </c>
      <c r="K154" s="67">
        <f t="shared" si="7"/>
        <v>-0.20062911997948896</v>
      </c>
      <c r="L154" s="67">
        <f t="shared" si="8"/>
        <v>0.29820762715691407</v>
      </c>
    </row>
    <row r="155" spans="1:12" x14ac:dyDescent="0.2">
      <c r="A155" s="108" t="s">
        <v>2066</v>
      </c>
      <c r="B155" s="52" t="s">
        <v>349</v>
      </c>
      <c r="C155" s="52" t="s">
        <v>611</v>
      </c>
      <c r="D155" s="108" t="s">
        <v>203</v>
      </c>
      <c r="E155" s="108" t="s">
        <v>204</v>
      </c>
      <c r="F155" s="109">
        <v>80.546028759999999</v>
      </c>
      <c r="G155" s="109">
        <v>19.19780377</v>
      </c>
      <c r="H155" s="67">
        <f t="shared" si="6"/>
        <v>3.1955855849442303</v>
      </c>
      <c r="I155" s="109">
        <v>54.835238770000004</v>
      </c>
      <c r="J155" s="109">
        <v>12.110009029999999</v>
      </c>
      <c r="K155" s="67">
        <f t="shared" si="7"/>
        <v>3.5280923105967332</v>
      </c>
      <c r="L155" s="67">
        <f t="shared" si="8"/>
        <v>0.68079382204416961</v>
      </c>
    </row>
    <row r="156" spans="1:12" x14ac:dyDescent="0.2">
      <c r="A156" s="108" t="s">
        <v>1990</v>
      </c>
      <c r="B156" s="52" t="s">
        <v>396</v>
      </c>
      <c r="C156" s="52" t="s">
        <v>787</v>
      </c>
      <c r="D156" s="108" t="s">
        <v>203</v>
      </c>
      <c r="E156" s="108" t="s">
        <v>204</v>
      </c>
      <c r="F156" s="109">
        <v>13.244417009999999</v>
      </c>
      <c r="G156" s="109">
        <v>15.386707150000001</v>
      </c>
      <c r="H156" s="67">
        <f t="shared" si="6"/>
        <v>-0.1392299287375468</v>
      </c>
      <c r="I156" s="109">
        <v>53.287543960000001</v>
      </c>
      <c r="J156" s="109">
        <v>32.906787700000002</v>
      </c>
      <c r="K156" s="67">
        <f t="shared" si="7"/>
        <v>0.61934809455740325</v>
      </c>
      <c r="L156" s="67">
        <f t="shared" si="8"/>
        <v>4.0233967202758745</v>
      </c>
    </row>
    <row r="157" spans="1:12" x14ac:dyDescent="0.2">
      <c r="A157" s="108" t="s">
        <v>1973</v>
      </c>
      <c r="B157" s="52" t="s">
        <v>379</v>
      </c>
      <c r="C157" s="52" t="s">
        <v>787</v>
      </c>
      <c r="D157" s="108" t="s">
        <v>203</v>
      </c>
      <c r="E157" s="108" t="s">
        <v>204</v>
      </c>
      <c r="F157" s="109">
        <v>14.945059084</v>
      </c>
      <c r="G157" s="109">
        <v>11.404853269</v>
      </c>
      <c r="H157" s="67">
        <f t="shared" si="6"/>
        <v>0.31041221938582741</v>
      </c>
      <c r="I157" s="109">
        <v>53.282094590000007</v>
      </c>
      <c r="J157" s="109">
        <v>14.27518109</v>
      </c>
      <c r="K157" s="67">
        <f t="shared" si="7"/>
        <v>2.7324986810377485</v>
      </c>
      <c r="L157" s="67">
        <f t="shared" si="8"/>
        <v>3.5651979888820362</v>
      </c>
    </row>
    <row r="158" spans="1:12" x14ac:dyDescent="0.2">
      <c r="A158" s="108" t="s">
        <v>1786</v>
      </c>
      <c r="B158" s="52" t="s">
        <v>85</v>
      </c>
      <c r="C158" s="52" t="s">
        <v>861</v>
      </c>
      <c r="D158" s="108" t="s">
        <v>203</v>
      </c>
      <c r="E158" s="108" t="s">
        <v>204</v>
      </c>
      <c r="F158" s="109">
        <v>3.0112712999999998</v>
      </c>
      <c r="G158" s="109">
        <v>2.7626180200000001</v>
      </c>
      <c r="H158" s="67">
        <f t="shared" si="6"/>
        <v>9.0006391835524058E-2</v>
      </c>
      <c r="I158" s="109">
        <v>53.234417520000001</v>
      </c>
      <c r="J158" s="109">
        <v>15.16646227</v>
      </c>
      <c r="K158" s="67">
        <f t="shared" si="7"/>
        <v>2.5100088980737629</v>
      </c>
      <c r="L158" s="67">
        <f t="shared" si="8"/>
        <v>17.678386374552172</v>
      </c>
    </row>
    <row r="159" spans="1:12" x14ac:dyDescent="0.2">
      <c r="A159" s="108" t="s">
        <v>2722</v>
      </c>
      <c r="B159" s="52" t="s">
        <v>2723</v>
      </c>
      <c r="C159" s="52" t="s">
        <v>140</v>
      </c>
      <c r="D159" s="108" t="s">
        <v>739</v>
      </c>
      <c r="E159" s="108" t="s">
        <v>905</v>
      </c>
      <c r="F159" s="109">
        <v>0.77684715999999998</v>
      </c>
      <c r="G159" s="109">
        <v>0.14356303000000001</v>
      </c>
      <c r="H159" s="67">
        <f t="shared" si="6"/>
        <v>4.4111922825813856</v>
      </c>
      <c r="I159" s="109">
        <v>53.163068930000001</v>
      </c>
      <c r="J159" s="109">
        <v>20.405127520000001</v>
      </c>
      <c r="K159" s="67">
        <f t="shared" si="7"/>
        <v>1.6053779314974848</v>
      </c>
      <c r="L159" s="67">
        <f t="shared" si="8"/>
        <v>68.434399541346082</v>
      </c>
    </row>
    <row r="160" spans="1:12" x14ac:dyDescent="0.2">
      <c r="A160" s="108" t="s">
        <v>2011</v>
      </c>
      <c r="B160" s="108" t="s">
        <v>1429</v>
      </c>
      <c r="C160" s="108" t="s">
        <v>611</v>
      </c>
      <c r="D160" s="108" t="s">
        <v>203</v>
      </c>
      <c r="E160" s="108" t="s">
        <v>204</v>
      </c>
      <c r="F160" s="109">
        <v>56.627960541</v>
      </c>
      <c r="G160" s="109">
        <v>43.357922835000004</v>
      </c>
      <c r="H160" s="67">
        <f t="shared" si="6"/>
        <v>0.30605796676421892</v>
      </c>
      <c r="I160" s="109">
        <v>51.370844259999998</v>
      </c>
      <c r="J160" s="109">
        <v>151.52287919</v>
      </c>
      <c r="K160" s="67">
        <f t="shared" si="7"/>
        <v>-0.66096971932810056</v>
      </c>
      <c r="L160" s="67">
        <f t="shared" si="8"/>
        <v>0.90716394814901158</v>
      </c>
    </row>
    <row r="161" spans="1:12" x14ac:dyDescent="0.2">
      <c r="A161" s="108" t="s">
        <v>1667</v>
      </c>
      <c r="B161" s="52" t="s">
        <v>18</v>
      </c>
      <c r="C161" s="52" t="s">
        <v>787</v>
      </c>
      <c r="D161" s="108" t="s">
        <v>739</v>
      </c>
      <c r="E161" s="108" t="s">
        <v>204</v>
      </c>
      <c r="F161" s="109">
        <v>0.34045226899999997</v>
      </c>
      <c r="G161" s="109">
        <v>1.9657755299999999</v>
      </c>
      <c r="H161" s="67">
        <f t="shared" si="6"/>
        <v>-0.82681020095921132</v>
      </c>
      <c r="I161" s="109">
        <v>51.282878009999997</v>
      </c>
      <c r="J161" s="109">
        <v>1.7888546000000001</v>
      </c>
      <c r="K161" s="67">
        <f t="shared" si="7"/>
        <v>27.667996834398949</v>
      </c>
      <c r="L161" s="67" t="str">
        <f t="shared" si="8"/>
        <v/>
      </c>
    </row>
    <row r="162" spans="1:12" x14ac:dyDescent="0.2">
      <c r="A162" s="108" t="s">
        <v>2624</v>
      </c>
      <c r="B162" s="52" t="s">
        <v>501</v>
      </c>
      <c r="C162" s="52" t="s">
        <v>611</v>
      </c>
      <c r="D162" s="108" t="s">
        <v>203</v>
      </c>
      <c r="E162" s="108" t="s">
        <v>905</v>
      </c>
      <c r="F162" s="109">
        <v>3.43387449</v>
      </c>
      <c r="G162" s="109">
        <v>2.1781849190000004</v>
      </c>
      <c r="H162" s="67">
        <f t="shared" si="6"/>
        <v>0.57648437469509406</v>
      </c>
      <c r="I162" s="109">
        <v>50.224991598783902</v>
      </c>
      <c r="J162" s="109">
        <v>7.3842436598362102</v>
      </c>
      <c r="K162" s="67">
        <f t="shared" si="7"/>
        <v>5.801643324957392</v>
      </c>
      <c r="L162" s="67">
        <f t="shared" si="8"/>
        <v>14.626332949863844</v>
      </c>
    </row>
    <row r="163" spans="1:12" x14ac:dyDescent="0.2">
      <c r="A163" s="108" t="s">
        <v>1979</v>
      </c>
      <c r="B163" s="52" t="s">
        <v>385</v>
      </c>
      <c r="C163" s="52" t="s">
        <v>787</v>
      </c>
      <c r="D163" s="108" t="s">
        <v>203</v>
      </c>
      <c r="E163" s="108" t="s">
        <v>204</v>
      </c>
      <c r="F163" s="109">
        <v>23.575899578000001</v>
      </c>
      <c r="G163" s="109">
        <v>22.356463991000002</v>
      </c>
      <c r="H163" s="67">
        <f t="shared" si="6"/>
        <v>5.4545101027197562E-2</v>
      </c>
      <c r="I163" s="109">
        <v>50.130151700000006</v>
      </c>
      <c r="J163" s="109">
        <v>69.597227040000007</v>
      </c>
      <c r="K163" s="67">
        <f t="shared" si="7"/>
        <v>-0.27971050238555595</v>
      </c>
      <c r="L163" s="67">
        <f t="shared" si="8"/>
        <v>2.1263303881214046</v>
      </c>
    </row>
    <row r="164" spans="1:12" x14ac:dyDescent="0.2">
      <c r="A164" s="108" t="s">
        <v>1866</v>
      </c>
      <c r="B164" s="108" t="s">
        <v>399</v>
      </c>
      <c r="C164" s="52" t="s">
        <v>783</v>
      </c>
      <c r="D164" s="108" t="s">
        <v>202</v>
      </c>
      <c r="E164" s="108" t="s">
        <v>905</v>
      </c>
      <c r="F164" s="109">
        <v>14.504415048</v>
      </c>
      <c r="G164" s="109">
        <v>15.047499043</v>
      </c>
      <c r="H164" s="67">
        <f t="shared" si="6"/>
        <v>-3.6091312812054244E-2</v>
      </c>
      <c r="I164" s="109">
        <v>49.186940569999997</v>
      </c>
      <c r="J164" s="109">
        <v>11.16911202</v>
      </c>
      <c r="K164" s="67">
        <f t="shared" si="7"/>
        <v>3.4038362657589314</v>
      </c>
      <c r="L164" s="67">
        <f t="shared" si="8"/>
        <v>3.3911702338373404</v>
      </c>
    </row>
    <row r="165" spans="1:12" x14ac:dyDescent="0.2">
      <c r="A165" s="108" t="s">
        <v>2016</v>
      </c>
      <c r="B165" s="108" t="s">
        <v>346</v>
      </c>
      <c r="C165" s="108" t="s">
        <v>1689</v>
      </c>
      <c r="D165" s="108" t="s">
        <v>203</v>
      </c>
      <c r="E165" s="108" t="s">
        <v>204</v>
      </c>
      <c r="F165" s="109">
        <v>269.55517086799995</v>
      </c>
      <c r="G165" s="109">
        <v>305.97786668999998</v>
      </c>
      <c r="H165" s="67">
        <f t="shared" si="6"/>
        <v>-0.11903702779554814</v>
      </c>
      <c r="I165" s="109">
        <v>49.13535873</v>
      </c>
      <c r="J165" s="109">
        <v>160.39999412</v>
      </c>
      <c r="K165" s="67">
        <f t="shared" si="7"/>
        <v>-0.69366982212455452</v>
      </c>
      <c r="L165" s="67">
        <f t="shared" si="8"/>
        <v>0.18228312434808153</v>
      </c>
    </row>
    <row r="166" spans="1:12" x14ac:dyDescent="0.2">
      <c r="A166" s="108" t="s">
        <v>1794</v>
      </c>
      <c r="B166" s="52" t="s">
        <v>137</v>
      </c>
      <c r="C166" s="52" t="s">
        <v>861</v>
      </c>
      <c r="D166" s="108" t="s">
        <v>739</v>
      </c>
      <c r="E166" s="108" t="s">
        <v>204</v>
      </c>
      <c r="F166" s="109">
        <v>12.500505252</v>
      </c>
      <c r="G166" s="109">
        <v>6.8961617110000004</v>
      </c>
      <c r="H166" s="67">
        <f t="shared" si="6"/>
        <v>0.81267577180804307</v>
      </c>
      <c r="I166" s="109">
        <v>48.834826517283901</v>
      </c>
      <c r="J166" s="109">
        <v>201.05686386000002</v>
      </c>
      <c r="K166" s="67">
        <f t="shared" si="7"/>
        <v>-0.75710937900986763</v>
      </c>
      <c r="L166" s="67">
        <f t="shared" si="8"/>
        <v>3.9066282148452074</v>
      </c>
    </row>
    <row r="167" spans="1:12" x14ac:dyDescent="0.2">
      <c r="A167" s="108" t="s">
        <v>1584</v>
      </c>
      <c r="B167" s="52" t="s">
        <v>355</v>
      </c>
      <c r="C167" s="52" t="s">
        <v>787</v>
      </c>
      <c r="D167" s="108" t="s">
        <v>739</v>
      </c>
      <c r="E167" s="108" t="s">
        <v>204</v>
      </c>
      <c r="F167" s="109">
        <v>24.300107135000001</v>
      </c>
      <c r="G167" s="109">
        <v>22.301256876</v>
      </c>
      <c r="H167" s="67">
        <f t="shared" si="6"/>
        <v>8.9629489051404443E-2</v>
      </c>
      <c r="I167" s="109">
        <v>48.180315130000004</v>
      </c>
      <c r="J167" s="109">
        <v>79.47468567</v>
      </c>
      <c r="K167" s="67">
        <f t="shared" si="7"/>
        <v>-0.39376526344429386</v>
      </c>
      <c r="L167" s="67">
        <f t="shared" si="8"/>
        <v>1.9827202761836713</v>
      </c>
    </row>
    <row r="168" spans="1:12" x14ac:dyDescent="0.2">
      <c r="A168" s="108" t="s">
        <v>2039</v>
      </c>
      <c r="B168" s="108" t="s">
        <v>44</v>
      </c>
      <c r="C168" s="108" t="s">
        <v>1689</v>
      </c>
      <c r="D168" s="108" t="s">
        <v>203</v>
      </c>
      <c r="E168" s="108" t="s">
        <v>204</v>
      </c>
      <c r="F168" s="109">
        <v>10.164023255</v>
      </c>
      <c r="G168" s="109">
        <v>5.5550245700000005</v>
      </c>
      <c r="H168" s="67">
        <f t="shared" si="6"/>
        <v>0.82969906377929825</v>
      </c>
      <c r="I168" s="109">
        <v>47.830077170000003</v>
      </c>
      <c r="J168" s="109">
        <v>11.408457550000001</v>
      </c>
      <c r="K168" s="67">
        <f t="shared" si="7"/>
        <v>3.1925104213584063</v>
      </c>
      <c r="L168" s="67">
        <f t="shared" si="8"/>
        <v>4.7058213042232948</v>
      </c>
    </row>
    <row r="169" spans="1:12" x14ac:dyDescent="0.2">
      <c r="A169" s="108" t="s">
        <v>2686</v>
      </c>
      <c r="B169" s="52" t="s">
        <v>904</v>
      </c>
      <c r="C169" s="52" t="s">
        <v>611</v>
      </c>
      <c r="D169" s="108" t="s">
        <v>203</v>
      </c>
      <c r="E169" s="108" t="s">
        <v>905</v>
      </c>
      <c r="F169" s="109">
        <v>7.2908954650000002</v>
      </c>
      <c r="G169" s="109">
        <v>6.4787595800000002</v>
      </c>
      <c r="H169" s="67">
        <f t="shared" si="6"/>
        <v>0.12535360742619184</v>
      </c>
      <c r="I169" s="109">
        <v>47.816984186001683</v>
      </c>
      <c r="J169" s="109">
        <v>4.7636376299999998</v>
      </c>
      <c r="K169" s="67">
        <f t="shared" si="7"/>
        <v>9.0379138591198185</v>
      </c>
      <c r="L169" s="67">
        <f t="shared" si="8"/>
        <v>6.5584514845326591</v>
      </c>
    </row>
    <row r="170" spans="1:12" x14ac:dyDescent="0.2">
      <c r="A170" s="108" t="s">
        <v>2545</v>
      </c>
      <c r="B170" s="52" t="s">
        <v>1405</v>
      </c>
      <c r="C170" s="52" t="s">
        <v>611</v>
      </c>
      <c r="D170" s="108" t="s">
        <v>202</v>
      </c>
      <c r="E170" s="108" t="s">
        <v>905</v>
      </c>
      <c r="F170" s="109">
        <v>25.493429238000001</v>
      </c>
      <c r="G170" s="109">
        <v>9.6715446899999993</v>
      </c>
      <c r="H170" s="67">
        <f t="shared" si="6"/>
        <v>1.6359211537696985</v>
      </c>
      <c r="I170" s="109">
        <v>47.805071560000002</v>
      </c>
      <c r="J170" s="109">
        <v>139.51000700999998</v>
      </c>
      <c r="K170" s="67">
        <f t="shared" si="7"/>
        <v>-0.65733589593631536</v>
      </c>
      <c r="L170" s="67">
        <f t="shared" si="8"/>
        <v>1.8751918823358102</v>
      </c>
    </row>
    <row r="171" spans="1:12" x14ac:dyDescent="0.2">
      <c r="A171" s="108" t="s">
        <v>2327</v>
      </c>
      <c r="B171" s="108" t="s">
        <v>235</v>
      </c>
      <c r="C171" s="108" t="s">
        <v>788</v>
      </c>
      <c r="D171" s="108" t="s">
        <v>202</v>
      </c>
      <c r="E171" s="108" t="s">
        <v>204</v>
      </c>
      <c r="F171" s="109">
        <v>15.786886424</v>
      </c>
      <c r="G171" s="109">
        <v>15.033334199999999</v>
      </c>
      <c r="H171" s="67">
        <f t="shared" si="6"/>
        <v>5.0125422210064441E-2</v>
      </c>
      <c r="I171" s="109">
        <v>47.011216279999999</v>
      </c>
      <c r="J171" s="109">
        <v>21.791191569999999</v>
      </c>
      <c r="K171" s="67">
        <f t="shared" si="7"/>
        <v>1.1573495019299673</v>
      </c>
      <c r="L171" s="67">
        <f t="shared" si="8"/>
        <v>2.9778649834669895</v>
      </c>
    </row>
    <row r="172" spans="1:12" x14ac:dyDescent="0.2">
      <c r="A172" s="108" t="s">
        <v>1800</v>
      </c>
      <c r="B172" s="52" t="s">
        <v>88</v>
      </c>
      <c r="C172" s="52" t="s">
        <v>861</v>
      </c>
      <c r="D172" s="108" t="s">
        <v>203</v>
      </c>
      <c r="E172" s="108" t="s">
        <v>204</v>
      </c>
      <c r="F172" s="109">
        <v>7.4416657070000003</v>
      </c>
      <c r="G172" s="109">
        <v>8.0393592999999992</v>
      </c>
      <c r="H172" s="67">
        <f t="shared" si="6"/>
        <v>-7.4345923685734339E-2</v>
      </c>
      <c r="I172" s="109">
        <v>46.744626536327367</v>
      </c>
      <c r="J172" s="109">
        <v>92.207038923293993</v>
      </c>
      <c r="K172" s="67">
        <f t="shared" si="7"/>
        <v>-0.49304709182545492</v>
      </c>
      <c r="L172" s="67">
        <f t="shared" si="8"/>
        <v>6.2814735808888926</v>
      </c>
    </row>
    <row r="173" spans="1:12" x14ac:dyDescent="0.2">
      <c r="A173" s="108" t="s">
        <v>2315</v>
      </c>
      <c r="B173" s="108" t="s">
        <v>485</v>
      </c>
      <c r="C173" s="108" t="s">
        <v>788</v>
      </c>
      <c r="D173" s="108" t="s">
        <v>203</v>
      </c>
      <c r="E173" s="108" t="s">
        <v>905</v>
      </c>
      <c r="F173" s="109">
        <v>113.05138240700001</v>
      </c>
      <c r="G173" s="109">
        <v>90.399373275999992</v>
      </c>
      <c r="H173" s="67">
        <f t="shared" si="6"/>
        <v>0.25057705944310871</v>
      </c>
      <c r="I173" s="109">
        <v>46.628615659999994</v>
      </c>
      <c r="J173" s="109">
        <v>178.07712646000002</v>
      </c>
      <c r="K173" s="67">
        <f t="shared" si="7"/>
        <v>-0.73815494113740776</v>
      </c>
      <c r="L173" s="67">
        <f t="shared" si="8"/>
        <v>0.41245506836998047</v>
      </c>
    </row>
    <row r="174" spans="1:12" x14ac:dyDescent="0.2">
      <c r="A174" s="108" t="s">
        <v>1512</v>
      </c>
      <c r="B174" s="52" t="s">
        <v>502</v>
      </c>
      <c r="C174" s="52" t="s">
        <v>611</v>
      </c>
      <c r="D174" s="108" t="s">
        <v>202</v>
      </c>
      <c r="E174" s="108" t="s">
        <v>905</v>
      </c>
      <c r="F174" s="109">
        <v>18.856475605</v>
      </c>
      <c r="G174" s="109">
        <v>30.219513328000001</v>
      </c>
      <c r="H174" s="67">
        <f t="shared" si="6"/>
        <v>-0.37601656915075254</v>
      </c>
      <c r="I174" s="109">
        <v>45.043287181924917</v>
      </c>
      <c r="J174" s="109">
        <v>86.022312049999996</v>
      </c>
      <c r="K174" s="67">
        <f t="shared" si="7"/>
        <v>-0.47637669683019268</v>
      </c>
      <c r="L174" s="67">
        <f t="shared" si="8"/>
        <v>2.3887436934387249</v>
      </c>
    </row>
    <row r="175" spans="1:12" x14ac:dyDescent="0.2">
      <c r="A175" s="108" t="s">
        <v>1888</v>
      </c>
      <c r="B175" s="52" t="s">
        <v>375</v>
      </c>
      <c r="C175" s="52" t="s">
        <v>783</v>
      </c>
      <c r="D175" s="108" t="s">
        <v>202</v>
      </c>
      <c r="E175" s="108" t="s">
        <v>905</v>
      </c>
      <c r="F175" s="109">
        <v>4.6900362199999996</v>
      </c>
      <c r="G175" s="109">
        <v>1.2253105200000001</v>
      </c>
      <c r="H175" s="67">
        <f t="shared" si="6"/>
        <v>2.8276307462046431</v>
      </c>
      <c r="I175" s="109">
        <v>44.909398719999999</v>
      </c>
      <c r="J175" s="109">
        <v>63.569432399999997</v>
      </c>
      <c r="K175" s="67">
        <f t="shared" si="7"/>
        <v>-0.29353783690539914</v>
      </c>
      <c r="L175" s="67">
        <f t="shared" si="8"/>
        <v>9.5754908093225772</v>
      </c>
    </row>
    <row r="176" spans="1:12" x14ac:dyDescent="0.2">
      <c r="A176" s="108" t="s">
        <v>1515</v>
      </c>
      <c r="B176" s="52" t="s">
        <v>120</v>
      </c>
      <c r="C176" s="52" t="s">
        <v>611</v>
      </c>
      <c r="D176" s="108" t="s">
        <v>202</v>
      </c>
      <c r="E176" s="108" t="s">
        <v>905</v>
      </c>
      <c r="F176" s="109">
        <v>4.9690969200000001</v>
      </c>
      <c r="G176" s="109">
        <v>11.413089825</v>
      </c>
      <c r="H176" s="67">
        <f t="shared" si="6"/>
        <v>-0.56461422838227771</v>
      </c>
      <c r="I176" s="109">
        <v>44.242344483831211</v>
      </c>
      <c r="J176" s="109">
        <v>249.09190481514935</v>
      </c>
      <c r="K176" s="67">
        <f t="shared" si="7"/>
        <v>-0.82238545842481958</v>
      </c>
      <c r="L176" s="67">
        <f t="shared" si="8"/>
        <v>8.9034979989545491</v>
      </c>
    </row>
    <row r="177" spans="1:12" x14ac:dyDescent="0.2">
      <c r="A177" s="108" t="s">
        <v>2024</v>
      </c>
      <c r="B177" s="52" t="s">
        <v>842</v>
      </c>
      <c r="C177" s="52" t="s">
        <v>611</v>
      </c>
      <c r="D177" s="108" t="s">
        <v>202</v>
      </c>
      <c r="E177" s="108" t="s">
        <v>905</v>
      </c>
      <c r="F177" s="109">
        <v>83.610199133999998</v>
      </c>
      <c r="G177" s="109">
        <v>65.475321441000006</v>
      </c>
      <c r="H177" s="67">
        <f t="shared" si="6"/>
        <v>0.2769727172602181</v>
      </c>
      <c r="I177" s="109">
        <v>44.019918740000001</v>
      </c>
      <c r="J177" s="109">
        <v>30.978877300000001</v>
      </c>
      <c r="K177" s="67">
        <f t="shared" si="7"/>
        <v>0.42096559257814037</v>
      </c>
      <c r="L177" s="67">
        <f t="shared" si="8"/>
        <v>0.5264898205714158</v>
      </c>
    </row>
    <row r="178" spans="1:12" x14ac:dyDescent="0.2">
      <c r="A178" s="108" t="s">
        <v>1651</v>
      </c>
      <c r="B178" s="52" t="s">
        <v>566</v>
      </c>
      <c r="C178" s="52" t="s">
        <v>787</v>
      </c>
      <c r="D178" s="108" t="s">
        <v>203</v>
      </c>
      <c r="E178" s="108" t="s">
        <v>204</v>
      </c>
      <c r="F178" s="109">
        <v>8.2981199879999998</v>
      </c>
      <c r="G178" s="109">
        <v>5.7350653600000001</v>
      </c>
      <c r="H178" s="67">
        <f t="shared" si="6"/>
        <v>0.44690940156957515</v>
      </c>
      <c r="I178" s="109">
        <v>43.608385699999999</v>
      </c>
      <c r="J178" s="109">
        <v>8.478136300000001</v>
      </c>
      <c r="K178" s="67">
        <f t="shared" si="7"/>
        <v>4.1436287595423531</v>
      </c>
      <c r="L178" s="67">
        <f t="shared" si="8"/>
        <v>5.2552127184305064</v>
      </c>
    </row>
    <row r="179" spans="1:12" x14ac:dyDescent="0.2">
      <c r="A179" s="108" t="s">
        <v>2366</v>
      </c>
      <c r="B179" s="52" t="s">
        <v>199</v>
      </c>
      <c r="C179" s="52" t="s">
        <v>788</v>
      </c>
      <c r="D179" s="108" t="s">
        <v>202</v>
      </c>
      <c r="E179" s="108" t="s">
        <v>905</v>
      </c>
      <c r="F179" s="109">
        <v>4.92604284</v>
      </c>
      <c r="G179" s="109">
        <v>0.66420042200000007</v>
      </c>
      <c r="H179" s="67">
        <f t="shared" si="6"/>
        <v>6.416500617640378</v>
      </c>
      <c r="I179" s="109">
        <v>43.587064529999999</v>
      </c>
      <c r="J179" s="109">
        <v>1.4068959599999999</v>
      </c>
      <c r="K179" s="67">
        <f t="shared" si="7"/>
        <v>29.981014779515039</v>
      </c>
      <c r="L179" s="67">
        <f t="shared" si="8"/>
        <v>8.8482918126631631</v>
      </c>
    </row>
    <row r="180" spans="1:12" x14ac:dyDescent="0.2">
      <c r="A180" s="108" t="s">
        <v>1582</v>
      </c>
      <c r="B180" s="108" t="s">
        <v>2630</v>
      </c>
      <c r="C180" s="52" t="s">
        <v>787</v>
      </c>
      <c r="D180" s="108" t="s">
        <v>739</v>
      </c>
      <c r="E180" s="108" t="s">
        <v>905</v>
      </c>
      <c r="F180" s="109">
        <v>8.5211428100000006</v>
      </c>
      <c r="G180" s="109">
        <v>5.45983894</v>
      </c>
      <c r="H180" s="67">
        <f t="shared" si="6"/>
        <v>0.56069490394161714</v>
      </c>
      <c r="I180" s="109">
        <v>43.265558149999997</v>
      </c>
      <c r="J180" s="109">
        <v>31.696846829999998</v>
      </c>
      <c r="K180" s="67">
        <f t="shared" si="7"/>
        <v>0.3649798789780756</v>
      </c>
      <c r="L180" s="67">
        <f t="shared" si="8"/>
        <v>5.0774361039021239</v>
      </c>
    </row>
    <row r="181" spans="1:12" x14ac:dyDescent="0.2">
      <c r="A181" s="108" t="s">
        <v>2304</v>
      </c>
      <c r="B181" s="108" t="s">
        <v>237</v>
      </c>
      <c r="C181" s="108" t="s">
        <v>788</v>
      </c>
      <c r="D181" s="108" t="s">
        <v>202</v>
      </c>
      <c r="E181" s="108" t="s">
        <v>204</v>
      </c>
      <c r="F181" s="109">
        <v>31.660387811</v>
      </c>
      <c r="G181" s="109">
        <v>60.358007817000001</v>
      </c>
      <c r="H181" s="67">
        <f t="shared" si="6"/>
        <v>-0.47545671310107818</v>
      </c>
      <c r="I181" s="109">
        <v>42.751091989999999</v>
      </c>
      <c r="J181" s="109">
        <v>165.86035883000002</v>
      </c>
      <c r="K181" s="67">
        <f t="shared" si="7"/>
        <v>-0.74224647594174031</v>
      </c>
      <c r="L181" s="67">
        <f t="shared" si="8"/>
        <v>1.3503022213501339</v>
      </c>
    </row>
    <row r="182" spans="1:12" x14ac:dyDescent="0.2">
      <c r="A182" s="108" t="s">
        <v>3006</v>
      </c>
      <c r="B182" s="52" t="s">
        <v>3007</v>
      </c>
      <c r="C182" s="52" t="s">
        <v>861</v>
      </c>
      <c r="D182" s="108" t="s">
        <v>203</v>
      </c>
      <c r="E182" s="108" t="s">
        <v>905</v>
      </c>
      <c r="F182" s="109">
        <v>0.80888389000000005</v>
      </c>
      <c r="G182" s="109">
        <v>8.3625350000000001E-2</v>
      </c>
      <c r="H182" s="67">
        <f t="shared" si="6"/>
        <v>8.6727115641369519</v>
      </c>
      <c r="I182" s="109">
        <v>42.613427310000006</v>
      </c>
      <c r="J182" s="109">
        <v>1.02499611</v>
      </c>
      <c r="K182" s="67">
        <f t="shared" si="7"/>
        <v>40.574233203675284</v>
      </c>
      <c r="L182" s="67">
        <f t="shared" si="8"/>
        <v>52.681760431648605</v>
      </c>
    </row>
    <row r="183" spans="1:12" x14ac:dyDescent="0.2">
      <c r="A183" s="108" t="s">
        <v>1795</v>
      </c>
      <c r="B183" s="52" t="s">
        <v>981</v>
      </c>
      <c r="C183" s="52" t="s">
        <v>861</v>
      </c>
      <c r="D183" s="108" t="s">
        <v>203</v>
      </c>
      <c r="E183" s="108" t="s">
        <v>204</v>
      </c>
      <c r="F183" s="109">
        <v>3.7831526099999997</v>
      </c>
      <c r="G183" s="109">
        <v>1.3387066599999999</v>
      </c>
      <c r="H183" s="67">
        <f t="shared" si="6"/>
        <v>1.8259757891994051</v>
      </c>
      <c r="I183" s="109">
        <v>42.597896749999997</v>
      </c>
      <c r="J183" s="109">
        <v>7.0036237400000001</v>
      </c>
      <c r="K183" s="67">
        <f t="shared" si="7"/>
        <v>5.0822651717723479</v>
      </c>
      <c r="L183" s="67">
        <f t="shared" si="8"/>
        <v>11.259893834946299</v>
      </c>
    </row>
    <row r="184" spans="1:12" x14ac:dyDescent="0.2">
      <c r="A184" s="108" t="s">
        <v>2379</v>
      </c>
      <c r="B184" s="52" t="s">
        <v>549</v>
      </c>
      <c r="C184" s="52" t="s">
        <v>788</v>
      </c>
      <c r="D184" s="108" t="s">
        <v>202</v>
      </c>
      <c r="E184" s="108" t="s">
        <v>905</v>
      </c>
      <c r="F184" s="109">
        <v>8.1953969989999997</v>
      </c>
      <c r="G184" s="109">
        <v>2.8423758930000003</v>
      </c>
      <c r="H184" s="67">
        <f t="shared" si="6"/>
        <v>1.8832910591393053</v>
      </c>
      <c r="I184" s="109">
        <v>42.52928219334563</v>
      </c>
      <c r="J184" s="109">
        <v>26.60627253568018</v>
      </c>
      <c r="K184" s="67">
        <f t="shared" si="7"/>
        <v>0.59846826105806428</v>
      </c>
      <c r="L184" s="67">
        <f t="shared" si="8"/>
        <v>5.1894108605763751</v>
      </c>
    </row>
    <row r="185" spans="1:12" x14ac:dyDescent="0.2">
      <c r="A185" s="108" t="s">
        <v>2074</v>
      </c>
      <c r="B185" s="52" t="s">
        <v>796</v>
      </c>
      <c r="C185" s="52" t="s">
        <v>611</v>
      </c>
      <c r="D185" s="108" t="s">
        <v>739</v>
      </c>
      <c r="E185" s="108" t="s">
        <v>905</v>
      </c>
      <c r="F185" s="109">
        <v>6.8051094859999992</v>
      </c>
      <c r="G185" s="109">
        <v>14.218073398</v>
      </c>
      <c r="H185" s="67">
        <f t="shared" si="6"/>
        <v>-0.52137611788125615</v>
      </c>
      <c r="I185" s="109">
        <v>42.399532700000002</v>
      </c>
      <c r="J185" s="109">
        <v>49.065182869999994</v>
      </c>
      <c r="K185" s="67">
        <f t="shared" si="7"/>
        <v>-0.13585295682400444</v>
      </c>
      <c r="L185" s="67">
        <f t="shared" si="8"/>
        <v>6.2305437976020253</v>
      </c>
    </row>
    <row r="186" spans="1:12" x14ac:dyDescent="0.2">
      <c r="A186" s="108" t="s">
        <v>1685</v>
      </c>
      <c r="B186" s="52" t="s">
        <v>1686</v>
      </c>
      <c r="C186" s="52" t="s">
        <v>787</v>
      </c>
      <c r="D186" s="108" t="s">
        <v>739</v>
      </c>
      <c r="E186" s="108" t="s">
        <v>204</v>
      </c>
      <c r="F186" s="109">
        <v>5.6304096100000001</v>
      </c>
      <c r="G186" s="109">
        <v>5.9587906300000002</v>
      </c>
      <c r="H186" s="67">
        <f t="shared" si="6"/>
        <v>-5.510866892129751E-2</v>
      </c>
      <c r="I186" s="109">
        <v>42.088022649999999</v>
      </c>
      <c r="J186" s="109">
        <v>15.845132919999999</v>
      </c>
      <c r="K186" s="67">
        <f t="shared" si="7"/>
        <v>1.6562113970578167</v>
      </c>
      <c r="L186" s="67">
        <f t="shared" si="8"/>
        <v>7.4751262457439571</v>
      </c>
    </row>
    <row r="187" spans="1:12" x14ac:dyDescent="0.2">
      <c r="A187" s="108" t="s">
        <v>2715</v>
      </c>
      <c r="B187" s="52" t="s">
        <v>2716</v>
      </c>
      <c r="C187" s="52" t="s">
        <v>787</v>
      </c>
      <c r="D187" s="108" t="s">
        <v>739</v>
      </c>
      <c r="E187" s="108" t="s">
        <v>204</v>
      </c>
      <c r="F187" s="109">
        <v>3.5904296219999998</v>
      </c>
      <c r="G187" s="109">
        <v>4.6892137900000002</v>
      </c>
      <c r="H187" s="67">
        <f t="shared" si="6"/>
        <v>-0.23432161918981309</v>
      </c>
      <c r="I187" s="109">
        <v>42.011145770000006</v>
      </c>
      <c r="J187" s="109">
        <v>9.8888482300000007</v>
      </c>
      <c r="K187" s="67">
        <f t="shared" si="7"/>
        <v>3.2483355789150385</v>
      </c>
      <c r="L187" s="67">
        <f t="shared" si="8"/>
        <v>11.700868751912276</v>
      </c>
    </row>
    <row r="188" spans="1:12" x14ac:dyDescent="0.2">
      <c r="A188" s="108" t="s">
        <v>2474</v>
      </c>
      <c r="B188" s="52" t="s">
        <v>2475</v>
      </c>
      <c r="C188" s="52" t="s">
        <v>611</v>
      </c>
      <c r="D188" s="108" t="s">
        <v>203</v>
      </c>
      <c r="E188" s="108" t="s">
        <v>905</v>
      </c>
      <c r="F188" s="109">
        <v>0.63521665000000005</v>
      </c>
      <c r="G188" s="109">
        <v>0.72860220999999992</v>
      </c>
      <c r="H188" s="67">
        <f t="shared" si="6"/>
        <v>-0.12817084373103926</v>
      </c>
      <c r="I188" s="109">
        <v>41.666419598362253</v>
      </c>
      <c r="J188" s="109">
        <v>8.6451643976817998</v>
      </c>
      <c r="K188" s="67">
        <f t="shared" si="7"/>
        <v>3.819621430164486</v>
      </c>
      <c r="L188" s="67">
        <f t="shared" si="8"/>
        <v>65.594029373068622</v>
      </c>
    </row>
    <row r="189" spans="1:12" x14ac:dyDescent="0.2">
      <c r="A189" s="108" t="s">
        <v>2430</v>
      </c>
      <c r="B189" s="52" t="s">
        <v>514</v>
      </c>
      <c r="C189" s="52" t="s">
        <v>786</v>
      </c>
      <c r="D189" s="108" t="s">
        <v>202</v>
      </c>
      <c r="E189" s="108" t="s">
        <v>905</v>
      </c>
      <c r="F189" s="109">
        <v>63.788964068999995</v>
      </c>
      <c r="G189" s="109">
        <v>70.315977194000013</v>
      </c>
      <c r="H189" s="67">
        <f t="shared" si="6"/>
        <v>-9.2824040644306938E-2</v>
      </c>
      <c r="I189" s="109">
        <v>41.60190412</v>
      </c>
      <c r="J189" s="109">
        <v>40.771465380000002</v>
      </c>
      <c r="K189" s="67">
        <f t="shared" si="7"/>
        <v>2.0368135711093638E-2</v>
      </c>
      <c r="L189" s="67">
        <f t="shared" si="8"/>
        <v>0.65218027486697483</v>
      </c>
    </row>
    <row r="190" spans="1:12" x14ac:dyDescent="0.2">
      <c r="A190" s="108" t="s">
        <v>1478</v>
      </c>
      <c r="B190" s="52" t="s">
        <v>157</v>
      </c>
      <c r="C190" s="52" t="s">
        <v>611</v>
      </c>
      <c r="D190" s="108" t="s">
        <v>202</v>
      </c>
      <c r="E190" s="108" t="s">
        <v>204</v>
      </c>
      <c r="F190" s="109">
        <v>6.6624506399999994</v>
      </c>
      <c r="G190" s="109">
        <v>5.7090922060000002</v>
      </c>
      <c r="H190" s="67">
        <f t="shared" si="6"/>
        <v>0.16698949668356411</v>
      </c>
      <c r="I190" s="109">
        <v>41.596521060000001</v>
      </c>
      <c r="J190" s="109">
        <v>24.711182440000002</v>
      </c>
      <c r="K190" s="67">
        <f t="shared" si="7"/>
        <v>0.6833075940820903</v>
      </c>
      <c r="L190" s="67">
        <f t="shared" si="8"/>
        <v>6.2434265269093245</v>
      </c>
    </row>
    <row r="191" spans="1:12" x14ac:dyDescent="0.2">
      <c r="A191" s="108" t="s">
        <v>2307</v>
      </c>
      <c r="B191" s="108" t="s">
        <v>151</v>
      </c>
      <c r="C191" s="108" t="s">
        <v>788</v>
      </c>
      <c r="D191" s="108" t="s">
        <v>202</v>
      </c>
      <c r="E191" s="108" t="s">
        <v>905</v>
      </c>
      <c r="F191" s="109">
        <v>86.678195645999992</v>
      </c>
      <c r="G191" s="109">
        <v>76.113186003999999</v>
      </c>
      <c r="H191" s="67">
        <f t="shared" si="6"/>
        <v>0.138806561604776</v>
      </c>
      <c r="I191" s="109">
        <v>41.450755439999995</v>
      </c>
      <c r="J191" s="109">
        <v>31.557648260000001</v>
      </c>
      <c r="K191" s="67">
        <f t="shared" si="7"/>
        <v>0.31349316965864404</v>
      </c>
      <c r="L191" s="67">
        <f t="shared" si="8"/>
        <v>0.47821433211747821</v>
      </c>
    </row>
    <row r="192" spans="1:12" x14ac:dyDescent="0.2">
      <c r="A192" s="108" t="s">
        <v>2021</v>
      </c>
      <c r="B192" s="52" t="s">
        <v>554</v>
      </c>
      <c r="C192" s="52" t="s">
        <v>787</v>
      </c>
      <c r="D192" s="108" t="s">
        <v>203</v>
      </c>
      <c r="E192" s="108" t="s">
        <v>204</v>
      </c>
      <c r="F192" s="109">
        <v>26.354070883999999</v>
      </c>
      <c r="G192" s="109">
        <v>24.193131261000001</v>
      </c>
      <c r="H192" s="67">
        <f t="shared" si="6"/>
        <v>8.9320377742235113E-2</v>
      </c>
      <c r="I192" s="109">
        <v>41.261225960000004</v>
      </c>
      <c r="J192" s="109">
        <v>17.973149399999997</v>
      </c>
      <c r="K192" s="67">
        <f t="shared" si="7"/>
        <v>1.2957148489512922</v>
      </c>
      <c r="L192" s="67">
        <f t="shared" si="8"/>
        <v>1.565649046844235</v>
      </c>
    </row>
    <row r="193" spans="1:12" x14ac:dyDescent="0.2">
      <c r="A193" s="108" t="s">
        <v>2275</v>
      </c>
      <c r="B193" s="52" t="s">
        <v>2276</v>
      </c>
      <c r="C193" s="52" t="s">
        <v>861</v>
      </c>
      <c r="D193" s="108" t="s">
        <v>203</v>
      </c>
      <c r="E193" s="108" t="s">
        <v>905</v>
      </c>
      <c r="F193" s="109">
        <v>2.5522064800000002</v>
      </c>
      <c r="G193" s="109">
        <v>1.9169951999999999</v>
      </c>
      <c r="H193" s="67">
        <f t="shared" si="6"/>
        <v>0.33135778326414189</v>
      </c>
      <c r="I193" s="109">
        <v>41.071719869999995</v>
      </c>
      <c r="J193" s="109">
        <v>9.9908501199999993</v>
      </c>
      <c r="K193" s="67">
        <f t="shared" si="7"/>
        <v>3.1109334417680161</v>
      </c>
      <c r="L193" s="67">
        <f t="shared" si="8"/>
        <v>16.092632078106782</v>
      </c>
    </row>
    <row r="194" spans="1:12" x14ac:dyDescent="0.2">
      <c r="A194" s="108" t="s">
        <v>1437</v>
      </c>
      <c r="B194" s="52" t="s">
        <v>1055</v>
      </c>
      <c r="C194" s="52" t="s">
        <v>140</v>
      </c>
      <c r="D194" s="108" t="s">
        <v>739</v>
      </c>
      <c r="E194" s="108" t="s">
        <v>204</v>
      </c>
      <c r="F194" s="109">
        <v>24.340439489999998</v>
      </c>
      <c r="G194" s="109">
        <v>5.0432087399999999</v>
      </c>
      <c r="H194" s="67">
        <f t="shared" si="6"/>
        <v>3.8263795422435756</v>
      </c>
      <c r="I194" s="109">
        <v>40.867255719999996</v>
      </c>
      <c r="J194" s="109">
        <v>7.7489053600000002</v>
      </c>
      <c r="K194" s="67">
        <f t="shared" si="7"/>
        <v>4.2739391980391916</v>
      </c>
      <c r="L194" s="67">
        <f t="shared" si="8"/>
        <v>1.6789859417612347</v>
      </c>
    </row>
    <row r="195" spans="1:12" x14ac:dyDescent="0.2">
      <c r="A195" s="108" t="s">
        <v>1570</v>
      </c>
      <c r="B195" s="52" t="s">
        <v>354</v>
      </c>
      <c r="C195" s="52" t="s">
        <v>787</v>
      </c>
      <c r="D195" s="108" t="s">
        <v>203</v>
      </c>
      <c r="E195" s="108" t="s">
        <v>204</v>
      </c>
      <c r="F195" s="109">
        <v>10.122200021999999</v>
      </c>
      <c r="G195" s="109">
        <v>17.937427312000001</v>
      </c>
      <c r="H195" s="67">
        <f t="shared" si="6"/>
        <v>-0.43569387928734205</v>
      </c>
      <c r="I195" s="109">
        <v>40.737018659999997</v>
      </c>
      <c r="J195" s="109">
        <v>24.561006589999998</v>
      </c>
      <c r="K195" s="67">
        <f t="shared" si="7"/>
        <v>0.65860542037336756</v>
      </c>
      <c r="L195" s="67">
        <f t="shared" si="8"/>
        <v>4.0245221959120068</v>
      </c>
    </row>
    <row r="196" spans="1:12" x14ac:dyDescent="0.2">
      <c r="A196" s="108" t="s">
        <v>1718</v>
      </c>
      <c r="B196" s="52" t="s">
        <v>1719</v>
      </c>
      <c r="C196" s="52" t="s">
        <v>140</v>
      </c>
      <c r="D196" s="108" t="s">
        <v>739</v>
      </c>
      <c r="E196" s="108" t="s">
        <v>204</v>
      </c>
      <c r="F196" s="109">
        <v>1.0667324499999999</v>
      </c>
      <c r="G196" s="109">
        <v>0.54145330000000003</v>
      </c>
      <c r="H196" s="67">
        <f t="shared" si="6"/>
        <v>0.97012826406266228</v>
      </c>
      <c r="I196" s="109">
        <v>39.865434942043002</v>
      </c>
      <c r="J196" s="109">
        <v>1.1740642379245281</v>
      </c>
      <c r="K196" s="67">
        <f t="shared" si="7"/>
        <v>32.955071327711849</v>
      </c>
      <c r="L196" s="67">
        <f t="shared" si="8"/>
        <v>37.371540485191957</v>
      </c>
    </row>
    <row r="197" spans="1:12" x14ac:dyDescent="0.2">
      <c r="A197" s="108" t="s">
        <v>1995</v>
      </c>
      <c r="B197" s="52" t="s">
        <v>806</v>
      </c>
      <c r="C197" s="52" t="s">
        <v>787</v>
      </c>
      <c r="D197" s="108" t="s">
        <v>203</v>
      </c>
      <c r="E197" s="108" t="s">
        <v>204</v>
      </c>
      <c r="F197" s="109">
        <v>36.682472992000001</v>
      </c>
      <c r="G197" s="109">
        <v>55.731715446999999</v>
      </c>
      <c r="H197" s="67">
        <f t="shared" si="6"/>
        <v>-0.34180254998817561</v>
      </c>
      <c r="I197" s="109">
        <v>39.791163109999999</v>
      </c>
      <c r="J197" s="109">
        <v>267.77925184999998</v>
      </c>
      <c r="K197" s="67">
        <f t="shared" si="7"/>
        <v>-0.85140311344103115</v>
      </c>
      <c r="L197" s="67">
        <f t="shared" si="8"/>
        <v>1.0847459253545411</v>
      </c>
    </row>
    <row r="198" spans="1:12" x14ac:dyDescent="0.2">
      <c r="A198" s="108" t="s">
        <v>454</v>
      </c>
      <c r="B198" s="52" t="s">
        <v>57</v>
      </c>
      <c r="C198" s="52" t="s">
        <v>458</v>
      </c>
      <c r="D198" s="108" t="s">
        <v>202</v>
      </c>
      <c r="E198" s="108" t="s">
        <v>905</v>
      </c>
      <c r="F198" s="109">
        <v>0.49063357000000002</v>
      </c>
      <c r="G198" s="109">
        <v>0.50057032000000001</v>
      </c>
      <c r="H198" s="67">
        <f t="shared" si="6"/>
        <v>-1.985085731810865E-2</v>
      </c>
      <c r="I198" s="109">
        <v>39.754168319999998</v>
      </c>
      <c r="J198" s="109">
        <v>9.2536378800000012</v>
      </c>
      <c r="K198" s="67">
        <f t="shared" si="7"/>
        <v>3.2960583540794435</v>
      </c>
      <c r="L198" s="67">
        <f t="shared" si="8"/>
        <v>81.026188892863559</v>
      </c>
    </row>
    <row r="199" spans="1:12" x14ac:dyDescent="0.2">
      <c r="A199" s="108" t="s">
        <v>1458</v>
      </c>
      <c r="B199" s="52" t="s">
        <v>752</v>
      </c>
      <c r="C199" s="52" t="s">
        <v>140</v>
      </c>
      <c r="D199" s="108" t="s">
        <v>739</v>
      </c>
      <c r="E199" s="108" t="s">
        <v>905</v>
      </c>
      <c r="F199" s="109">
        <v>8.1789115300000006</v>
      </c>
      <c r="G199" s="109">
        <v>11.11633872</v>
      </c>
      <c r="H199" s="67">
        <f t="shared" ref="H199:H262" si="9">IF(ISERROR(F199/G199-1),"",IF((F199/G199-1)&gt;10000%,"",F199/G199-1))</f>
        <v>-0.26424412425604815</v>
      </c>
      <c r="I199" s="109">
        <v>39.652733974967298</v>
      </c>
      <c r="J199" s="109">
        <v>7.8276063222533399</v>
      </c>
      <c r="K199" s="67">
        <f t="shared" ref="K199:K262" si="10">IF(ISERROR(I199/J199-1),"",IF((I199/J199-1)&gt;10000%,"",I199/J199-1))</f>
        <v>4.0657547585444274</v>
      </c>
      <c r="L199" s="67">
        <f t="shared" ref="L199:L262" si="11">IF(ISERROR(I199/F199),"",IF(I199/F199&gt;10000%,"",I199/F199))</f>
        <v>4.8481676112429222</v>
      </c>
    </row>
    <row r="200" spans="1:12" x14ac:dyDescent="0.2">
      <c r="A200" s="108" t="s">
        <v>1807</v>
      </c>
      <c r="B200" s="52" t="s">
        <v>350</v>
      </c>
      <c r="C200" s="52" t="s">
        <v>861</v>
      </c>
      <c r="D200" s="108" t="s">
        <v>739</v>
      </c>
      <c r="E200" s="108" t="s">
        <v>204</v>
      </c>
      <c r="F200" s="109">
        <v>17.699132166000002</v>
      </c>
      <c r="G200" s="109">
        <v>7.1239937250000001</v>
      </c>
      <c r="H200" s="67">
        <f t="shared" si="9"/>
        <v>1.4844396063810406</v>
      </c>
      <c r="I200" s="109">
        <v>39.301845440000001</v>
      </c>
      <c r="J200" s="109">
        <v>4.0831428599999997</v>
      </c>
      <c r="K200" s="67">
        <f t="shared" si="10"/>
        <v>8.6253907314915761</v>
      </c>
      <c r="L200" s="67">
        <f t="shared" si="11"/>
        <v>2.2205521192445112</v>
      </c>
    </row>
    <row r="201" spans="1:12" x14ac:dyDescent="0.2">
      <c r="A201" s="108" t="s">
        <v>1997</v>
      </c>
      <c r="B201" s="52" t="s">
        <v>15</v>
      </c>
      <c r="C201" s="52" t="s">
        <v>787</v>
      </c>
      <c r="D201" s="108" t="s">
        <v>203</v>
      </c>
      <c r="E201" s="108" t="s">
        <v>204</v>
      </c>
      <c r="F201" s="109">
        <v>34.594507072999996</v>
      </c>
      <c r="G201" s="109">
        <v>32.323994833999997</v>
      </c>
      <c r="H201" s="67">
        <f t="shared" si="9"/>
        <v>7.0242315365418806E-2</v>
      </c>
      <c r="I201" s="109">
        <v>38.943029270000004</v>
      </c>
      <c r="J201" s="109">
        <v>43.093762509999998</v>
      </c>
      <c r="K201" s="67">
        <f t="shared" si="10"/>
        <v>-9.6318654910598878E-2</v>
      </c>
      <c r="L201" s="67">
        <f t="shared" si="11"/>
        <v>1.1256997877675761</v>
      </c>
    </row>
    <row r="202" spans="1:12" x14ac:dyDescent="0.2">
      <c r="A202" s="108" t="s">
        <v>2060</v>
      </c>
      <c r="B202" s="52" t="s">
        <v>1947</v>
      </c>
      <c r="C202" s="52" t="s">
        <v>1725</v>
      </c>
      <c r="D202" s="108" t="s">
        <v>203</v>
      </c>
      <c r="E202" s="108" t="s">
        <v>204</v>
      </c>
      <c r="F202" s="109">
        <v>4.3775616600000005</v>
      </c>
      <c r="G202" s="109">
        <v>3.4687096549999996</v>
      </c>
      <c r="H202" s="67">
        <f t="shared" si="9"/>
        <v>0.26201443631637744</v>
      </c>
      <c r="I202" s="109">
        <v>38.699566764968111</v>
      </c>
      <c r="J202" s="109">
        <v>84.012247466099311</v>
      </c>
      <c r="K202" s="67">
        <f t="shared" si="10"/>
        <v>-0.53935803490337297</v>
      </c>
      <c r="L202" s="67">
        <f t="shared" si="11"/>
        <v>8.8404389865220327</v>
      </c>
    </row>
    <row r="203" spans="1:12" x14ac:dyDescent="0.2">
      <c r="A203" s="108" t="s">
        <v>2431</v>
      </c>
      <c r="B203" s="52" t="s">
        <v>515</v>
      </c>
      <c r="C203" s="52" t="s">
        <v>786</v>
      </c>
      <c r="D203" s="108" t="s">
        <v>202</v>
      </c>
      <c r="E203" s="108" t="s">
        <v>905</v>
      </c>
      <c r="F203" s="109">
        <v>61.857036284000003</v>
      </c>
      <c r="G203" s="109">
        <v>27.196967797999999</v>
      </c>
      <c r="H203" s="67">
        <f t="shared" si="9"/>
        <v>1.2744092923678361</v>
      </c>
      <c r="I203" s="109">
        <v>38.057815174289381</v>
      </c>
      <c r="J203" s="109">
        <v>31.216995069999999</v>
      </c>
      <c r="K203" s="67">
        <f t="shared" si="10"/>
        <v>0.21913768730621719</v>
      </c>
      <c r="L203" s="67">
        <f t="shared" si="11"/>
        <v>0.61525442311133571</v>
      </c>
    </row>
    <row r="204" spans="1:12" x14ac:dyDescent="0.2">
      <c r="A204" s="108" t="s">
        <v>1654</v>
      </c>
      <c r="B204" s="52" t="s">
        <v>1424</v>
      </c>
      <c r="C204" s="52" t="s">
        <v>787</v>
      </c>
      <c r="D204" s="108" t="s">
        <v>739</v>
      </c>
      <c r="E204" s="108" t="s">
        <v>204</v>
      </c>
      <c r="F204" s="109">
        <v>1.3756989900000001</v>
      </c>
      <c r="G204" s="109">
        <v>3.4150643599999997</v>
      </c>
      <c r="H204" s="67">
        <f t="shared" si="9"/>
        <v>-0.59716747768700906</v>
      </c>
      <c r="I204" s="109">
        <v>37.89904472586251</v>
      </c>
      <c r="J204" s="109">
        <v>0.90874414000000003</v>
      </c>
      <c r="K204" s="67">
        <f t="shared" si="10"/>
        <v>40.704857349465286</v>
      </c>
      <c r="L204" s="67">
        <f t="shared" si="11"/>
        <v>27.548936941403518</v>
      </c>
    </row>
    <row r="205" spans="1:12" x14ac:dyDescent="0.2">
      <c r="A205" s="108" t="s">
        <v>2020</v>
      </c>
      <c r="B205" s="52" t="s">
        <v>472</v>
      </c>
      <c r="C205" s="52" t="s">
        <v>787</v>
      </c>
      <c r="D205" s="108" t="s">
        <v>203</v>
      </c>
      <c r="E205" s="108" t="s">
        <v>204</v>
      </c>
      <c r="F205" s="109">
        <v>21.767654518000001</v>
      </c>
      <c r="G205" s="109">
        <v>9.0349476679999992</v>
      </c>
      <c r="H205" s="67">
        <f t="shared" si="9"/>
        <v>1.4092728943075934</v>
      </c>
      <c r="I205" s="109">
        <v>37.898474700000001</v>
      </c>
      <c r="J205" s="109">
        <v>12.58166224</v>
      </c>
      <c r="K205" s="67">
        <f t="shared" si="10"/>
        <v>2.012199340363154</v>
      </c>
      <c r="L205" s="67">
        <f t="shared" si="11"/>
        <v>1.7410453969058166</v>
      </c>
    </row>
    <row r="206" spans="1:12" x14ac:dyDescent="0.2">
      <c r="A206" s="52" t="s">
        <v>2170</v>
      </c>
      <c r="B206" s="52" t="s">
        <v>2171</v>
      </c>
      <c r="C206" s="52" t="s">
        <v>1725</v>
      </c>
      <c r="D206" s="108" t="s">
        <v>202</v>
      </c>
      <c r="E206" s="108" t="s">
        <v>905</v>
      </c>
      <c r="F206" s="109">
        <v>16.489577359999998</v>
      </c>
      <c r="G206" s="109">
        <v>9.6735754700000012</v>
      </c>
      <c r="H206" s="67">
        <f t="shared" si="9"/>
        <v>0.70460006345513082</v>
      </c>
      <c r="I206" s="109">
        <v>37.474740310000001</v>
      </c>
      <c r="J206" s="109">
        <v>20.345800960000002</v>
      </c>
      <c r="K206" s="67">
        <f t="shared" si="10"/>
        <v>0.84189063795893926</v>
      </c>
      <c r="L206" s="67">
        <f t="shared" si="11"/>
        <v>2.2726319475540522</v>
      </c>
    </row>
    <row r="207" spans="1:12" x14ac:dyDescent="0.2">
      <c r="A207" s="108" t="s">
        <v>1992</v>
      </c>
      <c r="B207" s="52" t="s">
        <v>397</v>
      </c>
      <c r="C207" s="52" t="s">
        <v>787</v>
      </c>
      <c r="D207" s="108" t="s">
        <v>203</v>
      </c>
      <c r="E207" s="108" t="s">
        <v>204</v>
      </c>
      <c r="F207" s="109">
        <v>13.940557877</v>
      </c>
      <c r="G207" s="109">
        <v>3.065630461</v>
      </c>
      <c r="H207" s="67">
        <f t="shared" si="9"/>
        <v>3.5473706157175346</v>
      </c>
      <c r="I207" s="109">
        <v>36.96157968</v>
      </c>
      <c r="J207" s="109">
        <v>64.396024460000007</v>
      </c>
      <c r="K207" s="67">
        <f t="shared" si="10"/>
        <v>-0.4260269948347678</v>
      </c>
      <c r="L207" s="67">
        <f t="shared" si="11"/>
        <v>2.6513701966677758</v>
      </c>
    </row>
    <row r="208" spans="1:12" x14ac:dyDescent="0.2">
      <c r="A208" s="108" t="s">
        <v>2018</v>
      </c>
      <c r="B208" s="108" t="s">
        <v>815</v>
      </c>
      <c r="C208" s="108" t="s">
        <v>787</v>
      </c>
      <c r="D208" s="108" t="s">
        <v>203</v>
      </c>
      <c r="E208" s="108" t="s">
        <v>204</v>
      </c>
      <c r="F208" s="109">
        <v>11.898957063999999</v>
      </c>
      <c r="G208" s="109">
        <v>6.93883575</v>
      </c>
      <c r="H208" s="67">
        <f t="shared" si="9"/>
        <v>0.71483480697752499</v>
      </c>
      <c r="I208" s="109">
        <v>36.688251170000001</v>
      </c>
      <c r="J208" s="109">
        <v>62.59780731</v>
      </c>
      <c r="K208" s="67">
        <f t="shared" si="10"/>
        <v>-0.41390517101804214</v>
      </c>
      <c r="L208" s="67">
        <f t="shared" si="11"/>
        <v>3.0833165438506707</v>
      </c>
    </row>
    <row r="209" spans="1:12" x14ac:dyDescent="0.2">
      <c r="A209" s="108" t="s">
        <v>2510</v>
      </c>
      <c r="B209" s="52" t="s">
        <v>1735</v>
      </c>
      <c r="C209" s="52" t="s">
        <v>1725</v>
      </c>
      <c r="D209" s="108" t="s">
        <v>202</v>
      </c>
      <c r="E209" s="108" t="s">
        <v>905</v>
      </c>
      <c r="F209" s="109">
        <v>3.5953738399999997</v>
      </c>
      <c r="G209" s="109">
        <v>3.1108516499999999</v>
      </c>
      <c r="H209" s="67">
        <f t="shared" si="9"/>
        <v>0.1557522648178995</v>
      </c>
      <c r="I209" s="109">
        <v>35.652123279999998</v>
      </c>
      <c r="J209" s="109">
        <v>4.5664825999999996</v>
      </c>
      <c r="K209" s="67">
        <f t="shared" si="10"/>
        <v>6.8073489823436537</v>
      </c>
      <c r="L209" s="67">
        <f t="shared" si="11"/>
        <v>9.9161102201266509</v>
      </c>
    </row>
    <row r="210" spans="1:12" x14ac:dyDescent="0.2">
      <c r="A210" s="108" t="s">
        <v>2192</v>
      </c>
      <c r="B210" s="52" t="s">
        <v>1549</v>
      </c>
      <c r="C210" s="52" t="s">
        <v>782</v>
      </c>
      <c r="D210" s="108" t="s">
        <v>202</v>
      </c>
      <c r="E210" s="108" t="s">
        <v>2687</v>
      </c>
      <c r="F210" s="109">
        <v>18.205431899999997</v>
      </c>
      <c r="G210" s="109">
        <v>16.950087681000003</v>
      </c>
      <c r="H210" s="67">
        <f t="shared" si="9"/>
        <v>7.4061222727901166E-2</v>
      </c>
      <c r="I210" s="109">
        <v>35.208735850000004</v>
      </c>
      <c r="J210" s="109">
        <v>116.14508588</v>
      </c>
      <c r="K210" s="67">
        <f t="shared" si="10"/>
        <v>-0.69685557005504872</v>
      </c>
      <c r="L210" s="67">
        <f t="shared" si="11"/>
        <v>1.933968721170521</v>
      </c>
    </row>
    <row r="211" spans="1:12" x14ac:dyDescent="0.2">
      <c r="A211" s="108" t="s">
        <v>1653</v>
      </c>
      <c r="B211" s="52" t="s">
        <v>364</v>
      </c>
      <c r="C211" s="52" t="s">
        <v>787</v>
      </c>
      <c r="D211" s="108" t="s">
        <v>203</v>
      </c>
      <c r="E211" s="108" t="s">
        <v>204</v>
      </c>
      <c r="F211" s="109">
        <v>0.40087260999999996</v>
      </c>
      <c r="G211" s="109">
        <v>1.0662947199999999</v>
      </c>
      <c r="H211" s="67">
        <f t="shared" si="9"/>
        <v>-0.62405083465104283</v>
      </c>
      <c r="I211" s="109">
        <v>34.600668249999998</v>
      </c>
      <c r="J211" s="109">
        <v>4.2865199999999999E-2</v>
      </c>
      <c r="K211" s="67" t="str">
        <f t="shared" si="10"/>
        <v/>
      </c>
      <c r="L211" s="67">
        <f t="shared" si="11"/>
        <v>86.313375837775496</v>
      </c>
    </row>
    <row r="212" spans="1:12" x14ac:dyDescent="0.2">
      <c r="A212" s="108" t="s">
        <v>2117</v>
      </c>
      <c r="B212" s="52" t="s">
        <v>281</v>
      </c>
      <c r="C212" s="52" t="s">
        <v>784</v>
      </c>
      <c r="D212" s="108" t="s">
        <v>202</v>
      </c>
      <c r="E212" s="108" t="s">
        <v>905</v>
      </c>
      <c r="F212" s="109">
        <v>0.60522565000000006</v>
      </c>
      <c r="G212" s="109">
        <v>0.44292053999999997</v>
      </c>
      <c r="H212" s="67">
        <f t="shared" si="9"/>
        <v>0.36644295159578766</v>
      </c>
      <c r="I212" s="109">
        <v>33.743705429999999</v>
      </c>
      <c r="J212" s="109">
        <v>119.75204514000001</v>
      </c>
      <c r="K212" s="67">
        <f t="shared" si="10"/>
        <v>-0.71822021585893725</v>
      </c>
      <c r="L212" s="67">
        <f t="shared" si="11"/>
        <v>55.753924887353989</v>
      </c>
    </row>
    <row r="213" spans="1:12" x14ac:dyDescent="0.2">
      <c r="A213" s="108" t="s">
        <v>2141</v>
      </c>
      <c r="B213" s="52" t="s">
        <v>1844</v>
      </c>
      <c r="C213" s="52" t="s">
        <v>1725</v>
      </c>
      <c r="D213" s="108" t="s">
        <v>202</v>
      </c>
      <c r="E213" s="108" t="s">
        <v>905</v>
      </c>
      <c r="F213" s="109">
        <v>1.6335108600000001</v>
      </c>
      <c r="G213" s="109">
        <v>0.35811515999999999</v>
      </c>
      <c r="H213" s="67">
        <f t="shared" si="9"/>
        <v>3.5614122004776343</v>
      </c>
      <c r="I213" s="109">
        <v>33.303892579999996</v>
      </c>
      <c r="J213" s="109">
        <v>3.0019829700000003</v>
      </c>
      <c r="K213" s="67">
        <f t="shared" si="10"/>
        <v>10.093964527053927</v>
      </c>
      <c r="L213" s="67">
        <f t="shared" si="11"/>
        <v>20.387922355165728</v>
      </c>
    </row>
    <row r="214" spans="1:12" x14ac:dyDescent="0.2">
      <c r="A214" s="108" t="s">
        <v>2539</v>
      </c>
      <c r="B214" s="52" t="s">
        <v>2172</v>
      </c>
      <c r="C214" s="52" t="s">
        <v>1725</v>
      </c>
      <c r="D214" s="108" t="s">
        <v>202</v>
      </c>
      <c r="E214" s="108" t="s">
        <v>905</v>
      </c>
      <c r="F214" s="109">
        <v>8.2607977199999993</v>
      </c>
      <c r="G214" s="109">
        <v>13.859353460000001</v>
      </c>
      <c r="H214" s="67">
        <f t="shared" si="9"/>
        <v>-0.403955044234798</v>
      </c>
      <c r="I214" s="109">
        <v>32.483297569999998</v>
      </c>
      <c r="J214" s="109">
        <v>53.518344849999998</v>
      </c>
      <c r="K214" s="67">
        <f t="shared" si="10"/>
        <v>-0.39304368135742151</v>
      </c>
      <c r="L214" s="67">
        <f t="shared" si="11"/>
        <v>3.932222851959629</v>
      </c>
    </row>
    <row r="215" spans="1:12" x14ac:dyDescent="0.2">
      <c r="A215" s="108" t="s">
        <v>1931</v>
      </c>
      <c r="B215" s="52" t="s">
        <v>401</v>
      </c>
      <c r="C215" s="52" t="s">
        <v>783</v>
      </c>
      <c r="D215" s="108" t="s">
        <v>202</v>
      </c>
      <c r="E215" s="108" t="s">
        <v>905</v>
      </c>
      <c r="F215" s="109">
        <v>8.848611570000001</v>
      </c>
      <c r="G215" s="109">
        <v>15.010520570000001</v>
      </c>
      <c r="H215" s="67">
        <f t="shared" si="9"/>
        <v>-0.41050601618142279</v>
      </c>
      <c r="I215" s="109">
        <v>32.042574209999998</v>
      </c>
      <c r="J215" s="109">
        <v>16.724014610000001</v>
      </c>
      <c r="K215" s="67">
        <f t="shared" si="10"/>
        <v>0.91596186425479309</v>
      </c>
      <c r="L215" s="67">
        <f t="shared" si="11"/>
        <v>3.6211979649593764</v>
      </c>
    </row>
    <row r="216" spans="1:12" x14ac:dyDescent="0.2">
      <c r="A216" s="108" t="s">
        <v>2593</v>
      </c>
      <c r="B216" s="52" t="s">
        <v>840</v>
      </c>
      <c r="C216" s="52" t="s">
        <v>787</v>
      </c>
      <c r="D216" s="108" t="s">
        <v>739</v>
      </c>
      <c r="E216" s="108" t="s">
        <v>204</v>
      </c>
      <c r="F216" s="109">
        <v>26.574925441000001</v>
      </c>
      <c r="G216" s="109">
        <v>40.055509075000003</v>
      </c>
      <c r="H216" s="67">
        <f t="shared" si="9"/>
        <v>-0.33654755476353915</v>
      </c>
      <c r="I216" s="109">
        <v>31.869096879999997</v>
      </c>
      <c r="J216" s="109">
        <v>209.44339253464608</v>
      </c>
      <c r="K216" s="67">
        <f t="shared" si="10"/>
        <v>-0.84783909153530246</v>
      </c>
      <c r="L216" s="67">
        <f t="shared" si="11"/>
        <v>1.1992167936935059</v>
      </c>
    </row>
    <row r="217" spans="1:12" x14ac:dyDescent="0.2">
      <c r="A217" s="108" t="s">
        <v>1652</v>
      </c>
      <c r="B217" s="52" t="s">
        <v>1544</v>
      </c>
      <c r="C217" s="52" t="s">
        <v>787</v>
      </c>
      <c r="D217" s="108" t="s">
        <v>739</v>
      </c>
      <c r="E217" s="108" t="s">
        <v>905</v>
      </c>
      <c r="F217" s="109">
        <v>11.00403025</v>
      </c>
      <c r="G217" s="109">
        <v>41.05006315</v>
      </c>
      <c r="H217" s="67">
        <f t="shared" si="9"/>
        <v>-0.7319363380808831</v>
      </c>
      <c r="I217" s="109">
        <v>31.59366228</v>
      </c>
      <c r="J217" s="109">
        <v>67.247955319999988</v>
      </c>
      <c r="K217" s="67">
        <f t="shared" si="10"/>
        <v>-0.53019148121810877</v>
      </c>
      <c r="L217" s="67">
        <f t="shared" si="11"/>
        <v>2.871099184773688</v>
      </c>
    </row>
    <row r="218" spans="1:12" x14ac:dyDescent="0.2">
      <c r="A218" s="108" t="s">
        <v>2054</v>
      </c>
      <c r="B218" s="108" t="s">
        <v>42</v>
      </c>
      <c r="C218" s="108" t="s">
        <v>1689</v>
      </c>
      <c r="D218" s="108" t="s">
        <v>203</v>
      </c>
      <c r="E218" s="108" t="s">
        <v>204</v>
      </c>
      <c r="F218" s="109">
        <v>7.4986153039999994</v>
      </c>
      <c r="G218" s="109">
        <v>1.4433279240000001</v>
      </c>
      <c r="H218" s="67">
        <f t="shared" si="9"/>
        <v>4.1953649474324166</v>
      </c>
      <c r="I218" s="109">
        <v>31.453007109999998</v>
      </c>
      <c r="J218" s="109">
        <v>7.7440983000000001</v>
      </c>
      <c r="K218" s="67">
        <f t="shared" si="10"/>
        <v>3.0615454364777364</v>
      </c>
      <c r="L218" s="67">
        <f t="shared" si="11"/>
        <v>4.1945086972553405</v>
      </c>
    </row>
    <row r="219" spans="1:12" x14ac:dyDescent="0.2">
      <c r="A219" s="108" t="s">
        <v>2042</v>
      </c>
      <c r="B219" s="52" t="s">
        <v>273</v>
      </c>
      <c r="C219" s="52" t="s">
        <v>1689</v>
      </c>
      <c r="D219" s="108" t="s">
        <v>203</v>
      </c>
      <c r="E219" s="108" t="s">
        <v>204</v>
      </c>
      <c r="F219" s="109">
        <v>17.630431344000002</v>
      </c>
      <c r="G219" s="109">
        <v>12.574064043</v>
      </c>
      <c r="H219" s="67">
        <f t="shared" si="9"/>
        <v>0.40212673354522077</v>
      </c>
      <c r="I219" s="109">
        <v>31.42046998</v>
      </c>
      <c r="J219" s="109">
        <v>30.463808219999997</v>
      </c>
      <c r="K219" s="67">
        <f t="shared" si="10"/>
        <v>3.140322290277342E-2</v>
      </c>
      <c r="L219" s="67">
        <f t="shared" si="11"/>
        <v>1.7821725042871983</v>
      </c>
    </row>
    <row r="220" spans="1:12" x14ac:dyDescent="0.2">
      <c r="A220" s="108" t="s">
        <v>2340</v>
      </c>
      <c r="B220" s="52" t="s">
        <v>306</v>
      </c>
      <c r="C220" s="52" t="s">
        <v>788</v>
      </c>
      <c r="D220" s="108" t="s">
        <v>202</v>
      </c>
      <c r="E220" s="108" t="s">
        <v>905</v>
      </c>
      <c r="F220" s="109">
        <v>2.06960297</v>
      </c>
      <c r="G220" s="109">
        <v>1.53185646</v>
      </c>
      <c r="H220" s="67">
        <f t="shared" si="9"/>
        <v>0.35104236202391981</v>
      </c>
      <c r="I220" s="109">
        <v>31.317975960000002</v>
      </c>
      <c r="J220" s="109">
        <v>3.4976741099999997</v>
      </c>
      <c r="K220" s="67">
        <f t="shared" si="10"/>
        <v>7.9539433849656174</v>
      </c>
      <c r="L220" s="67">
        <f t="shared" si="11"/>
        <v>15.132359401281686</v>
      </c>
    </row>
    <row r="221" spans="1:12" x14ac:dyDescent="0.2">
      <c r="A221" s="108" t="s">
        <v>2726</v>
      </c>
      <c r="B221" s="52" t="s">
        <v>2727</v>
      </c>
      <c r="C221" s="52" t="s">
        <v>140</v>
      </c>
      <c r="D221" s="108" t="s">
        <v>739</v>
      </c>
      <c r="E221" s="108" t="s">
        <v>905</v>
      </c>
      <c r="F221" s="109">
        <v>0.44257801000000002</v>
      </c>
      <c r="G221" s="109">
        <v>1.3694034900000001</v>
      </c>
      <c r="H221" s="67">
        <f t="shared" si="9"/>
        <v>-0.67680963774964531</v>
      </c>
      <c r="I221" s="109">
        <v>31.070612567944607</v>
      </c>
      <c r="J221" s="109">
        <v>0.26848384999999997</v>
      </c>
      <c r="K221" s="67" t="str">
        <f t="shared" si="10"/>
        <v/>
      </c>
      <c r="L221" s="67">
        <f t="shared" si="11"/>
        <v>70.203697124365959</v>
      </c>
    </row>
    <row r="222" spans="1:12" x14ac:dyDescent="0.2">
      <c r="A222" s="108" t="s">
        <v>2982</v>
      </c>
      <c r="B222" s="52" t="s">
        <v>2989</v>
      </c>
      <c r="C222" s="52" t="s">
        <v>784</v>
      </c>
      <c r="D222" s="108" t="s">
        <v>202</v>
      </c>
      <c r="E222" s="108" t="s">
        <v>905</v>
      </c>
      <c r="F222" s="109">
        <v>6.6571250700000002</v>
      </c>
      <c r="G222" s="109">
        <v>0.78363593000000009</v>
      </c>
      <c r="H222" s="67">
        <f t="shared" si="9"/>
        <v>7.4951759039430463</v>
      </c>
      <c r="I222" s="109">
        <v>31.04330671</v>
      </c>
      <c r="J222" s="109">
        <v>10.780389720000001</v>
      </c>
      <c r="K222" s="67">
        <f t="shared" si="10"/>
        <v>1.8796089488683161</v>
      </c>
      <c r="L222" s="67">
        <f t="shared" si="11"/>
        <v>4.6631701197706352</v>
      </c>
    </row>
    <row r="223" spans="1:12" x14ac:dyDescent="0.2">
      <c r="A223" s="108" t="s">
        <v>2691</v>
      </c>
      <c r="B223" s="52" t="s">
        <v>2692</v>
      </c>
      <c r="C223" s="52" t="s">
        <v>611</v>
      </c>
      <c r="D223" s="108" t="s">
        <v>202</v>
      </c>
      <c r="E223" s="108" t="s">
        <v>905</v>
      </c>
      <c r="F223" s="109">
        <v>5.1735541300000003</v>
      </c>
      <c r="G223" s="109">
        <v>7.2351271399999995</v>
      </c>
      <c r="H223" s="67">
        <f t="shared" si="9"/>
        <v>-0.2849394309330685</v>
      </c>
      <c r="I223" s="109">
        <v>30.990454789999998</v>
      </c>
      <c r="J223" s="109">
        <v>6.0321009299999995</v>
      </c>
      <c r="K223" s="67">
        <f t="shared" si="10"/>
        <v>4.1375889013846461</v>
      </c>
      <c r="L223" s="67">
        <f t="shared" si="11"/>
        <v>5.9901673030335134</v>
      </c>
    </row>
    <row r="224" spans="1:12" x14ac:dyDescent="0.2">
      <c r="A224" s="108" t="s">
        <v>1706</v>
      </c>
      <c r="B224" s="52" t="s">
        <v>35</v>
      </c>
      <c r="C224" s="52" t="s">
        <v>1689</v>
      </c>
      <c r="D224" s="108" t="s">
        <v>203</v>
      </c>
      <c r="E224" s="108" t="s">
        <v>204</v>
      </c>
      <c r="F224" s="109">
        <v>31.887909399999998</v>
      </c>
      <c r="G224" s="109">
        <v>20.594063738000003</v>
      </c>
      <c r="H224" s="67">
        <f t="shared" si="9"/>
        <v>0.54840296726676052</v>
      </c>
      <c r="I224" s="109">
        <v>30.76404355</v>
      </c>
      <c r="J224" s="109">
        <v>41.508414250000001</v>
      </c>
      <c r="K224" s="67">
        <f t="shared" si="10"/>
        <v>-0.25884801658015644</v>
      </c>
      <c r="L224" s="67">
        <f t="shared" si="11"/>
        <v>0.96475573748337362</v>
      </c>
    </row>
    <row r="225" spans="1:12" x14ac:dyDescent="0.2">
      <c r="A225" s="108" t="s">
        <v>2191</v>
      </c>
      <c r="B225" s="52" t="s">
        <v>301</v>
      </c>
      <c r="C225" s="52" t="s">
        <v>782</v>
      </c>
      <c r="D225" s="108" t="s">
        <v>202</v>
      </c>
      <c r="E225" s="108" t="s">
        <v>905</v>
      </c>
      <c r="F225" s="109">
        <v>3.2867514579999999</v>
      </c>
      <c r="G225" s="109">
        <v>4.4733997680000002</v>
      </c>
      <c r="H225" s="67">
        <f t="shared" si="9"/>
        <v>-0.2652676647610539</v>
      </c>
      <c r="I225" s="109">
        <v>30.678447949999999</v>
      </c>
      <c r="J225" s="109">
        <v>0.46072020000000002</v>
      </c>
      <c r="K225" s="67">
        <f t="shared" si="10"/>
        <v>65.58802446691071</v>
      </c>
      <c r="L225" s="67">
        <f t="shared" si="11"/>
        <v>9.3339725689717792</v>
      </c>
    </row>
    <row r="226" spans="1:12" x14ac:dyDescent="0.2">
      <c r="A226" s="108" t="s">
        <v>2129</v>
      </c>
      <c r="B226" s="52" t="s">
        <v>132</v>
      </c>
      <c r="C226" s="52" t="s">
        <v>611</v>
      </c>
      <c r="D226" s="108" t="s">
        <v>202</v>
      </c>
      <c r="E226" s="108" t="s">
        <v>905</v>
      </c>
      <c r="F226" s="109">
        <v>3.8885311300000001</v>
      </c>
      <c r="G226" s="109">
        <v>4.1985512699999994</v>
      </c>
      <c r="H226" s="67">
        <f t="shared" si="9"/>
        <v>-7.3839789027989933E-2</v>
      </c>
      <c r="I226" s="109">
        <v>29.579146719999997</v>
      </c>
      <c r="J226" s="109">
        <v>15.36698895</v>
      </c>
      <c r="K226" s="67">
        <f t="shared" si="10"/>
        <v>0.92484987242734995</v>
      </c>
      <c r="L226" s="67">
        <f t="shared" si="11"/>
        <v>7.6067660849612375</v>
      </c>
    </row>
    <row r="227" spans="1:12" x14ac:dyDescent="0.2">
      <c r="A227" s="108" t="s">
        <v>1513</v>
      </c>
      <c r="B227" s="52" t="s">
        <v>115</v>
      </c>
      <c r="C227" s="52" t="s">
        <v>611</v>
      </c>
      <c r="D227" s="108" t="s">
        <v>202</v>
      </c>
      <c r="E227" s="108" t="s">
        <v>905</v>
      </c>
      <c r="F227" s="109">
        <v>10.29067669</v>
      </c>
      <c r="G227" s="109">
        <v>5.1459979489999998</v>
      </c>
      <c r="H227" s="67">
        <f t="shared" si="9"/>
        <v>0.99974364389316239</v>
      </c>
      <c r="I227" s="109">
        <v>29.37317857</v>
      </c>
      <c r="J227" s="109">
        <v>9.0611899900000008</v>
      </c>
      <c r="K227" s="67">
        <f t="shared" si="10"/>
        <v>2.2416469141929998</v>
      </c>
      <c r="L227" s="67">
        <f t="shared" si="11"/>
        <v>2.854348596778236</v>
      </c>
    </row>
    <row r="228" spans="1:12" x14ac:dyDescent="0.2">
      <c r="A228" s="108" t="s">
        <v>1465</v>
      </c>
      <c r="B228" s="52" t="s">
        <v>979</v>
      </c>
      <c r="C228" s="52" t="s">
        <v>140</v>
      </c>
      <c r="D228" s="108" t="s">
        <v>203</v>
      </c>
      <c r="E228" s="108" t="s">
        <v>204</v>
      </c>
      <c r="F228" s="109">
        <v>16.563873239999999</v>
      </c>
      <c r="G228" s="109">
        <v>12.274517795</v>
      </c>
      <c r="H228" s="67">
        <f t="shared" si="9"/>
        <v>0.34945205315904637</v>
      </c>
      <c r="I228" s="109">
        <v>29.021664602361671</v>
      </c>
      <c r="J228" s="109">
        <v>37.510247101448165</v>
      </c>
      <c r="K228" s="67">
        <f t="shared" si="10"/>
        <v>-0.22630036203517234</v>
      </c>
      <c r="L228" s="67">
        <f t="shared" si="11"/>
        <v>1.752106176004621</v>
      </c>
    </row>
    <row r="229" spans="1:12" x14ac:dyDescent="0.2">
      <c r="A229" s="108" t="s">
        <v>2044</v>
      </c>
      <c r="B229" s="52" t="s">
        <v>110</v>
      </c>
      <c r="C229" s="52" t="s">
        <v>611</v>
      </c>
      <c r="D229" s="108" t="s">
        <v>202</v>
      </c>
      <c r="E229" s="108" t="s">
        <v>204</v>
      </c>
      <c r="F229" s="109">
        <v>13.318829359999999</v>
      </c>
      <c r="G229" s="109">
        <v>19.123470563000001</v>
      </c>
      <c r="H229" s="67">
        <f t="shared" si="9"/>
        <v>-0.30353492499582135</v>
      </c>
      <c r="I229" s="109">
        <v>28.813773269999999</v>
      </c>
      <c r="J229" s="109">
        <v>38.814101299999997</v>
      </c>
      <c r="K229" s="67">
        <f t="shared" si="10"/>
        <v>-0.25764677514251755</v>
      </c>
      <c r="L229" s="67">
        <f t="shared" si="11"/>
        <v>2.1633863225649135</v>
      </c>
    </row>
    <row r="230" spans="1:12" x14ac:dyDescent="0.2">
      <c r="A230" s="108" t="s">
        <v>1460</v>
      </c>
      <c r="B230" s="52" t="s">
        <v>1419</v>
      </c>
      <c r="C230" s="52" t="s">
        <v>140</v>
      </c>
      <c r="D230" s="108" t="s">
        <v>203</v>
      </c>
      <c r="E230" s="108" t="s">
        <v>905</v>
      </c>
      <c r="F230" s="109">
        <v>3.5497401399999999</v>
      </c>
      <c r="G230" s="109">
        <v>7.67387234</v>
      </c>
      <c r="H230" s="67">
        <f t="shared" si="9"/>
        <v>-0.53742517692182512</v>
      </c>
      <c r="I230" s="109">
        <v>28.19024192712244</v>
      </c>
      <c r="J230" s="109">
        <v>17.57523517614219</v>
      </c>
      <c r="K230" s="67">
        <f t="shared" si="10"/>
        <v>0.60397523245605145</v>
      </c>
      <c r="L230" s="67">
        <f t="shared" si="11"/>
        <v>7.9414945363077871</v>
      </c>
    </row>
    <row r="231" spans="1:12" x14ac:dyDescent="0.2">
      <c r="A231" s="108" t="s">
        <v>1450</v>
      </c>
      <c r="B231" s="52" t="s">
        <v>1421</v>
      </c>
      <c r="C231" s="52" t="s">
        <v>140</v>
      </c>
      <c r="D231" s="108" t="s">
        <v>739</v>
      </c>
      <c r="E231" s="108" t="s">
        <v>204</v>
      </c>
      <c r="F231" s="109">
        <v>4.5736105599999997</v>
      </c>
      <c r="G231" s="109">
        <v>4.2554973199999999</v>
      </c>
      <c r="H231" s="67">
        <f t="shared" si="9"/>
        <v>7.4753481456780735E-2</v>
      </c>
      <c r="I231" s="109">
        <v>27.899198609403289</v>
      </c>
      <c r="J231" s="109">
        <v>47.098676062684099</v>
      </c>
      <c r="K231" s="67">
        <f t="shared" si="10"/>
        <v>-0.40764367617739472</v>
      </c>
      <c r="L231" s="67">
        <f t="shared" si="11"/>
        <v>6.1000380866278414</v>
      </c>
    </row>
    <row r="232" spans="1:12" x14ac:dyDescent="0.2">
      <c r="A232" s="108" t="s">
        <v>2603</v>
      </c>
      <c r="B232" s="52" t="s">
        <v>70</v>
      </c>
      <c r="C232" s="52" t="s">
        <v>782</v>
      </c>
      <c r="D232" s="108" t="s">
        <v>202</v>
      </c>
      <c r="E232" s="108" t="s">
        <v>2687</v>
      </c>
      <c r="F232" s="109">
        <v>27.32865975</v>
      </c>
      <c r="G232" s="109">
        <v>8.0519517309999991</v>
      </c>
      <c r="H232" s="67">
        <f t="shared" si="9"/>
        <v>2.3940416762292194</v>
      </c>
      <c r="I232" s="109">
        <v>27.666099389253901</v>
      </c>
      <c r="J232" s="109">
        <v>0.53117499999999995</v>
      </c>
      <c r="K232" s="67">
        <f t="shared" si="10"/>
        <v>51.08471669271691</v>
      </c>
      <c r="L232" s="67">
        <f t="shared" si="11"/>
        <v>1.0123474638837311</v>
      </c>
    </row>
    <row r="233" spans="1:12" x14ac:dyDescent="0.2">
      <c r="A233" s="108" t="s">
        <v>1914</v>
      </c>
      <c r="B233" s="52" t="s">
        <v>793</v>
      </c>
      <c r="C233" s="52" t="s">
        <v>783</v>
      </c>
      <c r="D233" s="108" t="s">
        <v>202</v>
      </c>
      <c r="E233" s="108" t="s">
        <v>905</v>
      </c>
      <c r="F233" s="109">
        <v>13.576759051000002</v>
      </c>
      <c r="G233" s="109">
        <v>22.390175028999998</v>
      </c>
      <c r="H233" s="67">
        <f t="shared" si="9"/>
        <v>-0.39362872182038611</v>
      </c>
      <c r="I233" s="109">
        <v>27.553136809999998</v>
      </c>
      <c r="J233" s="109">
        <v>22.135469969999999</v>
      </c>
      <c r="K233" s="67">
        <f t="shared" si="10"/>
        <v>0.24475047728114707</v>
      </c>
      <c r="L233" s="67">
        <f t="shared" si="11"/>
        <v>2.0294340281431569</v>
      </c>
    </row>
    <row r="234" spans="1:12" x14ac:dyDescent="0.2">
      <c r="A234" s="108" t="s">
        <v>1982</v>
      </c>
      <c r="B234" s="52" t="s">
        <v>388</v>
      </c>
      <c r="C234" s="52" t="s">
        <v>787</v>
      </c>
      <c r="D234" s="108" t="s">
        <v>203</v>
      </c>
      <c r="E234" s="108" t="s">
        <v>204</v>
      </c>
      <c r="F234" s="109">
        <v>12.7032433</v>
      </c>
      <c r="G234" s="109">
        <v>3.69661887</v>
      </c>
      <c r="H234" s="67">
        <f t="shared" si="9"/>
        <v>2.4364492923772798</v>
      </c>
      <c r="I234" s="109">
        <v>26.831329481860831</v>
      </c>
      <c r="J234" s="109">
        <v>68.93088343588775</v>
      </c>
      <c r="K234" s="67">
        <f t="shared" si="10"/>
        <v>-0.61075024510868903</v>
      </c>
      <c r="L234" s="67">
        <f t="shared" si="11"/>
        <v>2.1121637087641099</v>
      </c>
    </row>
    <row r="235" spans="1:12" x14ac:dyDescent="0.2">
      <c r="A235" s="108" t="s">
        <v>1448</v>
      </c>
      <c r="B235" s="52" t="s">
        <v>868</v>
      </c>
      <c r="C235" s="52" t="s">
        <v>140</v>
      </c>
      <c r="D235" s="108" t="s">
        <v>739</v>
      </c>
      <c r="E235" s="108" t="s">
        <v>204</v>
      </c>
      <c r="F235" s="109">
        <v>3.8117336239999999</v>
      </c>
      <c r="G235" s="109">
        <v>0.28615275000000001</v>
      </c>
      <c r="H235" s="67">
        <f t="shared" si="9"/>
        <v>12.320625519062807</v>
      </c>
      <c r="I235" s="109">
        <v>26.437584639958999</v>
      </c>
      <c r="J235" s="109">
        <v>7.2490677358509847</v>
      </c>
      <c r="K235" s="67">
        <f t="shared" si="10"/>
        <v>2.647032363790629</v>
      </c>
      <c r="L235" s="67">
        <f t="shared" si="11"/>
        <v>6.935842650047416</v>
      </c>
    </row>
    <row r="236" spans="1:12" x14ac:dyDescent="0.2">
      <c r="A236" s="108" t="s">
        <v>1911</v>
      </c>
      <c r="B236" s="52" t="s">
        <v>489</v>
      </c>
      <c r="C236" s="52" t="s">
        <v>783</v>
      </c>
      <c r="D236" s="108" t="s">
        <v>202</v>
      </c>
      <c r="E236" s="108" t="s">
        <v>905</v>
      </c>
      <c r="F236" s="109">
        <v>40.562494438000002</v>
      </c>
      <c r="G236" s="109">
        <v>26.388999098999999</v>
      </c>
      <c r="H236" s="67">
        <f t="shared" si="9"/>
        <v>0.53709863287452619</v>
      </c>
      <c r="I236" s="109">
        <v>26.247129640000001</v>
      </c>
      <c r="J236" s="109">
        <v>44.891640709419804</v>
      </c>
      <c r="K236" s="67">
        <f t="shared" si="10"/>
        <v>-0.41532255838240162</v>
      </c>
      <c r="L236" s="67">
        <f t="shared" si="11"/>
        <v>0.64707878555444576</v>
      </c>
    </row>
    <row r="237" spans="1:12" x14ac:dyDescent="0.2">
      <c r="A237" s="108" t="s">
        <v>2322</v>
      </c>
      <c r="B237" s="108" t="s">
        <v>803</v>
      </c>
      <c r="C237" s="108" t="s">
        <v>788</v>
      </c>
      <c r="D237" s="108" t="s">
        <v>202</v>
      </c>
      <c r="E237" s="108" t="s">
        <v>204</v>
      </c>
      <c r="F237" s="109">
        <v>20.442045574999998</v>
      </c>
      <c r="G237" s="109">
        <v>16.979201825000001</v>
      </c>
      <c r="H237" s="67">
        <f t="shared" si="9"/>
        <v>0.20394620346059744</v>
      </c>
      <c r="I237" s="109">
        <v>25.926856247808601</v>
      </c>
      <c r="J237" s="109">
        <v>7.9680906</v>
      </c>
      <c r="K237" s="67">
        <f t="shared" si="10"/>
        <v>2.253835523382302</v>
      </c>
      <c r="L237" s="67">
        <f t="shared" si="11"/>
        <v>1.2683102653638714</v>
      </c>
    </row>
    <row r="238" spans="1:12" x14ac:dyDescent="0.2">
      <c r="A238" s="108" t="s">
        <v>2130</v>
      </c>
      <c r="B238" s="52" t="s">
        <v>222</v>
      </c>
      <c r="C238" s="52" t="s">
        <v>784</v>
      </c>
      <c r="D238" s="108" t="s">
        <v>202</v>
      </c>
      <c r="E238" s="108" t="s">
        <v>905</v>
      </c>
      <c r="F238" s="109">
        <v>1.77333334</v>
      </c>
      <c r="G238" s="109">
        <v>2.9828918500000001</v>
      </c>
      <c r="H238" s="67">
        <f t="shared" si="9"/>
        <v>-0.40549861370267248</v>
      </c>
      <c r="I238" s="109">
        <v>25.919727989999998</v>
      </c>
      <c r="J238" s="109">
        <v>10.05995897</v>
      </c>
      <c r="K238" s="67">
        <f t="shared" si="10"/>
        <v>1.5765242251281268</v>
      </c>
      <c r="L238" s="67">
        <f t="shared" si="11"/>
        <v>14.616387909336886</v>
      </c>
    </row>
    <row r="239" spans="1:12" x14ac:dyDescent="0.2">
      <c r="A239" s="108" t="s">
        <v>1593</v>
      </c>
      <c r="B239" s="52" t="s">
        <v>823</v>
      </c>
      <c r="C239" s="52" t="s">
        <v>787</v>
      </c>
      <c r="D239" s="108" t="s">
        <v>203</v>
      </c>
      <c r="E239" s="108" t="s">
        <v>204</v>
      </c>
      <c r="F239" s="109">
        <v>7.8900724460000005</v>
      </c>
      <c r="G239" s="109">
        <v>10.47119359</v>
      </c>
      <c r="H239" s="67">
        <f t="shared" si="9"/>
        <v>-0.24649731874549363</v>
      </c>
      <c r="I239" s="109">
        <v>25.892543531040868</v>
      </c>
      <c r="J239" s="109">
        <v>25.900702601801729</v>
      </c>
      <c r="K239" s="67">
        <f t="shared" si="10"/>
        <v>-3.1501349157581071E-4</v>
      </c>
      <c r="L239" s="67">
        <f t="shared" si="11"/>
        <v>3.2816610630954992</v>
      </c>
    </row>
    <row r="240" spans="1:12" x14ac:dyDescent="0.2">
      <c r="A240" s="108" t="s">
        <v>1631</v>
      </c>
      <c r="B240" s="108" t="s">
        <v>2579</v>
      </c>
      <c r="C240" s="52" t="s">
        <v>787</v>
      </c>
      <c r="D240" s="108" t="s">
        <v>203</v>
      </c>
      <c r="E240" s="108" t="s">
        <v>905</v>
      </c>
      <c r="F240" s="109">
        <v>1.2501571499999999</v>
      </c>
      <c r="G240" s="109">
        <v>3.5534771300000001</v>
      </c>
      <c r="H240" s="67">
        <f t="shared" si="9"/>
        <v>-0.6481876471229745</v>
      </c>
      <c r="I240" s="109">
        <v>25.888868179999999</v>
      </c>
      <c r="J240" s="109">
        <v>25.138250670000001</v>
      </c>
      <c r="K240" s="67">
        <f t="shared" si="10"/>
        <v>2.9859576143688615E-2</v>
      </c>
      <c r="L240" s="67">
        <f t="shared" si="11"/>
        <v>20.708491072502365</v>
      </c>
    </row>
    <row r="241" spans="1:12" x14ac:dyDescent="0.2">
      <c r="A241" s="108" t="s">
        <v>1583</v>
      </c>
      <c r="B241" s="52" t="s">
        <v>353</v>
      </c>
      <c r="C241" s="52" t="s">
        <v>787</v>
      </c>
      <c r="D241" s="108" t="s">
        <v>203</v>
      </c>
      <c r="E241" s="108" t="s">
        <v>204</v>
      </c>
      <c r="F241" s="109">
        <v>19.905866460000002</v>
      </c>
      <c r="G241" s="109">
        <v>60.486501262999994</v>
      </c>
      <c r="H241" s="67">
        <f t="shared" si="9"/>
        <v>-0.67090398610678847</v>
      </c>
      <c r="I241" s="109">
        <v>25.788288730000001</v>
      </c>
      <c r="J241" s="109">
        <v>745.23604696000007</v>
      </c>
      <c r="K241" s="67">
        <f t="shared" si="10"/>
        <v>-0.96539581138728225</v>
      </c>
      <c r="L241" s="67">
        <f t="shared" si="11"/>
        <v>1.2955119930006804</v>
      </c>
    </row>
    <row r="242" spans="1:12" x14ac:dyDescent="0.2">
      <c r="A242" s="108" t="s">
        <v>1609</v>
      </c>
      <c r="B242" s="52" t="s">
        <v>169</v>
      </c>
      <c r="C242" s="52" t="s">
        <v>787</v>
      </c>
      <c r="D242" s="108" t="s">
        <v>203</v>
      </c>
      <c r="E242" s="108" t="s">
        <v>905</v>
      </c>
      <c r="F242" s="109">
        <v>3.5939746170000002</v>
      </c>
      <c r="G242" s="109">
        <v>3.812151735</v>
      </c>
      <c r="H242" s="67">
        <f t="shared" si="9"/>
        <v>-5.7232013090370848E-2</v>
      </c>
      <c r="I242" s="109">
        <v>25.294985840409161</v>
      </c>
      <c r="J242" s="109">
        <v>30.8399896213208</v>
      </c>
      <c r="K242" s="67">
        <f t="shared" si="10"/>
        <v>-0.17979914549251919</v>
      </c>
      <c r="L242" s="67">
        <f t="shared" si="11"/>
        <v>7.0381648553555047</v>
      </c>
    </row>
    <row r="243" spans="1:12" x14ac:dyDescent="0.2">
      <c r="A243" s="108" t="s">
        <v>1585</v>
      </c>
      <c r="B243" s="108" t="s">
        <v>728</v>
      </c>
      <c r="C243" s="108" t="s">
        <v>787</v>
      </c>
      <c r="D243" s="108" t="s">
        <v>739</v>
      </c>
      <c r="E243" s="108" t="s">
        <v>905</v>
      </c>
      <c r="F243" s="109">
        <v>40.665200779999999</v>
      </c>
      <c r="G243" s="109">
        <v>32.913425033000003</v>
      </c>
      <c r="H243" s="67">
        <f t="shared" si="9"/>
        <v>0.23552017874857545</v>
      </c>
      <c r="I243" s="109">
        <v>25.193917129999999</v>
      </c>
      <c r="J243" s="109">
        <v>177.05470521999999</v>
      </c>
      <c r="K243" s="67">
        <f t="shared" si="10"/>
        <v>-0.85770546397682457</v>
      </c>
      <c r="L243" s="67">
        <f t="shared" si="11"/>
        <v>0.61954488473571967</v>
      </c>
    </row>
    <row r="244" spans="1:12" x14ac:dyDescent="0.2">
      <c r="A244" s="108" t="s">
        <v>2985</v>
      </c>
      <c r="B244" s="52" t="s">
        <v>2992</v>
      </c>
      <c r="C244" s="52" t="s">
        <v>611</v>
      </c>
      <c r="D244" s="108" t="s">
        <v>203</v>
      </c>
      <c r="E244" s="108" t="s">
        <v>905</v>
      </c>
      <c r="F244" s="109">
        <v>10.06766273</v>
      </c>
      <c r="G244" s="109">
        <v>7.1050916200000005</v>
      </c>
      <c r="H244" s="67">
        <f t="shared" si="9"/>
        <v>0.41696451903036813</v>
      </c>
      <c r="I244" s="109">
        <v>25.173495077787077</v>
      </c>
      <c r="J244" s="109">
        <v>46.381083614376699</v>
      </c>
      <c r="K244" s="67">
        <f t="shared" si="10"/>
        <v>-0.45724650835919511</v>
      </c>
      <c r="L244" s="67">
        <f t="shared" si="11"/>
        <v>2.500430909626536</v>
      </c>
    </row>
    <row r="245" spans="1:12" x14ac:dyDescent="0.2">
      <c r="A245" s="108" t="s">
        <v>2595</v>
      </c>
      <c r="B245" s="52" t="s">
        <v>116</v>
      </c>
      <c r="C245" s="52" t="s">
        <v>611</v>
      </c>
      <c r="D245" s="108" t="s">
        <v>739</v>
      </c>
      <c r="E245" s="108" t="s">
        <v>905</v>
      </c>
      <c r="F245" s="109">
        <v>7.0080931919999996</v>
      </c>
      <c r="G245" s="109">
        <v>3.7676340370000001</v>
      </c>
      <c r="H245" s="67">
        <f t="shared" si="9"/>
        <v>0.86007800205038842</v>
      </c>
      <c r="I245" s="109">
        <v>24.442391530000002</v>
      </c>
      <c r="J245" s="109">
        <v>6.3398272800000006</v>
      </c>
      <c r="K245" s="67">
        <f t="shared" si="10"/>
        <v>2.8553718343569763</v>
      </c>
      <c r="L245" s="67">
        <f t="shared" si="11"/>
        <v>3.4877377997629804</v>
      </c>
    </row>
    <row r="246" spans="1:12" x14ac:dyDescent="0.2">
      <c r="A246" s="108" t="s">
        <v>3010</v>
      </c>
      <c r="B246" s="52" t="s">
        <v>3011</v>
      </c>
      <c r="C246" s="52" t="s">
        <v>3023</v>
      </c>
      <c r="D246" s="108" t="s">
        <v>202</v>
      </c>
      <c r="E246" s="108" t="s">
        <v>905</v>
      </c>
      <c r="F246" s="109">
        <v>6.7939545599999995</v>
      </c>
      <c r="G246" s="109">
        <v>0.65981022</v>
      </c>
      <c r="H246" s="67">
        <f t="shared" si="9"/>
        <v>9.2968313525061781</v>
      </c>
      <c r="I246" s="109">
        <v>24.434237209999999</v>
      </c>
      <c r="J246" s="109">
        <v>9.9679347499999995</v>
      </c>
      <c r="K246" s="67">
        <f t="shared" si="10"/>
        <v>1.4512838238633132</v>
      </c>
      <c r="L246" s="67">
        <f t="shared" si="11"/>
        <v>3.5964675645402022</v>
      </c>
    </row>
    <row r="247" spans="1:12" x14ac:dyDescent="0.2">
      <c r="A247" s="108" t="s">
        <v>1635</v>
      </c>
      <c r="B247" s="52" t="s">
        <v>6</v>
      </c>
      <c r="C247" s="52" t="s">
        <v>787</v>
      </c>
      <c r="D247" s="108" t="s">
        <v>739</v>
      </c>
      <c r="E247" s="108" t="s">
        <v>905</v>
      </c>
      <c r="F247" s="109">
        <v>3.1534866930000001</v>
      </c>
      <c r="G247" s="109">
        <v>7.7886264139999994</v>
      </c>
      <c r="H247" s="67">
        <f t="shared" si="9"/>
        <v>-0.59511645245538669</v>
      </c>
      <c r="I247" s="109">
        <v>24.413935202354402</v>
      </c>
      <c r="J247" s="109">
        <v>16.419277447924529</v>
      </c>
      <c r="K247" s="67">
        <f t="shared" si="10"/>
        <v>0.48690679475913434</v>
      </c>
      <c r="L247" s="67">
        <f t="shared" si="11"/>
        <v>7.7418862291531481</v>
      </c>
    </row>
    <row r="248" spans="1:12" x14ac:dyDescent="0.2">
      <c r="A248" s="108" t="s">
        <v>2684</v>
      </c>
      <c r="B248" s="52" t="s">
        <v>2685</v>
      </c>
      <c r="C248" s="52" t="s">
        <v>784</v>
      </c>
      <c r="D248" s="108" t="s">
        <v>202</v>
      </c>
      <c r="E248" s="108" t="s">
        <v>905</v>
      </c>
      <c r="F248" s="109">
        <v>3.02637125</v>
      </c>
      <c r="G248" s="109">
        <v>11.255415359999999</v>
      </c>
      <c r="H248" s="67">
        <f t="shared" si="9"/>
        <v>-0.73111865238174556</v>
      </c>
      <c r="I248" s="109">
        <v>24.322181799999999</v>
      </c>
      <c r="J248" s="109">
        <v>4.09135793</v>
      </c>
      <c r="K248" s="67">
        <f t="shared" si="10"/>
        <v>4.944769980073584</v>
      </c>
      <c r="L248" s="67">
        <f t="shared" si="11"/>
        <v>8.0367475735172942</v>
      </c>
    </row>
    <row r="249" spans="1:12" x14ac:dyDescent="0.2">
      <c r="A249" s="108" t="s">
        <v>2254</v>
      </c>
      <c r="B249" s="52" t="s">
        <v>2248</v>
      </c>
      <c r="C249" s="52" t="s">
        <v>784</v>
      </c>
      <c r="D249" s="108" t="s">
        <v>202</v>
      </c>
      <c r="E249" s="108" t="s">
        <v>905</v>
      </c>
      <c r="F249" s="109">
        <v>1.3675360700000001</v>
      </c>
      <c r="G249" s="109">
        <v>0.18201810000000002</v>
      </c>
      <c r="H249" s="67">
        <f t="shared" si="9"/>
        <v>6.5131872599483236</v>
      </c>
      <c r="I249" s="109">
        <v>24.290503190000003</v>
      </c>
      <c r="J249" s="109">
        <v>1.0335387600000001</v>
      </c>
      <c r="K249" s="67">
        <f t="shared" si="10"/>
        <v>22.502266320423242</v>
      </c>
      <c r="L249" s="67">
        <f t="shared" si="11"/>
        <v>17.762239492520298</v>
      </c>
    </row>
    <row r="250" spans="1:12" x14ac:dyDescent="0.2">
      <c r="A250" s="108" t="s">
        <v>2392</v>
      </c>
      <c r="B250" s="52" t="s">
        <v>197</v>
      </c>
      <c r="C250" s="52" t="s">
        <v>788</v>
      </c>
      <c r="D250" s="108" t="s">
        <v>202</v>
      </c>
      <c r="E250" s="108" t="s">
        <v>204</v>
      </c>
      <c r="F250" s="109">
        <v>1.3278581029999998</v>
      </c>
      <c r="G250" s="109">
        <v>1.1663301699999999</v>
      </c>
      <c r="H250" s="67">
        <f t="shared" si="9"/>
        <v>0.13849245878634853</v>
      </c>
      <c r="I250" s="109">
        <v>23.860662550000001</v>
      </c>
      <c r="J250" s="109">
        <v>15.736249669999999</v>
      </c>
      <c r="K250" s="67">
        <f t="shared" si="10"/>
        <v>0.51628647551828033</v>
      </c>
      <c r="L250" s="67">
        <f t="shared" si="11"/>
        <v>17.969286398969999</v>
      </c>
    </row>
    <row r="251" spans="1:12" x14ac:dyDescent="0.2">
      <c r="A251" s="108" t="s">
        <v>2035</v>
      </c>
      <c r="B251" s="52" t="s">
        <v>99</v>
      </c>
      <c r="C251" s="52" t="s">
        <v>611</v>
      </c>
      <c r="D251" s="108" t="s">
        <v>202</v>
      </c>
      <c r="E251" s="108" t="s">
        <v>905</v>
      </c>
      <c r="F251" s="109">
        <v>19.976352335000001</v>
      </c>
      <c r="G251" s="109">
        <v>7.1534637759999997</v>
      </c>
      <c r="H251" s="67">
        <f t="shared" si="9"/>
        <v>1.7925426004142251</v>
      </c>
      <c r="I251" s="109">
        <v>23.749740729999999</v>
      </c>
      <c r="J251" s="109">
        <v>30.43730132</v>
      </c>
      <c r="K251" s="67">
        <f t="shared" si="10"/>
        <v>-0.21971595049412873</v>
      </c>
      <c r="L251" s="67">
        <f t="shared" si="11"/>
        <v>1.1888927633894779</v>
      </c>
    </row>
    <row r="252" spans="1:12" x14ac:dyDescent="0.2">
      <c r="A252" s="108" t="s">
        <v>1610</v>
      </c>
      <c r="B252" s="52" t="s">
        <v>2452</v>
      </c>
      <c r="C252" s="52" t="s">
        <v>787</v>
      </c>
      <c r="D252" s="108" t="s">
        <v>739</v>
      </c>
      <c r="E252" s="108" t="s">
        <v>905</v>
      </c>
      <c r="F252" s="109">
        <v>27.35247412</v>
      </c>
      <c r="G252" s="109">
        <v>18.537429510000003</v>
      </c>
      <c r="H252" s="67">
        <f t="shared" si="9"/>
        <v>0.47552680403961767</v>
      </c>
      <c r="I252" s="109">
        <v>23.737917199999998</v>
      </c>
      <c r="J252" s="109">
        <v>17.072033329999996</v>
      </c>
      <c r="K252" s="67">
        <f t="shared" si="10"/>
        <v>0.3904563528637397</v>
      </c>
      <c r="L252" s="67">
        <f t="shared" si="11"/>
        <v>0.86785265186094973</v>
      </c>
    </row>
    <row r="253" spans="1:12" x14ac:dyDescent="0.2">
      <c r="A253" s="108" t="s">
        <v>1962</v>
      </c>
      <c r="B253" s="52" t="s">
        <v>810</v>
      </c>
      <c r="C253" s="52" t="s">
        <v>787</v>
      </c>
      <c r="D253" s="108" t="s">
        <v>203</v>
      </c>
      <c r="E253" s="108" t="s">
        <v>204</v>
      </c>
      <c r="F253" s="109">
        <v>5.8009338030000004</v>
      </c>
      <c r="G253" s="109">
        <v>6.6929963959999998</v>
      </c>
      <c r="H253" s="67">
        <f t="shared" si="9"/>
        <v>-0.13328299317972614</v>
      </c>
      <c r="I253" s="109">
        <v>22.662794986262952</v>
      </c>
      <c r="J253" s="109">
        <v>16.763501167298241</v>
      </c>
      <c r="K253" s="67">
        <f t="shared" si="10"/>
        <v>0.35191299001862952</v>
      </c>
      <c r="L253" s="67">
        <f t="shared" si="11"/>
        <v>3.9067494572240595</v>
      </c>
    </row>
    <row r="254" spans="1:12" x14ac:dyDescent="0.2">
      <c r="A254" s="108" t="s">
        <v>1989</v>
      </c>
      <c r="B254" s="52" t="s">
        <v>395</v>
      </c>
      <c r="C254" s="52" t="s">
        <v>787</v>
      </c>
      <c r="D254" s="108" t="s">
        <v>203</v>
      </c>
      <c r="E254" s="108" t="s">
        <v>204</v>
      </c>
      <c r="F254" s="109">
        <v>8.2646558290000005</v>
      </c>
      <c r="G254" s="109">
        <v>61.775180173000003</v>
      </c>
      <c r="H254" s="67">
        <f t="shared" si="9"/>
        <v>-0.8662139745144406</v>
      </c>
      <c r="I254" s="109">
        <v>22.631672529999999</v>
      </c>
      <c r="J254" s="109">
        <v>324.59152011999998</v>
      </c>
      <c r="K254" s="67">
        <f t="shared" si="10"/>
        <v>-0.93027645170264095</v>
      </c>
      <c r="L254" s="67">
        <f t="shared" si="11"/>
        <v>2.7383684206893788</v>
      </c>
    </row>
    <row r="255" spans="1:12" x14ac:dyDescent="0.2">
      <c r="A255" s="108" t="s">
        <v>2695</v>
      </c>
      <c r="B255" s="52" t="s">
        <v>2696</v>
      </c>
      <c r="C255" s="52" t="s">
        <v>611</v>
      </c>
      <c r="D255" s="108" t="s">
        <v>202</v>
      </c>
      <c r="E255" s="108" t="s">
        <v>905</v>
      </c>
      <c r="F255" s="109">
        <v>17.370261840000001</v>
      </c>
      <c r="G255" s="109">
        <v>8.3586931999999994</v>
      </c>
      <c r="H255" s="67">
        <f t="shared" si="9"/>
        <v>1.0781073577386477</v>
      </c>
      <c r="I255" s="109">
        <v>22.121058010000002</v>
      </c>
      <c r="J255" s="109">
        <v>3.81324482</v>
      </c>
      <c r="K255" s="67">
        <f t="shared" si="10"/>
        <v>4.8011114035945903</v>
      </c>
      <c r="L255" s="67">
        <f t="shared" si="11"/>
        <v>1.2735017015725079</v>
      </c>
    </row>
    <row r="256" spans="1:12" x14ac:dyDescent="0.2">
      <c r="A256" s="108" t="s">
        <v>2353</v>
      </c>
      <c r="B256" s="52" t="s">
        <v>826</v>
      </c>
      <c r="C256" s="52" t="s">
        <v>788</v>
      </c>
      <c r="D256" s="108" t="s">
        <v>202</v>
      </c>
      <c r="E256" s="108" t="s">
        <v>905</v>
      </c>
      <c r="F256" s="109">
        <v>1.1574033359999998</v>
      </c>
      <c r="G256" s="109">
        <v>1.08663898</v>
      </c>
      <c r="H256" s="67">
        <f t="shared" si="9"/>
        <v>6.512223222472624E-2</v>
      </c>
      <c r="I256" s="109">
        <v>22.118990850000003</v>
      </c>
      <c r="J256" s="109">
        <v>2.6055740000000001E-2</v>
      </c>
      <c r="K256" s="67" t="str">
        <f t="shared" si="10"/>
        <v/>
      </c>
      <c r="L256" s="67">
        <f t="shared" si="11"/>
        <v>19.110875320649679</v>
      </c>
    </row>
    <row r="257" spans="1:12" x14ac:dyDescent="0.2">
      <c r="A257" s="108" t="s">
        <v>1910</v>
      </c>
      <c r="B257" s="52" t="s">
        <v>499</v>
      </c>
      <c r="C257" s="52" t="s">
        <v>783</v>
      </c>
      <c r="D257" s="108" t="s">
        <v>202</v>
      </c>
      <c r="E257" s="108" t="s">
        <v>905</v>
      </c>
      <c r="F257" s="109">
        <v>22.188973787999998</v>
      </c>
      <c r="G257" s="109">
        <v>18.812213193999998</v>
      </c>
      <c r="H257" s="67">
        <f t="shared" si="9"/>
        <v>0.17949831628938751</v>
      </c>
      <c r="I257" s="109">
        <v>22.093895760000002</v>
      </c>
      <c r="J257" s="109">
        <v>14.37666892</v>
      </c>
      <c r="K257" s="67">
        <f t="shared" si="10"/>
        <v>0.53678824232115674</v>
      </c>
      <c r="L257" s="67">
        <f t="shared" si="11"/>
        <v>0.99571507772696477</v>
      </c>
    </row>
    <row r="258" spans="1:12" x14ac:dyDescent="0.2">
      <c r="A258" s="108" t="s">
        <v>1873</v>
      </c>
      <c r="B258" s="52" t="s">
        <v>579</v>
      </c>
      <c r="C258" s="52" t="s">
        <v>783</v>
      </c>
      <c r="D258" s="108" t="s">
        <v>202</v>
      </c>
      <c r="E258" s="108" t="s">
        <v>905</v>
      </c>
      <c r="F258" s="109">
        <v>7.6105412690000005</v>
      </c>
      <c r="G258" s="109">
        <v>1.37417225</v>
      </c>
      <c r="H258" s="67">
        <f t="shared" si="9"/>
        <v>4.5382731451606597</v>
      </c>
      <c r="I258" s="109">
        <v>21.862341489999999</v>
      </c>
      <c r="J258" s="109">
        <v>0.21737893999999999</v>
      </c>
      <c r="K258" s="67">
        <f t="shared" si="10"/>
        <v>99.57249101499896</v>
      </c>
      <c r="L258" s="67">
        <f t="shared" si="11"/>
        <v>2.8726395031916878</v>
      </c>
    </row>
    <row r="259" spans="1:12" x14ac:dyDescent="0.2">
      <c r="A259" s="108" t="s">
        <v>2429</v>
      </c>
      <c r="B259" s="52" t="s">
        <v>324</v>
      </c>
      <c r="C259" s="52" t="s">
        <v>611</v>
      </c>
      <c r="D259" s="108" t="s">
        <v>203</v>
      </c>
      <c r="E259" s="108" t="s">
        <v>905</v>
      </c>
      <c r="F259" s="109">
        <v>3.8250107889999998</v>
      </c>
      <c r="G259" s="109">
        <v>3.218252589</v>
      </c>
      <c r="H259" s="67">
        <f t="shared" si="9"/>
        <v>0.1885365375216046</v>
      </c>
      <c r="I259" s="109">
        <v>21.7782155899353</v>
      </c>
      <c r="J259" s="109">
        <v>10.791206323613046</v>
      </c>
      <c r="K259" s="67">
        <f t="shared" si="10"/>
        <v>1.0181446760294777</v>
      </c>
      <c r="L259" s="67">
        <f t="shared" si="11"/>
        <v>5.6936350748513673</v>
      </c>
    </row>
    <row r="260" spans="1:12" x14ac:dyDescent="0.2">
      <c r="A260" s="108" t="s">
        <v>2317</v>
      </c>
      <c r="B260" s="52" t="s">
        <v>482</v>
      </c>
      <c r="C260" s="52" t="s">
        <v>788</v>
      </c>
      <c r="D260" s="108" t="s">
        <v>202</v>
      </c>
      <c r="E260" s="108" t="s">
        <v>905</v>
      </c>
      <c r="F260" s="109">
        <v>27.003569723999998</v>
      </c>
      <c r="G260" s="109">
        <v>20.007812482999999</v>
      </c>
      <c r="H260" s="67">
        <f t="shared" si="9"/>
        <v>0.3496512798160254</v>
      </c>
      <c r="I260" s="109">
        <v>21.26651846</v>
      </c>
      <c r="J260" s="109">
        <v>3.6614565800000003</v>
      </c>
      <c r="K260" s="67">
        <f t="shared" si="10"/>
        <v>4.8082126594547789</v>
      </c>
      <c r="L260" s="67">
        <f t="shared" si="11"/>
        <v>0.78754470899078677</v>
      </c>
    </row>
    <row r="261" spans="1:12" x14ac:dyDescent="0.2">
      <c r="A261" s="108" t="s">
        <v>1806</v>
      </c>
      <c r="B261" s="52" t="s">
        <v>910</v>
      </c>
      <c r="C261" s="52" t="s">
        <v>861</v>
      </c>
      <c r="D261" s="108" t="s">
        <v>203</v>
      </c>
      <c r="E261" s="108" t="s">
        <v>204</v>
      </c>
      <c r="F261" s="109">
        <v>3.7035657899999999</v>
      </c>
      <c r="G261" s="109">
        <v>4.1756404399999996</v>
      </c>
      <c r="H261" s="67">
        <f t="shared" si="9"/>
        <v>-0.11305443004091598</v>
      </c>
      <c r="I261" s="109">
        <v>21.032964841759451</v>
      </c>
      <c r="J261" s="109">
        <v>25.521682367387861</v>
      </c>
      <c r="K261" s="67">
        <f t="shared" si="10"/>
        <v>-0.17587859064354572</v>
      </c>
      <c r="L261" s="67">
        <f t="shared" si="11"/>
        <v>5.6791119786640678</v>
      </c>
    </row>
    <row r="262" spans="1:12" x14ac:dyDescent="0.2">
      <c r="A262" s="108" t="s">
        <v>2594</v>
      </c>
      <c r="B262" s="52" t="s">
        <v>836</v>
      </c>
      <c r="C262" s="52" t="s">
        <v>787</v>
      </c>
      <c r="D262" s="108" t="s">
        <v>203</v>
      </c>
      <c r="E262" s="108" t="s">
        <v>204</v>
      </c>
      <c r="F262" s="109">
        <v>6.0890817120000005</v>
      </c>
      <c r="G262" s="109">
        <v>6.4330113630000003</v>
      </c>
      <c r="H262" s="67">
        <f t="shared" si="9"/>
        <v>-5.3463243198689114E-2</v>
      </c>
      <c r="I262" s="109">
        <v>20.95580897</v>
      </c>
      <c r="J262" s="109">
        <v>12.78273424</v>
      </c>
      <c r="K262" s="67">
        <f t="shared" si="10"/>
        <v>0.63938392025898838</v>
      </c>
      <c r="L262" s="67">
        <f t="shared" si="11"/>
        <v>3.4415384718358331</v>
      </c>
    </row>
    <row r="263" spans="1:12" x14ac:dyDescent="0.2">
      <c r="A263" s="108" t="s">
        <v>1716</v>
      </c>
      <c r="B263" s="52" t="s">
        <v>1717</v>
      </c>
      <c r="C263" s="52" t="s">
        <v>140</v>
      </c>
      <c r="D263" s="108" t="s">
        <v>739</v>
      </c>
      <c r="E263" s="108" t="s">
        <v>204</v>
      </c>
      <c r="F263" s="109">
        <v>2.6063161299999997</v>
      </c>
      <c r="G263" s="109">
        <v>7.6201747099999997</v>
      </c>
      <c r="H263" s="67">
        <f t="shared" ref="H263:H326" si="12">IF(ISERROR(F263/G263-1),"",IF((F263/G263-1)&gt;10000%,"",F263/G263-1))</f>
        <v>-0.65797160443320069</v>
      </c>
      <c r="I263" s="109">
        <v>20.935358230000002</v>
      </c>
      <c r="J263" s="109">
        <v>55.76167427</v>
      </c>
      <c r="K263" s="67">
        <f t="shared" ref="K263:K326" si="13">IF(ISERROR(I263/J263-1),"",IF((I263/J263-1)&gt;10000%,"",I263/J263-1))</f>
        <v>-0.62455649863326812</v>
      </c>
      <c r="L263" s="67">
        <f t="shared" ref="L263:L326" si="14">IF(ISERROR(I263/F263),"",IF(I263/F263&gt;10000%,"",I263/F263))</f>
        <v>8.0325475444147312</v>
      </c>
    </row>
    <row r="264" spans="1:12" x14ac:dyDescent="0.2">
      <c r="A264" s="108" t="s">
        <v>1961</v>
      </c>
      <c r="B264" s="108" t="s">
        <v>571</v>
      </c>
      <c r="C264" s="108" t="s">
        <v>787</v>
      </c>
      <c r="D264" s="108" t="s">
        <v>203</v>
      </c>
      <c r="E264" s="108" t="s">
        <v>204</v>
      </c>
      <c r="F264" s="109">
        <v>9.3413577300000004</v>
      </c>
      <c r="G264" s="109">
        <v>11.606120904999999</v>
      </c>
      <c r="H264" s="67">
        <f t="shared" si="12"/>
        <v>-0.19513523885696582</v>
      </c>
      <c r="I264" s="109">
        <v>20.74672149840411</v>
      </c>
      <c r="J264" s="109">
        <v>1.3449205500000001</v>
      </c>
      <c r="K264" s="67">
        <f t="shared" si="13"/>
        <v>14.425982968588077</v>
      </c>
      <c r="L264" s="67">
        <f t="shared" si="14"/>
        <v>2.220953537811265</v>
      </c>
    </row>
    <row r="265" spans="1:12" x14ac:dyDescent="0.2">
      <c r="A265" s="108" t="s">
        <v>2604</v>
      </c>
      <c r="B265" s="52" t="s">
        <v>1061</v>
      </c>
      <c r="C265" s="52" t="s">
        <v>782</v>
      </c>
      <c r="D265" s="108" t="s">
        <v>202</v>
      </c>
      <c r="E265" s="108" t="s">
        <v>2687</v>
      </c>
      <c r="F265" s="109">
        <v>30.598762019000002</v>
      </c>
      <c r="G265" s="109">
        <v>40.633341401000003</v>
      </c>
      <c r="H265" s="67">
        <f t="shared" si="12"/>
        <v>-0.24695432460184152</v>
      </c>
      <c r="I265" s="109">
        <v>20.44870212</v>
      </c>
      <c r="J265" s="109">
        <v>0.61457496</v>
      </c>
      <c r="K265" s="67">
        <f t="shared" si="13"/>
        <v>32.272917790207401</v>
      </c>
      <c r="L265" s="67">
        <f t="shared" si="14"/>
        <v>0.66828527596320986</v>
      </c>
    </row>
    <row r="266" spans="1:12" x14ac:dyDescent="0.2">
      <c r="A266" s="108" t="s">
        <v>1499</v>
      </c>
      <c r="B266" s="52" t="s">
        <v>128</v>
      </c>
      <c r="C266" s="52" t="s">
        <v>611</v>
      </c>
      <c r="D266" s="108" t="s">
        <v>202</v>
      </c>
      <c r="E266" s="108" t="s">
        <v>905</v>
      </c>
      <c r="F266" s="109">
        <v>16.504238043000001</v>
      </c>
      <c r="G266" s="109">
        <v>17.331221151000001</v>
      </c>
      <c r="H266" s="67">
        <f t="shared" si="12"/>
        <v>-4.7716378482210109E-2</v>
      </c>
      <c r="I266" s="109">
        <v>20.218442329999998</v>
      </c>
      <c r="J266" s="109">
        <v>23.168789989999997</v>
      </c>
      <c r="K266" s="67">
        <f t="shared" si="13"/>
        <v>-0.12734146501709465</v>
      </c>
      <c r="L266" s="67">
        <f t="shared" si="14"/>
        <v>1.2250454869423866</v>
      </c>
    </row>
    <row r="267" spans="1:12" x14ac:dyDescent="0.2">
      <c r="A267" s="108" t="s">
        <v>1498</v>
      </c>
      <c r="B267" s="52" t="s">
        <v>1173</v>
      </c>
      <c r="C267" s="52" t="s">
        <v>611</v>
      </c>
      <c r="D267" s="108" t="s">
        <v>202</v>
      </c>
      <c r="E267" s="108" t="s">
        <v>204</v>
      </c>
      <c r="F267" s="109">
        <v>1.8661384999999999</v>
      </c>
      <c r="G267" s="109">
        <v>1.8000649499999999</v>
      </c>
      <c r="H267" s="67">
        <f t="shared" si="12"/>
        <v>3.6706203295608919E-2</v>
      </c>
      <c r="I267" s="109">
        <v>20.142191459999999</v>
      </c>
      <c r="J267" s="109">
        <v>2.0645555799999999</v>
      </c>
      <c r="K267" s="67">
        <f t="shared" si="13"/>
        <v>8.7561875568397145</v>
      </c>
      <c r="L267" s="67">
        <f t="shared" si="14"/>
        <v>10.793513696866551</v>
      </c>
    </row>
    <row r="268" spans="1:12" x14ac:dyDescent="0.2">
      <c r="A268" s="108" t="s">
        <v>1981</v>
      </c>
      <c r="B268" s="52" t="s">
        <v>387</v>
      </c>
      <c r="C268" s="52" t="s">
        <v>787</v>
      </c>
      <c r="D268" s="108" t="s">
        <v>203</v>
      </c>
      <c r="E268" s="108" t="s">
        <v>204</v>
      </c>
      <c r="F268" s="109">
        <v>5.8228132929999994</v>
      </c>
      <c r="G268" s="109">
        <v>9.7736023560000014</v>
      </c>
      <c r="H268" s="67">
        <f t="shared" si="12"/>
        <v>-0.40423059165841935</v>
      </c>
      <c r="I268" s="109">
        <v>20.11978302</v>
      </c>
      <c r="J268" s="109">
        <v>34.350097670000004</v>
      </c>
      <c r="K268" s="67">
        <f t="shared" si="13"/>
        <v>-0.414272902124182</v>
      </c>
      <c r="L268" s="67">
        <f t="shared" si="14"/>
        <v>3.4553371381815321</v>
      </c>
    </row>
    <row r="269" spans="1:12" x14ac:dyDescent="0.2">
      <c r="A269" s="108" t="s">
        <v>1884</v>
      </c>
      <c r="B269" s="52" t="s">
        <v>207</v>
      </c>
      <c r="C269" s="52" t="s">
        <v>783</v>
      </c>
      <c r="D269" s="108" t="s">
        <v>202</v>
      </c>
      <c r="E269" s="108" t="s">
        <v>905</v>
      </c>
      <c r="F269" s="109">
        <v>0.43462895600000001</v>
      </c>
      <c r="G269" s="109">
        <v>3.1275762380000001</v>
      </c>
      <c r="H269" s="67">
        <f t="shared" si="12"/>
        <v>-0.86103329769574755</v>
      </c>
      <c r="I269" s="109">
        <v>20.018230199999998</v>
      </c>
      <c r="J269" s="109">
        <v>10.063109800000001</v>
      </c>
      <c r="K269" s="67">
        <f t="shared" si="13"/>
        <v>0.98926878448648115</v>
      </c>
      <c r="L269" s="67">
        <f t="shared" si="14"/>
        <v>46.058206485441794</v>
      </c>
    </row>
    <row r="270" spans="1:12" x14ac:dyDescent="0.2">
      <c r="A270" s="108" t="s">
        <v>2524</v>
      </c>
      <c r="B270" s="52" t="s">
        <v>2002</v>
      </c>
      <c r="C270" s="52" t="s">
        <v>1725</v>
      </c>
      <c r="D270" s="108" t="s">
        <v>202</v>
      </c>
      <c r="E270" s="108" t="s">
        <v>905</v>
      </c>
      <c r="F270" s="109">
        <v>0.81711402</v>
      </c>
      <c r="G270" s="109">
        <v>2.3266397300000001</v>
      </c>
      <c r="H270" s="67">
        <f t="shared" si="12"/>
        <v>-0.64880079650320421</v>
      </c>
      <c r="I270" s="109">
        <v>19.882316260000003</v>
      </c>
      <c r="J270" s="109">
        <v>38.48723451</v>
      </c>
      <c r="K270" s="67">
        <f t="shared" si="13"/>
        <v>-0.4834049130021526</v>
      </c>
      <c r="L270" s="67">
        <f t="shared" si="14"/>
        <v>24.332364606839082</v>
      </c>
    </row>
    <row r="271" spans="1:12" x14ac:dyDescent="0.2">
      <c r="A271" s="108" t="s">
        <v>2518</v>
      </c>
      <c r="B271" s="52" t="s">
        <v>293</v>
      </c>
      <c r="C271" s="52" t="s">
        <v>611</v>
      </c>
      <c r="D271" s="108" t="s">
        <v>203</v>
      </c>
      <c r="E271" s="108" t="s">
        <v>905</v>
      </c>
      <c r="F271" s="109">
        <v>4.1236618280000004</v>
      </c>
      <c r="G271" s="109">
        <v>3.098679497</v>
      </c>
      <c r="H271" s="67">
        <f t="shared" si="12"/>
        <v>0.33078036369761432</v>
      </c>
      <c r="I271" s="109">
        <v>19.736564978741988</v>
      </c>
      <c r="J271" s="109">
        <v>10.035706254667639</v>
      </c>
      <c r="K271" s="67">
        <f t="shared" si="13"/>
        <v>0.96663438306222327</v>
      </c>
      <c r="L271" s="67">
        <f t="shared" si="14"/>
        <v>4.786174473553845</v>
      </c>
    </row>
    <row r="272" spans="1:12" x14ac:dyDescent="0.2">
      <c r="A272" s="108" t="s">
        <v>1655</v>
      </c>
      <c r="B272" s="52" t="s">
        <v>551</v>
      </c>
      <c r="C272" s="52" t="s">
        <v>787</v>
      </c>
      <c r="D272" s="108" t="s">
        <v>203</v>
      </c>
      <c r="E272" s="108" t="s">
        <v>204</v>
      </c>
      <c r="F272" s="109">
        <v>11.403128445</v>
      </c>
      <c r="G272" s="109">
        <v>23.26551499</v>
      </c>
      <c r="H272" s="67">
        <f t="shared" si="12"/>
        <v>-0.50986993196147601</v>
      </c>
      <c r="I272" s="109">
        <v>19.50097354</v>
      </c>
      <c r="J272" s="109">
        <v>48.53963109</v>
      </c>
      <c r="K272" s="67">
        <f t="shared" si="13"/>
        <v>-0.59824635865397968</v>
      </c>
      <c r="L272" s="67">
        <f t="shared" si="14"/>
        <v>1.7101424082047161</v>
      </c>
    </row>
    <row r="273" spans="1:12" x14ac:dyDescent="0.2">
      <c r="A273" s="108" t="s">
        <v>1438</v>
      </c>
      <c r="B273" s="52" t="s">
        <v>1384</v>
      </c>
      <c r="C273" s="52" t="s">
        <v>140</v>
      </c>
      <c r="D273" s="108" t="s">
        <v>203</v>
      </c>
      <c r="E273" s="108" t="s">
        <v>204</v>
      </c>
      <c r="F273" s="109">
        <v>1.6642842900000001</v>
      </c>
      <c r="G273" s="109">
        <v>1.64873117</v>
      </c>
      <c r="H273" s="67">
        <f t="shared" si="12"/>
        <v>9.4333874939722673E-3</v>
      </c>
      <c r="I273" s="109">
        <v>19.153883079301711</v>
      </c>
      <c r="J273" s="109">
        <v>7.4531380000000008E-2</v>
      </c>
      <c r="K273" s="67" t="str">
        <f t="shared" si="13"/>
        <v/>
      </c>
      <c r="L273" s="67">
        <f t="shared" si="14"/>
        <v>11.508780798082105</v>
      </c>
    </row>
    <row r="274" spans="1:12" x14ac:dyDescent="0.2">
      <c r="A274" s="108" t="s">
        <v>1895</v>
      </c>
      <c r="B274" s="52" t="s">
        <v>977</v>
      </c>
      <c r="C274" s="52" t="s">
        <v>783</v>
      </c>
      <c r="D274" s="108" t="s">
        <v>202</v>
      </c>
      <c r="E274" s="108" t="s">
        <v>905</v>
      </c>
      <c r="F274" s="109">
        <v>3.2816445040000004</v>
      </c>
      <c r="G274" s="109">
        <v>5.0693539579999998</v>
      </c>
      <c r="H274" s="67">
        <f t="shared" si="12"/>
        <v>-0.35265035126986877</v>
      </c>
      <c r="I274" s="109">
        <v>19.115630472310801</v>
      </c>
      <c r="J274" s="109">
        <v>9.1389684705365095</v>
      </c>
      <c r="K274" s="67">
        <f t="shared" si="13"/>
        <v>1.0916617158641544</v>
      </c>
      <c r="L274" s="67">
        <f t="shared" si="14"/>
        <v>5.8250156130594695</v>
      </c>
    </row>
    <row r="275" spans="1:12" x14ac:dyDescent="0.2">
      <c r="A275" s="108" t="s">
        <v>2073</v>
      </c>
      <c r="B275" s="52" t="s">
        <v>750</v>
      </c>
      <c r="C275" s="52" t="s">
        <v>783</v>
      </c>
      <c r="D275" s="108" t="s">
        <v>202</v>
      </c>
      <c r="E275" s="108" t="s">
        <v>905</v>
      </c>
      <c r="F275" s="109">
        <v>34.809103932999996</v>
      </c>
      <c r="G275" s="109">
        <v>6.4018793480000005</v>
      </c>
      <c r="H275" s="67">
        <f t="shared" si="12"/>
        <v>4.43732582899655</v>
      </c>
      <c r="I275" s="109">
        <v>19.092313690000001</v>
      </c>
      <c r="J275" s="109">
        <v>24.947910409999999</v>
      </c>
      <c r="K275" s="67">
        <f t="shared" si="13"/>
        <v>-0.23471291277576778</v>
      </c>
      <c r="L275" s="67">
        <f t="shared" si="14"/>
        <v>0.54848621575403322</v>
      </c>
    </row>
    <row r="276" spans="1:12" x14ac:dyDescent="0.2">
      <c r="A276" s="108" t="s">
        <v>2361</v>
      </c>
      <c r="B276" s="52" t="s">
        <v>548</v>
      </c>
      <c r="C276" s="52" t="s">
        <v>788</v>
      </c>
      <c r="D276" s="108" t="s">
        <v>203</v>
      </c>
      <c r="E276" s="108" t="s">
        <v>905</v>
      </c>
      <c r="F276" s="109">
        <v>9.4344505759999997</v>
      </c>
      <c r="G276" s="109">
        <v>5.6680330480000007</v>
      </c>
      <c r="H276" s="67">
        <f t="shared" si="12"/>
        <v>0.66450168799368625</v>
      </c>
      <c r="I276" s="109">
        <v>19.045201859999999</v>
      </c>
      <c r="J276" s="109">
        <v>34.883452090000006</v>
      </c>
      <c r="K276" s="67">
        <f t="shared" si="13"/>
        <v>-0.45403333904961596</v>
      </c>
      <c r="L276" s="67">
        <f t="shared" si="14"/>
        <v>2.0186869077939193</v>
      </c>
    </row>
    <row r="277" spans="1:12" x14ac:dyDescent="0.2">
      <c r="A277" s="108" t="s">
        <v>1442</v>
      </c>
      <c r="B277" s="52" t="s">
        <v>755</v>
      </c>
      <c r="C277" s="52" t="s">
        <v>140</v>
      </c>
      <c r="D277" s="108" t="s">
        <v>739</v>
      </c>
      <c r="E277" s="108" t="s">
        <v>204</v>
      </c>
      <c r="F277" s="109">
        <v>2.4269431200000002</v>
      </c>
      <c r="G277" s="109">
        <v>4.5708816900000002</v>
      </c>
      <c r="H277" s="67">
        <f t="shared" si="12"/>
        <v>-0.46904267390915555</v>
      </c>
      <c r="I277" s="109">
        <v>18.701512100000002</v>
      </c>
      <c r="J277" s="109">
        <v>22.093154129999999</v>
      </c>
      <c r="K277" s="67">
        <f t="shared" si="13"/>
        <v>-0.15351551933431407</v>
      </c>
      <c r="L277" s="67">
        <f t="shared" si="14"/>
        <v>7.7057892069592473</v>
      </c>
    </row>
    <row r="278" spans="1:12" x14ac:dyDescent="0.2">
      <c r="A278" s="108" t="s">
        <v>2157</v>
      </c>
      <c r="B278" s="52" t="s">
        <v>220</v>
      </c>
      <c r="C278" s="52" t="s">
        <v>784</v>
      </c>
      <c r="D278" s="108" t="s">
        <v>202</v>
      </c>
      <c r="E278" s="108" t="s">
        <v>905</v>
      </c>
      <c r="F278" s="109">
        <v>0.96822568999999992</v>
      </c>
      <c r="G278" s="109">
        <v>1.3027062</v>
      </c>
      <c r="H278" s="67">
        <f t="shared" si="12"/>
        <v>-0.25675820841261066</v>
      </c>
      <c r="I278" s="109">
        <v>17.750766980000002</v>
      </c>
      <c r="J278" s="109">
        <v>26.854431949999999</v>
      </c>
      <c r="K278" s="67">
        <f t="shared" si="13"/>
        <v>-0.33900046692292807</v>
      </c>
      <c r="L278" s="67">
        <f t="shared" si="14"/>
        <v>18.333294771387447</v>
      </c>
    </row>
    <row r="279" spans="1:12" x14ac:dyDescent="0.2">
      <c r="A279" s="108" t="s">
        <v>1568</v>
      </c>
      <c r="B279" s="52" t="s">
        <v>468</v>
      </c>
      <c r="C279" s="52" t="s">
        <v>787</v>
      </c>
      <c r="D279" s="108" t="s">
        <v>203</v>
      </c>
      <c r="E279" s="108" t="s">
        <v>204</v>
      </c>
      <c r="F279" s="109">
        <v>7.3978131560000007</v>
      </c>
      <c r="G279" s="109">
        <v>4.7235101269999999</v>
      </c>
      <c r="H279" s="67">
        <f t="shared" si="12"/>
        <v>0.5661685816472477</v>
      </c>
      <c r="I279" s="109">
        <v>17.61462526</v>
      </c>
      <c r="J279" s="109">
        <v>19.523961508068073</v>
      </c>
      <c r="K279" s="67">
        <f t="shared" si="13"/>
        <v>-9.779450995532124E-2</v>
      </c>
      <c r="L279" s="67">
        <f t="shared" si="14"/>
        <v>2.3810584139602997</v>
      </c>
    </row>
    <row r="280" spans="1:12" x14ac:dyDescent="0.2">
      <c r="A280" s="108" t="s">
        <v>1492</v>
      </c>
      <c r="B280" s="52" t="s">
        <v>123</v>
      </c>
      <c r="C280" s="52" t="s">
        <v>611</v>
      </c>
      <c r="D280" s="108" t="s">
        <v>202</v>
      </c>
      <c r="E280" s="108" t="s">
        <v>905</v>
      </c>
      <c r="F280" s="109">
        <v>5.8308771519999993</v>
      </c>
      <c r="G280" s="109">
        <v>1.730626631</v>
      </c>
      <c r="H280" s="67">
        <f t="shared" si="12"/>
        <v>2.3692288374360508</v>
      </c>
      <c r="I280" s="109">
        <v>17.54806361</v>
      </c>
      <c r="J280" s="109">
        <v>0.19460496999999999</v>
      </c>
      <c r="K280" s="67">
        <f t="shared" si="13"/>
        <v>89.172741271715722</v>
      </c>
      <c r="L280" s="67">
        <f t="shared" si="14"/>
        <v>3.0095066578415204</v>
      </c>
    </row>
    <row r="281" spans="1:12" x14ac:dyDescent="0.2">
      <c r="A281" s="108" t="s">
        <v>1479</v>
      </c>
      <c r="B281" s="108" t="s">
        <v>158</v>
      </c>
      <c r="C281" s="108" t="s">
        <v>611</v>
      </c>
      <c r="D281" s="108" t="s">
        <v>202</v>
      </c>
      <c r="E281" s="108" t="s">
        <v>204</v>
      </c>
      <c r="F281" s="109">
        <v>6.9058207300000003</v>
      </c>
      <c r="G281" s="109">
        <v>0.20997879</v>
      </c>
      <c r="H281" s="67">
        <f t="shared" si="12"/>
        <v>31.888182325462495</v>
      </c>
      <c r="I281" s="109">
        <v>17.38998131</v>
      </c>
      <c r="J281" s="109">
        <v>46.676989369999994</v>
      </c>
      <c r="K281" s="67">
        <f t="shared" si="13"/>
        <v>-0.62743995393205876</v>
      </c>
      <c r="L281" s="67">
        <f t="shared" si="14"/>
        <v>2.518162864329089</v>
      </c>
    </row>
    <row r="282" spans="1:12" x14ac:dyDescent="0.2">
      <c r="A282" s="108" t="s">
        <v>2449</v>
      </c>
      <c r="B282" s="52" t="s">
        <v>802</v>
      </c>
      <c r="C282" s="52" t="s">
        <v>786</v>
      </c>
      <c r="D282" s="108" t="s">
        <v>202</v>
      </c>
      <c r="E282" s="108" t="s">
        <v>905</v>
      </c>
      <c r="F282" s="109">
        <v>4.3044937999999995</v>
      </c>
      <c r="G282" s="109">
        <v>1.77735091</v>
      </c>
      <c r="H282" s="67">
        <f t="shared" si="12"/>
        <v>1.4218592827006793</v>
      </c>
      <c r="I282" s="109">
        <v>17.294278920000004</v>
      </c>
      <c r="J282" s="109">
        <v>5.9843636600000005</v>
      </c>
      <c r="K282" s="67">
        <f t="shared" si="13"/>
        <v>1.8899110920675568</v>
      </c>
      <c r="L282" s="67">
        <f t="shared" si="14"/>
        <v>4.0177265257066939</v>
      </c>
    </row>
    <row r="283" spans="1:12" x14ac:dyDescent="0.2">
      <c r="A283" s="108" t="s">
        <v>1964</v>
      </c>
      <c r="B283" s="52" t="s">
        <v>831</v>
      </c>
      <c r="C283" s="52" t="s">
        <v>787</v>
      </c>
      <c r="D283" s="108" t="s">
        <v>203</v>
      </c>
      <c r="E283" s="108" t="s">
        <v>204</v>
      </c>
      <c r="F283" s="109">
        <v>0.52652685600000004</v>
      </c>
      <c r="G283" s="109">
        <v>3.2904091150000001</v>
      </c>
      <c r="H283" s="67">
        <f t="shared" si="12"/>
        <v>-0.83998134043583816</v>
      </c>
      <c r="I283" s="109">
        <v>17.22510836</v>
      </c>
      <c r="J283" s="109">
        <v>2.7968043599999999</v>
      </c>
      <c r="K283" s="67">
        <f t="shared" si="13"/>
        <v>5.1588535138010156</v>
      </c>
      <c r="L283" s="67">
        <f t="shared" si="14"/>
        <v>32.714586471159983</v>
      </c>
    </row>
    <row r="284" spans="1:12" x14ac:dyDescent="0.2">
      <c r="A284" s="108" t="s">
        <v>2100</v>
      </c>
      <c r="B284" s="52" t="s">
        <v>224</v>
      </c>
      <c r="C284" s="52" t="s">
        <v>784</v>
      </c>
      <c r="D284" s="108" t="s">
        <v>202</v>
      </c>
      <c r="E284" s="108" t="s">
        <v>905</v>
      </c>
      <c r="F284" s="109">
        <v>2.7420726099999997</v>
      </c>
      <c r="G284" s="109">
        <v>1.4545092099999999</v>
      </c>
      <c r="H284" s="67">
        <f t="shared" si="12"/>
        <v>0.88522189556984654</v>
      </c>
      <c r="I284" s="109">
        <v>17.18437428</v>
      </c>
      <c r="J284" s="109">
        <v>24.642450950000001</v>
      </c>
      <c r="K284" s="67">
        <f t="shared" si="13"/>
        <v>-0.3026515781702307</v>
      </c>
      <c r="L284" s="67">
        <f t="shared" si="14"/>
        <v>6.2669289709290386</v>
      </c>
    </row>
    <row r="285" spans="1:12" x14ac:dyDescent="0.2">
      <c r="A285" s="108" t="s">
        <v>1640</v>
      </c>
      <c r="B285" s="52" t="s">
        <v>1426</v>
      </c>
      <c r="C285" s="52" t="s">
        <v>787</v>
      </c>
      <c r="D285" s="108" t="s">
        <v>739</v>
      </c>
      <c r="E285" s="108" t="s">
        <v>204</v>
      </c>
      <c r="F285" s="109">
        <v>2.8748174100000004</v>
      </c>
      <c r="G285" s="109">
        <v>12.23348423</v>
      </c>
      <c r="H285" s="67">
        <f t="shared" si="12"/>
        <v>-0.76500420027925276</v>
      </c>
      <c r="I285" s="109">
        <v>17.14681496</v>
      </c>
      <c r="J285" s="109">
        <v>6.4497077800000007</v>
      </c>
      <c r="K285" s="67">
        <f t="shared" si="13"/>
        <v>1.6585413703812795</v>
      </c>
      <c r="L285" s="67">
        <f t="shared" si="14"/>
        <v>5.9644883533664137</v>
      </c>
    </row>
    <row r="286" spans="1:12" x14ac:dyDescent="0.2">
      <c r="A286" s="108" t="s">
        <v>2465</v>
      </c>
      <c r="B286" s="52" t="s">
        <v>2466</v>
      </c>
      <c r="C286" s="52" t="s">
        <v>784</v>
      </c>
      <c r="D286" s="108" t="s">
        <v>202</v>
      </c>
      <c r="E286" s="108" t="s">
        <v>905</v>
      </c>
      <c r="F286" s="109">
        <v>2.6517189399999999</v>
      </c>
      <c r="G286" s="109">
        <v>4.5717876100000003</v>
      </c>
      <c r="H286" s="67">
        <f t="shared" si="12"/>
        <v>-0.41998203630461306</v>
      </c>
      <c r="I286" s="109">
        <v>17.060949741941982</v>
      </c>
      <c r="J286" s="109">
        <v>510.67521829831497</v>
      </c>
      <c r="K286" s="67">
        <f t="shared" si="13"/>
        <v>-0.96659138894815977</v>
      </c>
      <c r="L286" s="67">
        <f t="shared" si="14"/>
        <v>6.4339208370031793</v>
      </c>
    </row>
    <row r="287" spans="1:12" x14ac:dyDescent="0.2">
      <c r="A287" s="108" t="s">
        <v>1650</v>
      </c>
      <c r="B287" s="52" t="s">
        <v>163</v>
      </c>
      <c r="C287" s="52" t="s">
        <v>787</v>
      </c>
      <c r="D287" s="108" t="s">
        <v>203</v>
      </c>
      <c r="E287" s="108" t="s">
        <v>905</v>
      </c>
      <c r="F287" s="109">
        <v>17.443315120000001</v>
      </c>
      <c r="G287" s="109">
        <v>10.53501243</v>
      </c>
      <c r="H287" s="67">
        <f t="shared" si="12"/>
        <v>0.65574698994446279</v>
      </c>
      <c r="I287" s="109">
        <v>16.95266790943862</v>
      </c>
      <c r="J287" s="109">
        <v>12.568041539999999</v>
      </c>
      <c r="K287" s="67">
        <f t="shared" si="13"/>
        <v>0.34887109144919504</v>
      </c>
      <c r="L287" s="67">
        <f t="shared" si="14"/>
        <v>0.97187190581686966</v>
      </c>
    </row>
    <row r="288" spans="1:12" x14ac:dyDescent="0.2">
      <c r="A288" s="108" t="s">
        <v>2586</v>
      </c>
      <c r="B288" s="52" t="s">
        <v>2587</v>
      </c>
      <c r="C288" s="52" t="s">
        <v>140</v>
      </c>
      <c r="D288" s="108" t="s">
        <v>739</v>
      </c>
      <c r="E288" s="108" t="s">
        <v>204</v>
      </c>
      <c r="F288" s="109">
        <v>4.2142402599999995</v>
      </c>
      <c r="G288" s="109">
        <v>5.0123472599999994</v>
      </c>
      <c r="H288" s="67">
        <f t="shared" si="12"/>
        <v>-0.15922819361881169</v>
      </c>
      <c r="I288" s="109">
        <v>16.858762797295363</v>
      </c>
      <c r="J288" s="109">
        <v>11.285182730346969</v>
      </c>
      <c r="K288" s="67">
        <f t="shared" si="13"/>
        <v>0.49388478681523584</v>
      </c>
      <c r="L288" s="67">
        <f t="shared" si="14"/>
        <v>4.0004275402407563</v>
      </c>
    </row>
    <row r="289" spans="1:12" x14ac:dyDescent="0.2">
      <c r="A289" s="108" t="s">
        <v>2684</v>
      </c>
      <c r="B289" s="52" t="s">
        <v>3170</v>
      </c>
      <c r="C289" s="52" t="s">
        <v>784</v>
      </c>
      <c r="D289" s="108" t="s">
        <v>202</v>
      </c>
      <c r="E289" s="108" t="s">
        <v>905</v>
      </c>
      <c r="F289" s="109">
        <v>1.2031952749999999</v>
      </c>
      <c r="G289" s="109">
        <v>1.7155468549999999</v>
      </c>
      <c r="H289" s="67">
        <f t="shared" si="12"/>
        <v>-0.29865204701739267</v>
      </c>
      <c r="I289" s="109">
        <v>16.447768303071019</v>
      </c>
      <c r="J289" s="109">
        <v>2.8070498293903547</v>
      </c>
      <c r="K289" s="67">
        <f t="shared" si="13"/>
        <v>4.8594500642132186</v>
      </c>
      <c r="L289" s="67">
        <f t="shared" si="14"/>
        <v>13.670073881457871</v>
      </c>
    </row>
    <row r="290" spans="1:12" x14ac:dyDescent="0.2">
      <c r="A290" s="108" t="s">
        <v>1649</v>
      </c>
      <c r="B290" s="52" t="s">
        <v>7</v>
      </c>
      <c r="C290" s="52" t="s">
        <v>787</v>
      </c>
      <c r="D290" s="108" t="s">
        <v>739</v>
      </c>
      <c r="E290" s="108" t="s">
        <v>905</v>
      </c>
      <c r="F290" s="109">
        <v>4.7190897810000001</v>
      </c>
      <c r="G290" s="109">
        <v>2.9951821619999999</v>
      </c>
      <c r="H290" s="67">
        <f t="shared" si="12"/>
        <v>0.5755601915874391</v>
      </c>
      <c r="I290" s="109">
        <v>16.210580759999999</v>
      </c>
      <c r="J290" s="109">
        <v>1.16743219</v>
      </c>
      <c r="K290" s="67">
        <f t="shared" si="13"/>
        <v>12.885672246197014</v>
      </c>
      <c r="L290" s="67">
        <f t="shared" si="14"/>
        <v>3.4351075127383761</v>
      </c>
    </row>
    <row r="291" spans="1:12" x14ac:dyDescent="0.2">
      <c r="A291" s="108" t="s">
        <v>2319</v>
      </c>
      <c r="B291" s="52" t="s">
        <v>150</v>
      </c>
      <c r="C291" s="52" t="s">
        <v>788</v>
      </c>
      <c r="D291" s="108" t="s">
        <v>202</v>
      </c>
      <c r="E291" s="108" t="s">
        <v>204</v>
      </c>
      <c r="F291" s="109">
        <v>20.518023135</v>
      </c>
      <c r="G291" s="109">
        <v>13.647456248999999</v>
      </c>
      <c r="H291" s="67">
        <f t="shared" si="12"/>
        <v>0.50343205068002561</v>
      </c>
      <c r="I291" s="109">
        <v>15.919710289999999</v>
      </c>
      <c r="J291" s="109">
        <v>2.3195951299999997</v>
      </c>
      <c r="K291" s="67">
        <f t="shared" si="13"/>
        <v>5.8631417975084306</v>
      </c>
      <c r="L291" s="67">
        <f t="shared" si="14"/>
        <v>0.77588908957042169</v>
      </c>
    </row>
    <row r="292" spans="1:12" x14ac:dyDescent="0.2">
      <c r="A292" s="108" t="s">
        <v>2511</v>
      </c>
      <c r="B292" s="52" t="s">
        <v>892</v>
      </c>
      <c r="C292" s="52" t="s">
        <v>611</v>
      </c>
      <c r="D292" s="108" t="s">
        <v>202</v>
      </c>
      <c r="E292" s="108" t="s">
        <v>905</v>
      </c>
      <c r="F292" s="109">
        <v>9.7146574539999992</v>
      </c>
      <c r="G292" s="109">
        <v>5.778942775</v>
      </c>
      <c r="H292" s="67">
        <f t="shared" si="12"/>
        <v>0.6810440650193148</v>
      </c>
      <c r="I292" s="109">
        <v>15.910070220000001</v>
      </c>
      <c r="J292" s="109">
        <v>9.4229935600000001</v>
      </c>
      <c r="K292" s="67">
        <f t="shared" si="13"/>
        <v>0.68843055221190252</v>
      </c>
      <c r="L292" s="67">
        <f t="shared" si="14"/>
        <v>1.6377386743007647</v>
      </c>
    </row>
    <row r="293" spans="1:12" x14ac:dyDescent="0.2">
      <c r="A293" s="108" t="s">
        <v>1578</v>
      </c>
      <c r="B293" s="52" t="s">
        <v>825</v>
      </c>
      <c r="C293" s="52" t="s">
        <v>787</v>
      </c>
      <c r="D293" s="108" t="s">
        <v>203</v>
      </c>
      <c r="E293" s="108" t="s">
        <v>204</v>
      </c>
      <c r="F293" s="109">
        <v>14.7545719</v>
      </c>
      <c r="G293" s="109">
        <v>18.908976168999999</v>
      </c>
      <c r="H293" s="67">
        <f t="shared" si="12"/>
        <v>-0.21970540508749847</v>
      </c>
      <c r="I293" s="109">
        <v>15.909266050000001</v>
      </c>
      <c r="J293" s="109">
        <v>98.77258913</v>
      </c>
      <c r="K293" s="67">
        <f t="shared" si="13"/>
        <v>-0.83893035314624642</v>
      </c>
      <c r="L293" s="67">
        <f t="shared" si="14"/>
        <v>1.0782600917075744</v>
      </c>
    </row>
    <row r="294" spans="1:12" x14ac:dyDescent="0.2">
      <c r="A294" s="108" t="s">
        <v>1953</v>
      </c>
      <c r="B294" s="52" t="s">
        <v>112</v>
      </c>
      <c r="C294" s="52" t="s">
        <v>611</v>
      </c>
      <c r="D294" s="108" t="s">
        <v>203</v>
      </c>
      <c r="E294" s="108" t="s">
        <v>204</v>
      </c>
      <c r="F294" s="109">
        <v>3.1979428100000002</v>
      </c>
      <c r="G294" s="109">
        <v>6.2374415970000001</v>
      </c>
      <c r="H294" s="67">
        <f t="shared" si="12"/>
        <v>-0.48729895739014162</v>
      </c>
      <c r="I294" s="109">
        <v>15.582699886530351</v>
      </c>
      <c r="J294" s="109">
        <v>5.0965224100000004</v>
      </c>
      <c r="K294" s="67">
        <f t="shared" si="13"/>
        <v>2.0575162106528144</v>
      </c>
      <c r="L294" s="67">
        <f t="shared" si="14"/>
        <v>4.872726253203493</v>
      </c>
    </row>
    <row r="295" spans="1:12" x14ac:dyDescent="0.2">
      <c r="A295" s="108" t="s">
        <v>1646</v>
      </c>
      <c r="B295" s="52" t="s">
        <v>171</v>
      </c>
      <c r="C295" s="52" t="s">
        <v>787</v>
      </c>
      <c r="D295" s="108" t="s">
        <v>203</v>
      </c>
      <c r="E295" s="108" t="s">
        <v>905</v>
      </c>
      <c r="F295" s="109">
        <v>21.625071666</v>
      </c>
      <c r="G295" s="109">
        <v>27.847890595999999</v>
      </c>
      <c r="H295" s="67">
        <f t="shared" si="12"/>
        <v>-0.22345746111534315</v>
      </c>
      <c r="I295" s="109">
        <v>15.548229699999998</v>
      </c>
      <c r="J295" s="109">
        <v>6.4877200099999994</v>
      </c>
      <c r="K295" s="67">
        <f t="shared" si="13"/>
        <v>1.3965629953256875</v>
      </c>
      <c r="L295" s="67">
        <f t="shared" si="14"/>
        <v>0.71899089816408279</v>
      </c>
    </row>
    <row r="296" spans="1:12" x14ac:dyDescent="0.2">
      <c r="A296" s="108" t="s">
        <v>2515</v>
      </c>
      <c r="B296" s="52" t="s">
        <v>889</v>
      </c>
      <c r="C296" s="52" t="s">
        <v>611</v>
      </c>
      <c r="D296" s="108" t="s">
        <v>202</v>
      </c>
      <c r="E296" s="108" t="s">
        <v>905</v>
      </c>
      <c r="F296" s="109">
        <v>5.7716361479999998</v>
      </c>
      <c r="G296" s="109">
        <v>0.86385291299999989</v>
      </c>
      <c r="H296" s="67">
        <f t="shared" si="12"/>
        <v>5.6812718474910096</v>
      </c>
      <c r="I296" s="109">
        <v>15.408329289999999</v>
      </c>
      <c r="J296" s="109">
        <v>18.875811149999997</v>
      </c>
      <c r="K296" s="67">
        <f t="shared" si="13"/>
        <v>-0.18369975374541714</v>
      </c>
      <c r="L296" s="67">
        <f t="shared" si="14"/>
        <v>2.6696640077249718</v>
      </c>
    </row>
    <row r="297" spans="1:12" x14ac:dyDescent="0.2">
      <c r="A297" s="108" t="s">
        <v>2196</v>
      </c>
      <c r="B297" s="52" t="s">
        <v>450</v>
      </c>
      <c r="C297" s="52" t="s">
        <v>782</v>
      </c>
      <c r="D297" s="108" t="s">
        <v>202</v>
      </c>
      <c r="E297" s="108" t="s">
        <v>2687</v>
      </c>
      <c r="F297" s="109">
        <v>9.8518875809999997</v>
      </c>
      <c r="G297" s="109">
        <v>6.7415414239999993</v>
      </c>
      <c r="H297" s="67">
        <f t="shared" si="12"/>
        <v>0.46137017654851409</v>
      </c>
      <c r="I297" s="109">
        <v>15.087291220000001</v>
      </c>
      <c r="J297" s="109">
        <v>6.6584843300000003</v>
      </c>
      <c r="K297" s="67">
        <f t="shared" si="13"/>
        <v>1.2658747054526747</v>
      </c>
      <c r="L297" s="67">
        <f t="shared" si="14"/>
        <v>1.5314112240883477</v>
      </c>
    </row>
    <row r="298" spans="1:12" x14ac:dyDescent="0.2">
      <c r="A298" s="108" t="s">
        <v>2085</v>
      </c>
      <c r="B298" s="108" t="s">
        <v>47</v>
      </c>
      <c r="C298" s="108" t="s">
        <v>1689</v>
      </c>
      <c r="D298" s="108" t="s">
        <v>203</v>
      </c>
      <c r="E298" s="108" t="s">
        <v>204</v>
      </c>
      <c r="F298" s="109">
        <v>7.6595317230000006</v>
      </c>
      <c r="G298" s="109">
        <v>8.0830047880000002</v>
      </c>
      <c r="H298" s="67">
        <f t="shared" si="12"/>
        <v>-5.239054981492608E-2</v>
      </c>
      <c r="I298" s="109">
        <v>14.947137470000001</v>
      </c>
      <c r="J298" s="109">
        <v>8.9934424199999992</v>
      </c>
      <c r="K298" s="67">
        <f t="shared" si="13"/>
        <v>0.66200402159243521</v>
      </c>
      <c r="L298" s="67">
        <f t="shared" si="14"/>
        <v>1.9514427265986531</v>
      </c>
    </row>
    <row r="299" spans="1:12" x14ac:dyDescent="0.2">
      <c r="A299" s="108" t="s">
        <v>1988</v>
      </c>
      <c r="B299" s="52" t="s">
        <v>394</v>
      </c>
      <c r="C299" s="52" t="s">
        <v>787</v>
      </c>
      <c r="D299" s="108" t="s">
        <v>203</v>
      </c>
      <c r="E299" s="108" t="s">
        <v>204</v>
      </c>
      <c r="F299" s="109">
        <v>3.1756501039999998</v>
      </c>
      <c r="G299" s="109">
        <v>5.0425809099999999</v>
      </c>
      <c r="H299" s="67">
        <f t="shared" si="12"/>
        <v>-0.37023318798864846</v>
      </c>
      <c r="I299" s="109">
        <v>14.74329212</v>
      </c>
      <c r="J299" s="109">
        <v>24.995986139999999</v>
      </c>
      <c r="K299" s="67">
        <f t="shared" si="13"/>
        <v>-0.4101736159788093</v>
      </c>
      <c r="L299" s="67">
        <f t="shared" si="14"/>
        <v>4.6426059663908115</v>
      </c>
    </row>
    <row r="300" spans="1:12" x14ac:dyDescent="0.2">
      <c r="A300" s="108" t="s">
        <v>1446</v>
      </c>
      <c r="B300" s="52" t="s">
        <v>1387</v>
      </c>
      <c r="C300" s="52" t="s">
        <v>140</v>
      </c>
      <c r="D300" s="108" t="s">
        <v>203</v>
      </c>
      <c r="E300" s="108" t="s">
        <v>204</v>
      </c>
      <c r="F300" s="109">
        <v>0.22126279000000001</v>
      </c>
      <c r="G300" s="109">
        <v>0.33544974</v>
      </c>
      <c r="H300" s="67">
        <f t="shared" si="12"/>
        <v>-0.34039957819016342</v>
      </c>
      <c r="I300" s="109">
        <v>14.46312312784455</v>
      </c>
      <c r="J300" s="109">
        <v>1.4980417800000001</v>
      </c>
      <c r="K300" s="67">
        <f t="shared" si="13"/>
        <v>8.6546860848197102</v>
      </c>
      <c r="L300" s="67">
        <f t="shared" si="14"/>
        <v>65.366269348065927</v>
      </c>
    </row>
    <row r="301" spans="1:12" x14ac:dyDescent="0.2">
      <c r="A301" s="108" t="s">
        <v>1796</v>
      </c>
      <c r="B301" s="52" t="s">
        <v>86</v>
      </c>
      <c r="C301" s="52" t="s">
        <v>861</v>
      </c>
      <c r="D301" s="108" t="s">
        <v>203</v>
      </c>
      <c r="E301" s="108" t="s">
        <v>204</v>
      </c>
      <c r="F301" s="109">
        <v>5.3955498499999992</v>
      </c>
      <c r="G301" s="109">
        <v>13.190506368000001</v>
      </c>
      <c r="H301" s="67">
        <f t="shared" si="12"/>
        <v>-0.59095203023520515</v>
      </c>
      <c r="I301" s="109">
        <v>14.188779929999999</v>
      </c>
      <c r="J301" s="109">
        <v>46.839006490000003</v>
      </c>
      <c r="K301" s="67">
        <f t="shared" si="13"/>
        <v>-0.69707342248966653</v>
      </c>
      <c r="L301" s="67">
        <f t="shared" si="14"/>
        <v>2.6297189951826692</v>
      </c>
    </row>
    <row r="302" spans="1:12" x14ac:dyDescent="0.2">
      <c r="A302" s="108" t="s">
        <v>1695</v>
      </c>
      <c r="B302" s="52" t="s">
        <v>39</v>
      </c>
      <c r="C302" s="52" t="s">
        <v>1689</v>
      </c>
      <c r="D302" s="108" t="s">
        <v>203</v>
      </c>
      <c r="E302" s="108" t="s">
        <v>204</v>
      </c>
      <c r="F302" s="109">
        <v>26.330906003999999</v>
      </c>
      <c r="G302" s="109">
        <v>12.747896229</v>
      </c>
      <c r="H302" s="67">
        <f t="shared" si="12"/>
        <v>1.0655099108902544</v>
      </c>
      <c r="I302" s="109">
        <v>14.157610210000001</v>
      </c>
      <c r="J302" s="109">
        <v>1.4052351699999999</v>
      </c>
      <c r="K302" s="67">
        <f t="shared" si="13"/>
        <v>9.0749045513855187</v>
      </c>
      <c r="L302" s="67">
        <f t="shared" si="14"/>
        <v>0.5376803292620953</v>
      </c>
    </row>
    <row r="303" spans="1:12" x14ac:dyDescent="0.2">
      <c r="A303" s="108" t="s">
        <v>1739</v>
      </c>
      <c r="B303" s="52" t="s">
        <v>253</v>
      </c>
      <c r="C303" s="52" t="s">
        <v>265</v>
      </c>
      <c r="D303" s="108" t="s">
        <v>203</v>
      </c>
      <c r="E303" s="108" t="s">
        <v>204</v>
      </c>
      <c r="F303" s="109">
        <v>20.679960169000001</v>
      </c>
      <c r="G303" s="109">
        <v>28.523661309999998</v>
      </c>
      <c r="H303" s="67">
        <f t="shared" si="12"/>
        <v>-0.27498928190716188</v>
      </c>
      <c r="I303" s="109">
        <v>14.15682494</v>
      </c>
      <c r="J303" s="109">
        <v>56.6912813</v>
      </c>
      <c r="K303" s="67">
        <f t="shared" si="13"/>
        <v>-0.75028214894130463</v>
      </c>
      <c r="L303" s="67">
        <f t="shared" si="14"/>
        <v>0.68456732142171073</v>
      </c>
    </row>
    <row r="304" spans="1:12" x14ac:dyDescent="0.2">
      <c r="A304" s="108" t="s">
        <v>1791</v>
      </c>
      <c r="B304" s="52" t="s">
        <v>1227</v>
      </c>
      <c r="C304" s="52" t="s">
        <v>861</v>
      </c>
      <c r="D304" s="108" t="s">
        <v>203</v>
      </c>
      <c r="E304" s="108" t="s">
        <v>204</v>
      </c>
      <c r="F304" s="109">
        <v>14.958721480000001</v>
      </c>
      <c r="G304" s="109">
        <v>34.132062450000006</v>
      </c>
      <c r="H304" s="67">
        <f t="shared" si="12"/>
        <v>-0.5617398889412849</v>
      </c>
      <c r="I304" s="109">
        <v>13.517730820000001</v>
      </c>
      <c r="J304" s="109">
        <v>57.459397430000003</v>
      </c>
      <c r="K304" s="67">
        <f t="shared" si="13"/>
        <v>-0.76474290673744016</v>
      </c>
      <c r="L304" s="67">
        <f t="shared" si="14"/>
        <v>0.90366886221348375</v>
      </c>
    </row>
    <row r="305" spans="1:12" x14ac:dyDescent="0.2">
      <c r="A305" s="108" t="s">
        <v>1778</v>
      </c>
      <c r="B305" s="52" t="s">
        <v>1779</v>
      </c>
      <c r="C305" s="52" t="s">
        <v>611</v>
      </c>
      <c r="D305" s="108" t="s">
        <v>203</v>
      </c>
      <c r="E305" s="108" t="s">
        <v>204</v>
      </c>
      <c r="F305" s="109">
        <v>4.3345225599999999</v>
      </c>
      <c r="G305" s="109">
        <v>1.3116485500000001</v>
      </c>
      <c r="H305" s="67">
        <f t="shared" si="12"/>
        <v>2.30463717586544</v>
      </c>
      <c r="I305" s="109">
        <v>13.13064675</v>
      </c>
      <c r="J305" s="109">
        <v>12.958455259999999</v>
      </c>
      <c r="K305" s="67">
        <f t="shared" si="13"/>
        <v>1.3287964232242988E-2</v>
      </c>
      <c r="L305" s="67">
        <f t="shared" si="14"/>
        <v>3.029317893318336</v>
      </c>
    </row>
    <row r="306" spans="1:12" x14ac:dyDescent="0.2">
      <c r="A306" s="108" t="s">
        <v>1687</v>
      </c>
      <c r="B306" s="52" t="s">
        <v>1688</v>
      </c>
      <c r="C306" s="52" t="s">
        <v>787</v>
      </c>
      <c r="D306" s="108" t="s">
        <v>739</v>
      </c>
      <c r="E306" s="108" t="s">
        <v>204</v>
      </c>
      <c r="F306" s="109">
        <v>5.9135441500000008</v>
      </c>
      <c r="G306" s="109">
        <v>8.9661181600000006</v>
      </c>
      <c r="H306" s="67">
        <f t="shared" si="12"/>
        <v>-0.34045658952145685</v>
      </c>
      <c r="I306" s="109">
        <v>13.020082480000001</v>
      </c>
      <c r="J306" s="109">
        <v>58.05046273</v>
      </c>
      <c r="K306" s="67">
        <f t="shared" si="13"/>
        <v>-0.77571096133103978</v>
      </c>
      <c r="L306" s="67">
        <f t="shared" si="14"/>
        <v>2.2017392869215322</v>
      </c>
    </row>
    <row r="307" spans="1:12" x14ac:dyDescent="0.2">
      <c r="A307" s="108" t="s">
        <v>2067</v>
      </c>
      <c r="B307" s="52" t="s">
        <v>347</v>
      </c>
      <c r="C307" s="52" t="s">
        <v>1689</v>
      </c>
      <c r="D307" s="108" t="s">
        <v>203</v>
      </c>
      <c r="E307" s="108" t="s">
        <v>204</v>
      </c>
      <c r="F307" s="109">
        <v>10.001202169999999</v>
      </c>
      <c r="G307" s="109">
        <v>6.2778780799999998</v>
      </c>
      <c r="H307" s="67">
        <f t="shared" si="12"/>
        <v>0.59308639679730768</v>
      </c>
      <c r="I307" s="109">
        <v>12.8433425</v>
      </c>
      <c r="J307" s="109">
        <v>57.506162119999999</v>
      </c>
      <c r="K307" s="67">
        <f t="shared" si="13"/>
        <v>-0.77666145632881267</v>
      </c>
      <c r="L307" s="67">
        <f t="shared" si="14"/>
        <v>1.2841798697485987</v>
      </c>
    </row>
    <row r="308" spans="1:12" x14ac:dyDescent="0.2">
      <c r="A308" s="108" t="s">
        <v>2123</v>
      </c>
      <c r="B308" s="52" t="s">
        <v>46</v>
      </c>
      <c r="C308" s="52" t="s">
        <v>1689</v>
      </c>
      <c r="D308" s="108" t="s">
        <v>203</v>
      </c>
      <c r="E308" s="108" t="s">
        <v>204</v>
      </c>
      <c r="F308" s="109">
        <v>10.704243396999999</v>
      </c>
      <c r="G308" s="109">
        <v>34.443782698</v>
      </c>
      <c r="H308" s="67">
        <f t="shared" si="12"/>
        <v>-0.68922567271853252</v>
      </c>
      <c r="I308" s="109">
        <v>12.791146400000001</v>
      </c>
      <c r="J308" s="109">
        <v>0</v>
      </c>
      <c r="K308" s="67" t="str">
        <f t="shared" si="13"/>
        <v/>
      </c>
      <c r="L308" s="67">
        <f t="shared" si="14"/>
        <v>1.194960346621498</v>
      </c>
    </row>
    <row r="309" spans="1:12" x14ac:dyDescent="0.2">
      <c r="A309" s="108" t="s">
        <v>2394</v>
      </c>
      <c r="B309" s="52" t="s">
        <v>542</v>
      </c>
      <c r="C309" s="52" t="s">
        <v>788</v>
      </c>
      <c r="D309" s="108" t="s">
        <v>203</v>
      </c>
      <c r="E309" s="108" t="s">
        <v>905</v>
      </c>
      <c r="F309" s="109">
        <v>1.9276950160000001</v>
      </c>
      <c r="G309" s="109">
        <v>7.7629000470000005</v>
      </c>
      <c r="H309" s="67">
        <f t="shared" si="12"/>
        <v>-0.75167849588054858</v>
      </c>
      <c r="I309" s="109">
        <v>12.28663583</v>
      </c>
      <c r="J309" s="109">
        <v>3.2483882299999998</v>
      </c>
      <c r="K309" s="67">
        <f t="shared" si="13"/>
        <v>2.7823791246774716</v>
      </c>
      <c r="L309" s="67">
        <f t="shared" si="14"/>
        <v>6.3737446681244094</v>
      </c>
    </row>
    <row r="310" spans="1:12" x14ac:dyDescent="0.2">
      <c r="A310" s="52" t="s">
        <v>2602</v>
      </c>
      <c r="B310" s="52" t="s">
        <v>2233</v>
      </c>
      <c r="C310" s="52" t="s">
        <v>782</v>
      </c>
      <c r="D310" s="108" t="s">
        <v>202</v>
      </c>
      <c r="E310" s="108" t="s">
        <v>2687</v>
      </c>
      <c r="F310" s="109">
        <v>1.9355337699999999</v>
      </c>
      <c r="G310" s="109">
        <v>3.9511588099999999</v>
      </c>
      <c r="H310" s="67">
        <f t="shared" si="12"/>
        <v>-0.51013516209438314</v>
      </c>
      <c r="I310" s="109">
        <v>12.149666710000002</v>
      </c>
      <c r="J310" s="109">
        <v>8.1171153175199802</v>
      </c>
      <c r="K310" s="67">
        <f t="shared" si="13"/>
        <v>0.49679611964809256</v>
      </c>
      <c r="L310" s="67">
        <f t="shared" si="14"/>
        <v>6.2771659675046649</v>
      </c>
    </row>
    <row r="311" spans="1:12" x14ac:dyDescent="0.2">
      <c r="A311" s="108" t="s">
        <v>1547</v>
      </c>
      <c r="B311" s="52" t="s">
        <v>1548</v>
      </c>
      <c r="C311" s="52" t="s">
        <v>611</v>
      </c>
      <c r="D311" s="108" t="s">
        <v>203</v>
      </c>
      <c r="E311" s="108" t="s">
        <v>204</v>
      </c>
      <c r="F311" s="109">
        <v>10.187166509999999</v>
      </c>
      <c r="G311" s="109">
        <v>7.671829775</v>
      </c>
      <c r="H311" s="67">
        <f t="shared" si="12"/>
        <v>0.32786659881279734</v>
      </c>
      <c r="I311" s="109">
        <v>12.13750589</v>
      </c>
      <c r="J311" s="109">
        <v>22.355059489999999</v>
      </c>
      <c r="K311" s="67">
        <f t="shared" si="13"/>
        <v>-0.45705776826809952</v>
      </c>
      <c r="L311" s="67">
        <f t="shared" si="14"/>
        <v>1.1914506234962876</v>
      </c>
    </row>
    <row r="312" spans="1:12" x14ac:dyDescent="0.2">
      <c r="A312" s="108" t="s">
        <v>1596</v>
      </c>
      <c r="B312" s="52" t="s">
        <v>838</v>
      </c>
      <c r="C312" s="52" t="s">
        <v>787</v>
      </c>
      <c r="D312" s="108" t="s">
        <v>739</v>
      </c>
      <c r="E312" s="108" t="s">
        <v>204</v>
      </c>
      <c r="F312" s="109">
        <v>8.2626344819999993</v>
      </c>
      <c r="G312" s="109">
        <v>9.7286808100000002</v>
      </c>
      <c r="H312" s="67">
        <f t="shared" si="12"/>
        <v>-0.15069322929097118</v>
      </c>
      <c r="I312" s="109">
        <v>12.134419939999999</v>
      </c>
      <c r="J312" s="109">
        <v>43.691229329999999</v>
      </c>
      <c r="K312" s="67">
        <f t="shared" si="13"/>
        <v>-0.72226874532761065</v>
      </c>
      <c r="L312" s="67">
        <f t="shared" si="14"/>
        <v>1.4685897054304671</v>
      </c>
    </row>
    <row r="313" spans="1:12" x14ac:dyDescent="0.2">
      <c r="A313" s="108" t="s">
        <v>1573</v>
      </c>
      <c r="B313" s="52" t="s">
        <v>828</v>
      </c>
      <c r="C313" s="52" t="s">
        <v>787</v>
      </c>
      <c r="D313" s="108" t="s">
        <v>203</v>
      </c>
      <c r="E313" s="108" t="s">
        <v>204</v>
      </c>
      <c r="F313" s="109">
        <v>5.8165490120000003</v>
      </c>
      <c r="G313" s="109">
        <v>9.2318381590000005</v>
      </c>
      <c r="H313" s="67">
        <f t="shared" si="12"/>
        <v>-0.36994681754364145</v>
      </c>
      <c r="I313" s="109">
        <v>12.12257026</v>
      </c>
      <c r="J313" s="109">
        <v>6.5206059500000002</v>
      </c>
      <c r="K313" s="67">
        <f t="shared" si="13"/>
        <v>0.85911713619192076</v>
      </c>
      <c r="L313" s="67">
        <f t="shared" si="14"/>
        <v>2.0841516567624856</v>
      </c>
    </row>
    <row r="314" spans="1:12" x14ac:dyDescent="0.2">
      <c r="A314" s="108" t="s">
        <v>1857</v>
      </c>
      <c r="B314" s="52" t="s">
        <v>251</v>
      </c>
      <c r="C314" s="52" t="s">
        <v>783</v>
      </c>
      <c r="D314" s="108" t="s">
        <v>202</v>
      </c>
      <c r="E314" s="108" t="s">
        <v>905</v>
      </c>
      <c r="F314" s="109">
        <v>10.92364701</v>
      </c>
      <c r="G314" s="109">
        <v>44.912676533000003</v>
      </c>
      <c r="H314" s="67">
        <f t="shared" si="12"/>
        <v>-0.75678031564265047</v>
      </c>
      <c r="I314" s="109">
        <v>12.11418185</v>
      </c>
      <c r="J314" s="109">
        <v>89.679353239999998</v>
      </c>
      <c r="K314" s="67">
        <f t="shared" si="13"/>
        <v>-0.86491671257284819</v>
      </c>
      <c r="L314" s="67">
        <f t="shared" si="14"/>
        <v>1.1089869380537589</v>
      </c>
    </row>
    <row r="315" spans="1:12" x14ac:dyDescent="0.2">
      <c r="A315" s="108" t="s">
        <v>1860</v>
      </c>
      <c r="B315" s="108" t="s">
        <v>441</v>
      </c>
      <c r="C315" s="52" t="s">
        <v>783</v>
      </c>
      <c r="D315" s="108" t="s">
        <v>202</v>
      </c>
      <c r="E315" s="108" t="s">
        <v>905</v>
      </c>
      <c r="F315" s="109">
        <v>6.3652179349999995</v>
      </c>
      <c r="G315" s="109">
        <v>4.4321923080000003</v>
      </c>
      <c r="H315" s="67">
        <f t="shared" si="12"/>
        <v>0.43613306749143854</v>
      </c>
      <c r="I315" s="109">
        <v>12.038607970000001</v>
      </c>
      <c r="J315" s="109">
        <v>1.7005586499999998</v>
      </c>
      <c r="K315" s="67">
        <f t="shared" si="13"/>
        <v>6.0792077474070076</v>
      </c>
      <c r="L315" s="67">
        <f t="shared" si="14"/>
        <v>1.8913111998576058</v>
      </c>
    </row>
    <row r="316" spans="1:12" x14ac:dyDescent="0.2">
      <c r="A316" s="108" t="s">
        <v>1957</v>
      </c>
      <c r="B316" s="52" t="s">
        <v>555</v>
      </c>
      <c r="C316" s="52" t="s">
        <v>787</v>
      </c>
      <c r="D316" s="108" t="s">
        <v>203</v>
      </c>
      <c r="E316" s="108" t="s">
        <v>204</v>
      </c>
      <c r="F316" s="109">
        <v>13.833082767000001</v>
      </c>
      <c r="G316" s="109">
        <v>13.600121119999999</v>
      </c>
      <c r="H316" s="67">
        <f t="shared" si="12"/>
        <v>1.7129380315401344E-2</v>
      </c>
      <c r="I316" s="109">
        <v>11.89069336</v>
      </c>
      <c r="J316" s="109">
        <v>4.1007925499999995</v>
      </c>
      <c r="K316" s="67">
        <f t="shared" si="13"/>
        <v>1.8996086037075934</v>
      </c>
      <c r="L316" s="67">
        <f t="shared" si="14"/>
        <v>0.85958376453629437</v>
      </c>
    </row>
    <row r="317" spans="1:12" x14ac:dyDescent="0.2">
      <c r="A317" s="108" t="s">
        <v>1572</v>
      </c>
      <c r="B317" s="52" t="s">
        <v>839</v>
      </c>
      <c r="C317" s="52" t="s">
        <v>787</v>
      </c>
      <c r="D317" s="108" t="s">
        <v>739</v>
      </c>
      <c r="E317" s="108" t="s">
        <v>204</v>
      </c>
      <c r="F317" s="109">
        <v>17.974662809999998</v>
      </c>
      <c r="G317" s="109">
        <v>48.905342243</v>
      </c>
      <c r="H317" s="67">
        <f t="shared" si="12"/>
        <v>-0.6324601365493403</v>
      </c>
      <c r="I317" s="109">
        <v>11.74685307</v>
      </c>
      <c r="J317" s="109">
        <v>284.57805475149587</v>
      </c>
      <c r="K317" s="67">
        <f t="shared" si="13"/>
        <v>-0.95872185899837647</v>
      </c>
      <c r="L317" s="67">
        <f t="shared" si="14"/>
        <v>0.65352286127252257</v>
      </c>
    </row>
    <row r="318" spans="1:12" x14ac:dyDescent="0.2">
      <c r="A318" s="108" t="s">
        <v>3001</v>
      </c>
      <c r="B318" s="52" t="s">
        <v>3003</v>
      </c>
      <c r="C318" s="52" t="s">
        <v>611</v>
      </c>
      <c r="D318" s="108" t="s">
        <v>203</v>
      </c>
      <c r="E318" s="108" t="s">
        <v>204</v>
      </c>
      <c r="F318" s="109">
        <v>3.8403093699999999</v>
      </c>
      <c r="G318" s="109">
        <v>2.0094149300000002</v>
      </c>
      <c r="H318" s="67">
        <f t="shared" si="12"/>
        <v>0.91115797571982782</v>
      </c>
      <c r="I318" s="109">
        <v>11.665996740000001</v>
      </c>
      <c r="J318" s="109">
        <v>11.51729957</v>
      </c>
      <c r="K318" s="67">
        <f t="shared" si="13"/>
        <v>1.2910766894292047E-2</v>
      </c>
      <c r="L318" s="67">
        <f t="shared" si="14"/>
        <v>3.037775245695896</v>
      </c>
    </row>
    <row r="319" spans="1:12" x14ac:dyDescent="0.2">
      <c r="A319" s="108" t="s">
        <v>2415</v>
      </c>
      <c r="B319" s="52" t="s">
        <v>215</v>
      </c>
      <c r="C319" s="52" t="s">
        <v>788</v>
      </c>
      <c r="D319" s="108" t="s">
        <v>202</v>
      </c>
      <c r="E319" s="108" t="s">
        <v>905</v>
      </c>
      <c r="F319" s="109">
        <v>33.486415104999999</v>
      </c>
      <c r="G319" s="109">
        <v>27.209700736999999</v>
      </c>
      <c r="H319" s="67">
        <f t="shared" si="12"/>
        <v>0.23067928709207997</v>
      </c>
      <c r="I319" s="109">
        <v>11.56881228</v>
      </c>
      <c r="J319" s="109">
        <v>3.4200766499999999</v>
      </c>
      <c r="K319" s="67">
        <f t="shared" si="13"/>
        <v>2.3826178369423388</v>
      </c>
      <c r="L319" s="67">
        <f t="shared" si="14"/>
        <v>0.34547777789067097</v>
      </c>
    </row>
    <row r="320" spans="1:12" x14ac:dyDescent="0.2">
      <c r="A320" s="108" t="s">
        <v>2058</v>
      </c>
      <c r="B320" s="52" t="s">
        <v>439</v>
      </c>
      <c r="C320" s="52" t="s">
        <v>783</v>
      </c>
      <c r="D320" s="108" t="s">
        <v>202</v>
      </c>
      <c r="E320" s="108" t="s">
        <v>905</v>
      </c>
      <c r="F320" s="109">
        <v>43.938897545000003</v>
      </c>
      <c r="G320" s="109">
        <v>21.089980521000001</v>
      </c>
      <c r="H320" s="67">
        <f t="shared" si="12"/>
        <v>1.0834015233560113</v>
      </c>
      <c r="I320" s="109">
        <v>11.498054609999999</v>
      </c>
      <c r="J320" s="109">
        <v>52.480566730431953</v>
      </c>
      <c r="K320" s="67">
        <f t="shared" si="13"/>
        <v>-0.78090833757455191</v>
      </c>
      <c r="L320" s="67">
        <f t="shared" si="14"/>
        <v>0.26168281983461855</v>
      </c>
    </row>
    <row r="321" spans="1:12" x14ac:dyDescent="0.2">
      <c r="A321" s="108" t="s">
        <v>1702</v>
      </c>
      <c r="B321" s="52" t="s">
        <v>23</v>
      </c>
      <c r="C321" s="52" t="s">
        <v>1689</v>
      </c>
      <c r="D321" s="108" t="s">
        <v>203</v>
      </c>
      <c r="E321" s="108" t="s">
        <v>204</v>
      </c>
      <c r="F321" s="109">
        <v>0.62913734999999993</v>
      </c>
      <c r="G321" s="109">
        <v>2.1831785899999998</v>
      </c>
      <c r="H321" s="67">
        <f t="shared" si="12"/>
        <v>-0.71182506420603908</v>
      </c>
      <c r="I321" s="109">
        <v>11.43938011</v>
      </c>
      <c r="J321" s="109">
        <v>16.864291940000001</v>
      </c>
      <c r="K321" s="67">
        <f t="shared" si="13"/>
        <v>-0.32168037942540506</v>
      </c>
      <c r="L321" s="67">
        <f t="shared" si="14"/>
        <v>18.182643440259909</v>
      </c>
    </row>
    <row r="322" spans="1:12" x14ac:dyDescent="0.2">
      <c r="A322" s="108" t="s">
        <v>2542</v>
      </c>
      <c r="B322" s="52" t="s">
        <v>28</v>
      </c>
      <c r="C322" s="52" t="s">
        <v>611</v>
      </c>
      <c r="D322" s="108" t="s">
        <v>202</v>
      </c>
      <c r="E322" s="108" t="s">
        <v>905</v>
      </c>
      <c r="F322" s="109">
        <v>5.1921719400000006</v>
      </c>
      <c r="G322" s="109">
        <v>6.3009696699999997</v>
      </c>
      <c r="H322" s="67">
        <f t="shared" si="12"/>
        <v>-0.17597255471315409</v>
      </c>
      <c r="I322" s="109">
        <v>11.407991880000001</v>
      </c>
      <c r="J322" s="109">
        <v>23.152002420000002</v>
      </c>
      <c r="K322" s="67">
        <f t="shared" si="13"/>
        <v>-0.50725679476669649</v>
      </c>
      <c r="L322" s="67">
        <f t="shared" si="14"/>
        <v>2.1971521767439772</v>
      </c>
    </row>
    <row r="323" spans="1:12" x14ac:dyDescent="0.2">
      <c r="A323" s="108" t="s">
        <v>1529</v>
      </c>
      <c r="B323" s="52" t="s">
        <v>1434</v>
      </c>
      <c r="C323" s="52" t="s">
        <v>611</v>
      </c>
      <c r="D323" s="108" t="s">
        <v>202</v>
      </c>
      <c r="E323" s="108" t="s">
        <v>905</v>
      </c>
      <c r="F323" s="109">
        <v>3.1645280599999999</v>
      </c>
      <c r="G323" s="109">
        <v>4.1702194100000005</v>
      </c>
      <c r="H323" s="67">
        <f t="shared" si="12"/>
        <v>-0.24116029664731731</v>
      </c>
      <c r="I323" s="109">
        <v>11.403623099999999</v>
      </c>
      <c r="J323" s="109">
        <v>21.538265199999998</v>
      </c>
      <c r="K323" s="67">
        <f t="shared" si="13"/>
        <v>-0.47054124396239672</v>
      </c>
      <c r="L323" s="67">
        <f t="shared" si="14"/>
        <v>3.6035778112202927</v>
      </c>
    </row>
    <row r="324" spans="1:12" x14ac:dyDescent="0.2">
      <c r="A324" s="108" t="s">
        <v>2470</v>
      </c>
      <c r="B324" s="52" t="s">
        <v>2471</v>
      </c>
      <c r="C324" s="52" t="s">
        <v>611</v>
      </c>
      <c r="D324" s="108" t="s">
        <v>203</v>
      </c>
      <c r="E324" s="108" t="s">
        <v>905</v>
      </c>
      <c r="F324" s="109">
        <v>2.49320765</v>
      </c>
      <c r="G324" s="109">
        <v>2.35710329</v>
      </c>
      <c r="H324" s="67">
        <f t="shared" si="12"/>
        <v>5.7742212900648848E-2</v>
      </c>
      <c r="I324" s="109">
        <v>11.31015746698063</v>
      </c>
      <c r="J324" s="109">
        <v>9.2267218475943213</v>
      </c>
      <c r="K324" s="67">
        <f t="shared" si="13"/>
        <v>0.2258045331592522</v>
      </c>
      <c r="L324" s="67">
        <f t="shared" si="14"/>
        <v>4.5363880810251125</v>
      </c>
    </row>
    <row r="325" spans="1:12" x14ac:dyDescent="0.2">
      <c r="A325" s="108" t="s">
        <v>1694</v>
      </c>
      <c r="B325" s="52" t="s">
        <v>446</v>
      </c>
      <c r="C325" s="52" t="s">
        <v>1689</v>
      </c>
      <c r="D325" s="108" t="s">
        <v>203</v>
      </c>
      <c r="E325" s="108" t="s">
        <v>204</v>
      </c>
      <c r="F325" s="109">
        <v>6.7689376449999994</v>
      </c>
      <c r="G325" s="109">
        <v>19.421381449999998</v>
      </c>
      <c r="H325" s="67">
        <f t="shared" si="12"/>
        <v>-0.65146981627303346</v>
      </c>
      <c r="I325" s="109">
        <v>11.307850090000001</v>
      </c>
      <c r="J325" s="109">
        <v>50.504902950000002</v>
      </c>
      <c r="K325" s="67">
        <f t="shared" si="13"/>
        <v>-0.77610391408543433</v>
      </c>
      <c r="L325" s="67">
        <f t="shared" si="14"/>
        <v>1.6705501931093651</v>
      </c>
    </row>
    <row r="326" spans="1:12" x14ac:dyDescent="0.2">
      <c r="A326" s="108" t="s">
        <v>2448</v>
      </c>
      <c r="B326" s="52" t="s">
        <v>143</v>
      </c>
      <c r="C326" s="52" t="s">
        <v>611</v>
      </c>
      <c r="D326" s="108" t="s">
        <v>203</v>
      </c>
      <c r="E326" s="108" t="s">
        <v>905</v>
      </c>
      <c r="F326" s="109">
        <v>11.32173925</v>
      </c>
      <c r="G326" s="109">
        <v>3.2069719459999999</v>
      </c>
      <c r="H326" s="67">
        <f t="shared" si="12"/>
        <v>2.5303518211693143</v>
      </c>
      <c r="I326" s="109">
        <v>11.153434483585599</v>
      </c>
      <c r="J326" s="109">
        <v>3.4427166419054602</v>
      </c>
      <c r="K326" s="67">
        <f t="shared" si="13"/>
        <v>2.2397189904692367</v>
      </c>
      <c r="L326" s="67">
        <f t="shared" si="14"/>
        <v>0.98513437178705543</v>
      </c>
    </row>
    <row r="327" spans="1:12" x14ac:dyDescent="0.2">
      <c r="A327" s="108" t="s">
        <v>2063</v>
      </c>
      <c r="B327" s="52" t="s">
        <v>103</v>
      </c>
      <c r="C327" s="52" t="s">
        <v>611</v>
      </c>
      <c r="D327" s="108" t="s">
        <v>202</v>
      </c>
      <c r="E327" s="108" t="s">
        <v>905</v>
      </c>
      <c r="F327" s="109">
        <v>6.960224373</v>
      </c>
      <c r="G327" s="109">
        <v>2.7329292860000001</v>
      </c>
      <c r="H327" s="67">
        <f t="shared" ref="H327:H390" si="15">IF(ISERROR(F327/G327-1),"",IF((F327/G327-1)&gt;10000%,"",F327/G327-1))</f>
        <v>1.546800024667744</v>
      </c>
      <c r="I327" s="109">
        <v>11.056924410000001</v>
      </c>
      <c r="J327" s="109">
        <v>4.8051836400000001</v>
      </c>
      <c r="K327" s="67">
        <f t="shared" ref="K327:K390" si="16">IF(ISERROR(I327/J327-1),"",IF((I327/J327-1)&gt;10000%,"",I327/J327-1))</f>
        <v>1.3010409670836225</v>
      </c>
      <c r="L327" s="67">
        <f t="shared" ref="L327:L390" si="17">IF(ISERROR(I327/F327),"",IF(I327/F327&gt;10000%,"",I327/F327))</f>
        <v>1.588587352570394</v>
      </c>
    </row>
    <row r="328" spans="1:12" x14ac:dyDescent="0.2">
      <c r="A328" s="108" t="s">
        <v>1507</v>
      </c>
      <c r="B328" s="52" t="s">
        <v>356</v>
      </c>
      <c r="C328" s="52" t="s">
        <v>611</v>
      </c>
      <c r="D328" s="108" t="s">
        <v>202</v>
      </c>
      <c r="E328" s="108" t="s">
        <v>905</v>
      </c>
      <c r="F328" s="109">
        <v>1.553748165</v>
      </c>
      <c r="G328" s="109">
        <v>1.1965830449999999</v>
      </c>
      <c r="H328" s="67">
        <f t="shared" si="15"/>
        <v>0.29848753205424217</v>
      </c>
      <c r="I328" s="109">
        <v>10.914586659999999</v>
      </c>
      <c r="J328" s="109">
        <v>3.8844499999999997E-2</v>
      </c>
      <c r="K328" s="67" t="str">
        <f t="shared" si="16"/>
        <v/>
      </c>
      <c r="L328" s="67">
        <f t="shared" si="17"/>
        <v>7.0246819310000594</v>
      </c>
    </row>
    <row r="329" spans="1:12" x14ac:dyDescent="0.2">
      <c r="A329" s="108" t="s">
        <v>2450</v>
      </c>
      <c r="B329" s="52" t="s">
        <v>330</v>
      </c>
      <c r="C329" s="52" t="s">
        <v>785</v>
      </c>
      <c r="D329" s="108" t="s">
        <v>202</v>
      </c>
      <c r="E329" s="108" t="s">
        <v>204</v>
      </c>
      <c r="F329" s="109">
        <v>6.83060724</v>
      </c>
      <c r="G329" s="109">
        <v>2.5554490400000001</v>
      </c>
      <c r="H329" s="67">
        <f t="shared" si="15"/>
        <v>1.6729577201821249</v>
      </c>
      <c r="I329" s="109">
        <v>10.89016282</v>
      </c>
      <c r="J329" s="109">
        <v>0.68838605000000008</v>
      </c>
      <c r="K329" s="67">
        <f t="shared" si="16"/>
        <v>14.81984820871951</v>
      </c>
      <c r="L329" s="67">
        <f t="shared" si="17"/>
        <v>1.5943184020634746</v>
      </c>
    </row>
    <row r="330" spans="1:12" x14ac:dyDescent="0.2">
      <c r="A330" s="108" t="s">
        <v>2105</v>
      </c>
      <c r="B330" s="52" t="s">
        <v>221</v>
      </c>
      <c r="C330" s="52" t="s">
        <v>784</v>
      </c>
      <c r="D330" s="108" t="s">
        <v>202</v>
      </c>
      <c r="E330" s="108" t="s">
        <v>905</v>
      </c>
      <c r="F330" s="109">
        <v>1.0419376499999999</v>
      </c>
      <c r="G330" s="109">
        <v>1.9737396599999999</v>
      </c>
      <c r="H330" s="67">
        <f t="shared" si="15"/>
        <v>-0.47209975504064194</v>
      </c>
      <c r="I330" s="109">
        <v>10.50464208</v>
      </c>
      <c r="J330" s="109">
        <v>18.88698956</v>
      </c>
      <c r="K330" s="67">
        <f t="shared" si="16"/>
        <v>-0.44381596407257184</v>
      </c>
      <c r="L330" s="67">
        <f t="shared" si="17"/>
        <v>10.081833668262204</v>
      </c>
    </row>
    <row r="331" spans="1:12" x14ac:dyDescent="0.2">
      <c r="A331" s="108" t="s">
        <v>2617</v>
      </c>
      <c r="B331" s="52" t="s">
        <v>172</v>
      </c>
      <c r="C331" s="52" t="s">
        <v>787</v>
      </c>
      <c r="D331" s="108" t="s">
        <v>203</v>
      </c>
      <c r="E331" s="108" t="s">
        <v>905</v>
      </c>
      <c r="F331" s="109">
        <v>0.70149690500000006</v>
      </c>
      <c r="G331" s="109">
        <v>3.1963358070000001</v>
      </c>
      <c r="H331" s="67">
        <f t="shared" si="15"/>
        <v>-0.78053091184483292</v>
      </c>
      <c r="I331" s="109">
        <v>10.48197719115961</v>
      </c>
      <c r="J331" s="109">
        <v>234.48117239419034</v>
      </c>
      <c r="K331" s="67">
        <f t="shared" si="16"/>
        <v>-0.95529714780878794</v>
      </c>
      <c r="L331" s="67">
        <f t="shared" si="17"/>
        <v>14.942299982292308</v>
      </c>
    </row>
    <row r="332" spans="1:12" x14ac:dyDescent="0.2">
      <c r="A332" s="108" t="s">
        <v>2311</v>
      </c>
      <c r="B332" s="52" t="s">
        <v>152</v>
      </c>
      <c r="C332" s="52" t="s">
        <v>788</v>
      </c>
      <c r="D332" s="108" t="s">
        <v>202</v>
      </c>
      <c r="E332" s="108" t="s">
        <v>905</v>
      </c>
      <c r="F332" s="109">
        <v>21.691577850999998</v>
      </c>
      <c r="G332" s="109">
        <v>39.579278395000003</v>
      </c>
      <c r="H332" s="67">
        <f t="shared" si="15"/>
        <v>-0.45194610082279152</v>
      </c>
      <c r="I332" s="109">
        <v>10.47561075</v>
      </c>
      <c r="J332" s="109">
        <v>15.1900431</v>
      </c>
      <c r="K332" s="67">
        <f t="shared" si="16"/>
        <v>-0.31036332938383837</v>
      </c>
      <c r="L332" s="67">
        <f t="shared" si="17"/>
        <v>0.48293447447471261</v>
      </c>
    </row>
    <row r="333" spans="1:12" x14ac:dyDescent="0.2">
      <c r="A333" s="108" t="s">
        <v>2047</v>
      </c>
      <c r="B333" s="52" t="s">
        <v>164</v>
      </c>
      <c r="C333" s="52" t="s">
        <v>787</v>
      </c>
      <c r="D333" s="108" t="s">
        <v>203</v>
      </c>
      <c r="E333" s="108" t="s">
        <v>905</v>
      </c>
      <c r="F333" s="109">
        <v>18.993680506</v>
      </c>
      <c r="G333" s="109">
        <v>14.504219502</v>
      </c>
      <c r="H333" s="67">
        <f t="shared" si="15"/>
        <v>0.30952792760623526</v>
      </c>
      <c r="I333" s="109">
        <v>10.412460027466615</v>
      </c>
      <c r="J333" s="109">
        <v>0.83353662446690346</v>
      </c>
      <c r="K333" s="67">
        <f t="shared" si="16"/>
        <v>11.491904640814081</v>
      </c>
      <c r="L333" s="67">
        <f t="shared" si="17"/>
        <v>0.54820654818203218</v>
      </c>
    </row>
    <row r="334" spans="1:12" x14ac:dyDescent="0.2">
      <c r="A334" s="108" t="s">
        <v>2526</v>
      </c>
      <c r="B334" s="52" t="s">
        <v>1059</v>
      </c>
      <c r="C334" s="52" t="s">
        <v>611</v>
      </c>
      <c r="D334" s="108" t="s">
        <v>202</v>
      </c>
      <c r="E334" s="108" t="s">
        <v>204</v>
      </c>
      <c r="F334" s="109">
        <v>1.02373311</v>
      </c>
      <c r="G334" s="109">
        <v>2.5565337000000001</v>
      </c>
      <c r="H334" s="67">
        <f t="shared" si="15"/>
        <v>-0.59956205153876907</v>
      </c>
      <c r="I334" s="109">
        <v>10.348763849999999</v>
      </c>
      <c r="J334" s="109">
        <v>7.1542331399999997</v>
      </c>
      <c r="K334" s="67">
        <f t="shared" si="16"/>
        <v>0.44652314895066447</v>
      </c>
      <c r="L334" s="67">
        <f t="shared" si="17"/>
        <v>10.108849414863606</v>
      </c>
    </row>
    <row r="335" spans="1:12" x14ac:dyDescent="0.2">
      <c r="A335" s="108" t="s">
        <v>3088</v>
      </c>
      <c r="B335" s="52" t="s">
        <v>3069</v>
      </c>
      <c r="C335" s="52" t="s">
        <v>788</v>
      </c>
      <c r="D335" s="108" t="s">
        <v>202</v>
      </c>
      <c r="E335" s="108" t="s">
        <v>905</v>
      </c>
      <c r="F335" s="109">
        <v>1.22259757</v>
      </c>
      <c r="G335" s="109">
        <v>0</v>
      </c>
      <c r="H335" s="67" t="str">
        <f t="shared" si="15"/>
        <v/>
      </c>
      <c r="I335" s="109">
        <v>10.05481554</v>
      </c>
      <c r="J335" s="109">
        <v>0</v>
      </c>
      <c r="K335" s="67" t="str">
        <f t="shared" si="16"/>
        <v/>
      </c>
      <c r="L335" s="67">
        <f t="shared" si="17"/>
        <v>8.224141603684032</v>
      </c>
    </row>
    <row r="336" spans="1:12" x14ac:dyDescent="0.2">
      <c r="A336" s="108" t="s">
        <v>2516</v>
      </c>
      <c r="B336" s="52" t="s">
        <v>1408</v>
      </c>
      <c r="C336" s="52" t="s">
        <v>611</v>
      </c>
      <c r="D336" s="108" t="s">
        <v>203</v>
      </c>
      <c r="E336" s="108" t="s">
        <v>905</v>
      </c>
      <c r="F336" s="109">
        <v>1.2197571569999999</v>
      </c>
      <c r="G336" s="109">
        <v>0.794391548</v>
      </c>
      <c r="H336" s="67">
        <f t="shared" si="15"/>
        <v>0.53546089465695057</v>
      </c>
      <c r="I336" s="109">
        <v>9.8660452058067509</v>
      </c>
      <c r="J336" s="109">
        <v>6.9098880000000001E-2</v>
      </c>
      <c r="K336" s="67" t="str">
        <f t="shared" si="16"/>
        <v/>
      </c>
      <c r="L336" s="67">
        <f t="shared" si="17"/>
        <v>8.0885323354628635</v>
      </c>
    </row>
    <row r="337" spans="1:12" x14ac:dyDescent="0.2">
      <c r="A337" s="108" t="s">
        <v>2468</v>
      </c>
      <c r="B337" s="52" t="s">
        <v>2469</v>
      </c>
      <c r="C337" s="52" t="s">
        <v>611</v>
      </c>
      <c r="D337" s="108" t="s">
        <v>203</v>
      </c>
      <c r="E337" s="108" t="s">
        <v>905</v>
      </c>
      <c r="F337" s="109">
        <v>0.80227075999999997</v>
      </c>
      <c r="G337" s="109">
        <v>0.97615372</v>
      </c>
      <c r="H337" s="67">
        <f t="shared" si="15"/>
        <v>-0.17813071490420584</v>
      </c>
      <c r="I337" s="109">
        <v>9.81514429199669</v>
      </c>
      <c r="J337" s="109">
        <v>2.7395886800000002</v>
      </c>
      <c r="K337" s="67">
        <f t="shared" si="16"/>
        <v>2.5827072741433175</v>
      </c>
      <c r="L337" s="67">
        <f t="shared" si="17"/>
        <v>12.234204188118099</v>
      </c>
    </row>
    <row r="338" spans="1:12" x14ac:dyDescent="0.2">
      <c r="A338" s="108" t="s">
        <v>1859</v>
      </c>
      <c r="B338" s="52" t="s">
        <v>21</v>
      </c>
      <c r="C338" s="52" t="s">
        <v>783</v>
      </c>
      <c r="D338" s="108" t="s">
        <v>202</v>
      </c>
      <c r="E338" s="108" t="s">
        <v>905</v>
      </c>
      <c r="F338" s="109">
        <v>8.0416015820000002</v>
      </c>
      <c r="G338" s="109">
        <v>8.2268425870000002</v>
      </c>
      <c r="H338" s="67">
        <f t="shared" si="15"/>
        <v>-2.2516658492131136E-2</v>
      </c>
      <c r="I338" s="109">
        <v>9.7252628465532549</v>
      </c>
      <c r="J338" s="109">
        <v>12.14685798</v>
      </c>
      <c r="K338" s="67">
        <f t="shared" si="16"/>
        <v>-0.19935979637153423</v>
      </c>
      <c r="L338" s="67">
        <f t="shared" si="17"/>
        <v>1.2093688983948041</v>
      </c>
    </row>
    <row r="339" spans="1:12" x14ac:dyDescent="0.2">
      <c r="A339" s="108" t="s">
        <v>2055</v>
      </c>
      <c r="B339" s="52" t="s">
        <v>279</v>
      </c>
      <c r="C339" s="52" t="s">
        <v>784</v>
      </c>
      <c r="D339" s="108" t="s">
        <v>202</v>
      </c>
      <c r="E339" s="108" t="s">
        <v>905</v>
      </c>
      <c r="F339" s="109">
        <v>1.7380906650000001</v>
      </c>
      <c r="G339" s="109">
        <v>6.1194183499999992</v>
      </c>
      <c r="H339" s="67">
        <f t="shared" si="15"/>
        <v>-0.715971263020447</v>
      </c>
      <c r="I339" s="109">
        <v>9.7206221900000003</v>
      </c>
      <c r="J339" s="109">
        <v>65.644540914311492</v>
      </c>
      <c r="K339" s="67">
        <f t="shared" si="16"/>
        <v>-0.85192032643371329</v>
      </c>
      <c r="L339" s="67">
        <f t="shared" si="17"/>
        <v>5.5927014543858675</v>
      </c>
    </row>
    <row r="340" spans="1:12" x14ac:dyDescent="0.2">
      <c r="A340" s="108" t="s">
        <v>1664</v>
      </c>
      <c r="B340" s="52" t="s">
        <v>1291</v>
      </c>
      <c r="C340" s="52" t="s">
        <v>864</v>
      </c>
      <c r="D340" s="108" t="s">
        <v>202</v>
      </c>
      <c r="E340" s="108" t="s">
        <v>905</v>
      </c>
      <c r="F340" s="109">
        <v>4.8992157499999998</v>
      </c>
      <c r="G340" s="109">
        <v>4.7186873299999998</v>
      </c>
      <c r="H340" s="67">
        <f t="shared" si="15"/>
        <v>3.8258186519851467E-2</v>
      </c>
      <c r="I340" s="109">
        <v>9.6614861999999988</v>
      </c>
      <c r="J340" s="109">
        <v>1.5449457099999999</v>
      </c>
      <c r="K340" s="67">
        <f t="shared" si="16"/>
        <v>5.2536088727674448</v>
      </c>
      <c r="L340" s="67">
        <f t="shared" si="17"/>
        <v>1.9720475057666116</v>
      </c>
    </row>
    <row r="341" spans="1:12" x14ac:dyDescent="0.2">
      <c r="A341" s="108" t="s">
        <v>2435</v>
      </c>
      <c r="B341" s="52" t="s">
        <v>1749</v>
      </c>
      <c r="C341" s="52" t="s">
        <v>265</v>
      </c>
      <c r="D341" s="108" t="s">
        <v>739</v>
      </c>
      <c r="E341" s="108" t="s">
        <v>204</v>
      </c>
      <c r="F341" s="109">
        <v>1.0872980400000001</v>
      </c>
      <c r="G341" s="109">
        <v>0.1111545</v>
      </c>
      <c r="H341" s="67">
        <f t="shared" si="15"/>
        <v>8.7818625426770858</v>
      </c>
      <c r="I341" s="109">
        <v>9.6274713699999985</v>
      </c>
      <c r="J341" s="109">
        <v>0</v>
      </c>
      <c r="K341" s="67" t="str">
        <f t="shared" si="16"/>
        <v/>
      </c>
      <c r="L341" s="67">
        <f t="shared" si="17"/>
        <v>8.8544916074713029</v>
      </c>
    </row>
    <row r="342" spans="1:12" x14ac:dyDescent="0.2">
      <c r="A342" s="108" t="s">
        <v>2358</v>
      </c>
      <c r="B342" s="52" t="s">
        <v>702</v>
      </c>
      <c r="C342" s="52" t="s">
        <v>788</v>
      </c>
      <c r="D342" s="108" t="s">
        <v>202</v>
      </c>
      <c r="E342" s="108" t="s">
        <v>905</v>
      </c>
      <c r="F342" s="109">
        <v>6.2858950629999999</v>
      </c>
      <c r="G342" s="109">
        <v>7.350197713</v>
      </c>
      <c r="H342" s="67">
        <f t="shared" si="15"/>
        <v>-0.14479918657393542</v>
      </c>
      <c r="I342" s="109">
        <v>9.5688420500000007</v>
      </c>
      <c r="J342" s="109">
        <v>6.6298158300000001</v>
      </c>
      <c r="K342" s="67">
        <f t="shared" si="16"/>
        <v>0.44330435344838248</v>
      </c>
      <c r="L342" s="67">
        <f t="shared" si="17"/>
        <v>1.5222720001044983</v>
      </c>
    </row>
    <row r="343" spans="1:12" x14ac:dyDescent="0.2">
      <c r="A343" s="108" t="s">
        <v>1601</v>
      </c>
      <c r="B343" s="52" t="s">
        <v>756</v>
      </c>
      <c r="C343" s="52" t="s">
        <v>787</v>
      </c>
      <c r="D343" s="108" t="s">
        <v>203</v>
      </c>
      <c r="E343" s="108" t="s">
        <v>905</v>
      </c>
      <c r="F343" s="109">
        <v>7.1311798499999997</v>
      </c>
      <c r="G343" s="109">
        <v>3.7311503699999999</v>
      </c>
      <c r="H343" s="67">
        <f t="shared" si="15"/>
        <v>0.91125501328964131</v>
      </c>
      <c r="I343" s="109">
        <v>9.5415974400000003</v>
      </c>
      <c r="J343" s="109">
        <v>4.8089699000000001</v>
      </c>
      <c r="K343" s="67">
        <f t="shared" si="16"/>
        <v>0.98412500772774636</v>
      </c>
      <c r="L343" s="67">
        <f t="shared" si="17"/>
        <v>1.3380110501630387</v>
      </c>
    </row>
    <row r="344" spans="1:12" x14ac:dyDescent="0.2">
      <c r="A344" s="108" t="s">
        <v>2313</v>
      </c>
      <c r="B344" s="52" t="s">
        <v>209</v>
      </c>
      <c r="C344" s="52" t="s">
        <v>788</v>
      </c>
      <c r="D344" s="108" t="s">
        <v>202</v>
      </c>
      <c r="E344" s="108" t="s">
        <v>905</v>
      </c>
      <c r="F344" s="109">
        <v>79.235198866999994</v>
      </c>
      <c r="G344" s="109">
        <v>72.115722202000001</v>
      </c>
      <c r="H344" s="67">
        <f t="shared" si="15"/>
        <v>9.8722947612698952E-2</v>
      </c>
      <c r="I344" s="109">
        <v>9.3816943800000008</v>
      </c>
      <c r="J344" s="109">
        <v>50.501189920000002</v>
      </c>
      <c r="K344" s="67">
        <f t="shared" si="16"/>
        <v>-0.81422825096078455</v>
      </c>
      <c r="L344" s="67">
        <f t="shared" si="17"/>
        <v>0.11840311520827525</v>
      </c>
    </row>
    <row r="345" spans="1:12" x14ac:dyDescent="0.2">
      <c r="A345" s="108" t="s">
        <v>1960</v>
      </c>
      <c r="B345" s="52" t="s">
        <v>570</v>
      </c>
      <c r="C345" s="52" t="s">
        <v>787</v>
      </c>
      <c r="D345" s="108" t="s">
        <v>203</v>
      </c>
      <c r="E345" s="108" t="s">
        <v>204</v>
      </c>
      <c r="F345" s="109">
        <v>5.1162279450000003</v>
      </c>
      <c r="G345" s="109">
        <v>7.3644694340000001</v>
      </c>
      <c r="H345" s="67">
        <f t="shared" si="15"/>
        <v>-0.30528220792395511</v>
      </c>
      <c r="I345" s="109">
        <v>9.0540118800000009</v>
      </c>
      <c r="J345" s="109">
        <v>16.08478204</v>
      </c>
      <c r="K345" s="67">
        <f t="shared" si="16"/>
        <v>-0.43710695877107453</v>
      </c>
      <c r="L345" s="67">
        <f t="shared" si="17"/>
        <v>1.7696654600482231</v>
      </c>
    </row>
    <row r="346" spans="1:12" x14ac:dyDescent="0.2">
      <c r="A346" s="108" t="s">
        <v>2053</v>
      </c>
      <c r="B346" s="108" t="s">
        <v>282</v>
      </c>
      <c r="C346" s="108" t="s">
        <v>784</v>
      </c>
      <c r="D346" s="108" t="s">
        <v>202</v>
      </c>
      <c r="E346" s="108" t="s">
        <v>905</v>
      </c>
      <c r="F346" s="109">
        <v>22.213593660000001</v>
      </c>
      <c r="G346" s="109">
        <v>9.7385614399999998</v>
      </c>
      <c r="H346" s="67">
        <f t="shared" si="15"/>
        <v>1.2809933270801444</v>
      </c>
      <c r="I346" s="109">
        <v>8.9132772260764099</v>
      </c>
      <c r="J346" s="109">
        <v>22.359419017491486</v>
      </c>
      <c r="K346" s="67">
        <f t="shared" si="16"/>
        <v>-0.60136364817423615</v>
      </c>
      <c r="L346" s="67">
        <f t="shared" si="17"/>
        <v>0.40125327592205579</v>
      </c>
    </row>
    <row r="347" spans="1:12" x14ac:dyDescent="0.2">
      <c r="A347" s="108" t="s">
        <v>1963</v>
      </c>
      <c r="B347" s="52" t="s">
        <v>337</v>
      </c>
      <c r="C347" s="52" t="s">
        <v>787</v>
      </c>
      <c r="D347" s="108" t="s">
        <v>203</v>
      </c>
      <c r="E347" s="108" t="s">
        <v>204</v>
      </c>
      <c r="F347" s="109">
        <v>15.908457483999999</v>
      </c>
      <c r="G347" s="109">
        <v>9.5169285020000007</v>
      </c>
      <c r="H347" s="67">
        <f t="shared" si="15"/>
        <v>0.67159577595405984</v>
      </c>
      <c r="I347" s="109">
        <v>8.9047072600000003</v>
      </c>
      <c r="J347" s="109">
        <v>14.83822825</v>
      </c>
      <c r="K347" s="67">
        <f t="shared" si="16"/>
        <v>-0.39988069262918902</v>
      </c>
      <c r="L347" s="67">
        <f t="shared" si="17"/>
        <v>0.55974674282254888</v>
      </c>
    </row>
    <row r="348" spans="1:12" x14ac:dyDescent="0.2">
      <c r="A348" s="108" t="s">
        <v>2680</v>
      </c>
      <c r="B348" s="52" t="s">
        <v>2681</v>
      </c>
      <c r="C348" s="52" t="s">
        <v>140</v>
      </c>
      <c r="D348" s="108" t="s">
        <v>739</v>
      </c>
      <c r="E348" s="108" t="s">
        <v>204</v>
      </c>
      <c r="F348" s="109">
        <v>0.61964340000000007</v>
      </c>
      <c r="G348" s="109">
        <v>0.72344047999999994</v>
      </c>
      <c r="H348" s="67">
        <f t="shared" si="15"/>
        <v>-0.1434770141698456</v>
      </c>
      <c r="I348" s="109">
        <v>8.8116908499999997</v>
      </c>
      <c r="J348" s="109">
        <v>0.96278571999999996</v>
      </c>
      <c r="K348" s="67">
        <f t="shared" si="16"/>
        <v>8.1522866064112378</v>
      </c>
      <c r="L348" s="67">
        <f t="shared" si="17"/>
        <v>14.220583726059212</v>
      </c>
    </row>
    <row r="349" spans="1:12" x14ac:dyDescent="0.2">
      <c r="A349" s="108" t="s">
        <v>1480</v>
      </c>
      <c r="B349" s="52" t="s">
        <v>160</v>
      </c>
      <c r="C349" s="52" t="s">
        <v>611</v>
      </c>
      <c r="D349" s="108" t="s">
        <v>202</v>
      </c>
      <c r="E349" s="108" t="s">
        <v>905</v>
      </c>
      <c r="F349" s="109">
        <v>6.8887474270000002</v>
      </c>
      <c r="G349" s="109">
        <v>6.5629648349999998</v>
      </c>
      <c r="H349" s="67">
        <f t="shared" si="15"/>
        <v>4.9639545569803545E-2</v>
      </c>
      <c r="I349" s="109">
        <v>8.6640980500000015</v>
      </c>
      <c r="J349" s="109">
        <v>63.67601836</v>
      </c>
      <c r="K349" s="67">
        <f t="shared" si="16"/>
        <v>-0.86393467630126486</v>
      </c>
      <c r="L349" s="67">
        <f t="shared" si="17"/>
        <v>1.2577174793840793</v>
      </c>
    </row>
    <row r="350" spans="1:12" x14ac:dyDescent="0.2">
      <c r="A350" s="108" t="s">
        <v>456</v>
      </c>
      <c r="B350" s="52" t="s">
        <v>56</v>
      </c>
      <c r="C350" s="52" t="s">
        <v>458</v>
      </c>
      <c r="D350" s="108" t="s">
        <v>202</v>
      </c>
      <c r="E350" s="108" t="s">
        <v>905</v>
      </c>
      <c r="F350" s="109">
        <v>0.36502233699999997</v>
      </c>
      <c r="G350" s="109">
        <v>0.85994804299999994</v>
      </c>
      <c r="H350" s="67">
        <f t="shared" si="15"/>
        <v>-0.57552977767518443</v>
      </c>
      <c r="I350" s="109">
        <v>8.3321510199999995</v>
      </c>
      <c r="J350" s="109">
        <v>6.0624924199999999</v>
      </c>
      <c r="K350" s="67">
        <f t="shared" si="16"/>
        <v>0.37437714437587699</v>
      </c>
      <c r="L350" s="67">
        <f t="shared" si="17"/>
        <v>22.826414099693849</v>
      </c>
    </row>
    <row r="351" spans="1:12" x14ac:dyDescent="0.2">
      <c r="A351" s="108" t="s">
        <v>2373</v>
      </c>
      <c r="B351" s="52" t="s">
        <v>212</v>
      </c>
      <c r="C351" s="52" t="s">
        <v>788</v>
      </c>
      <c r="D351" s="108" t="s">
        <v>202</v>
      </c>
      <c r="E351" s="108" t="s">
        <v>204</v>
      </c>
      <c r="F351" s="109">
        <v>1.9482393819999999</v>
      </c>
      <c r="G351" s="109">
        <v>0.27437307500000002</v>
      </c>
      <c r="H351" s="67">
        <f t="shared" si="15"/>
        <v>6.1006944905217093</v>
      </c>
      <c r="I351" s="109">
        <v>8.0787028299999992</v>
      </c>
      <c r="J351" s="109">
        <v>1.10197916</v>
      </c>
      <c r="K351" s="67">
        <f t="shared" si="16"/>
        <v>6.3310849453813622</v>
      </c>
      <c r="L351" s="67">
        <f t="shared" si="17"/>
        <v>4.1466684764921764</v>
      </c>
    </row>
    <row r="352" spans="1:12" x14ac:dyDescent="0.2">
      <c r="A352" s="108" t="s">
        <v>2653</v>
      </c>
      <c r="B352" s="52" t="s">
        <v>317</v>
      </c>
      <c r="C352" s="52" t="s">
        <v>611</v>
      </c>
      <c r="D352" s="108" t="s">
        <v>203</v>
      </c>
      <c r="E352" s="108" t="s">
        <v>905</v>
      </c>
      <c r="F352" s="109">
        <v>5.8757879409999996</v>
      </c>
      <c r="G352" s="109">
        <v>2.6378112859999998</v>
      </c>
      <c r="H352" s="67">
        <f t="shared" si="15"/>
        <v>1.2275239977117907</v>
      </c>
      <c r="I352" s="109">
        <v>8.0523006998897895</v>
      </c>
      <c r="J352" s="109">
        <v>6.1992736542683744</v>
      </c>
      <c r="K352" s="67">
        <f t="shared" si="16"/>
        <v>0.29891034804465422</v>
      </c>
      <c r="L352" s="67">
        <f t="shared" si="17"/>
        <v>1.3704205769072342</v>
      </c>
    </row>
    <row r="353" spans="1:12" x14ac:dyDescent="0.2">
      <c r="A353" s="108" t="s">
        <v>1608</v>
      </c>
      <c r="B353" s="52" t="s">
        <v>33</v>
      </c>
      <c r="C353" s="52" t="s">
        <v>787</v>
      </c>
      <c r="D353" s="108" t="s">
        <v>203</v>
      </c>
      <c r="E353" s="108" t="s">
        <v>905</v>
      </c>
      <c r="F353" s="109">
        <v>3.9114898039999999</v>
      </c>
      <c r="G353" s="109">
        <v>3.7108719369999998</v>
      </c>
      <c r="H353" s="67">
        <f t="shared" si="15"/>
        <v>5.406219088287556E-2</v>
      </c>
      <c r="I353" s="109">
        <v>8.0259085399999996</v>
      </c>
      <c r="J353" s="109">
        <v>11.477561590000001</v>
      </c>
      <c r="K353" s="67">
        <f t="shared" si="16"/>
        <v>-0.30073051866759803</v>
      </c>
      <c r="L353" s="67">
        <f t="shared" si="17"/>
        <v>2.0518802149995325</v>
      </c>
    </row>
    <row r="354" spans="1:12" x14ac:dyDescent="0.2">
      <c r="A354" s="108" t="s">
        <v>2600</v>
      </c>
      <c r="B354" s="52" t="s">
        <v>464</v>
      </c>
      <c r="C354" s="52" t="s">
        <v>787</v>
      </c>
      <c r="D354" s="108" t="s">
        <v>203</v>
      </c>
      <c r="E354" s="108" t="s">
        <v>204</v>
      </c>
      <c r="F354" s="109">
        <v>13.487976553999999</v>
      </c>
      <c r="G354" s="109">
        <v>11.581450970000001</v>
      </c>
      <c r="H354" s="67">
        <f t="shared" si="15"/>
        <v>0.16461888833606131</v>
      </c>
      <c r="I354" s="109">
        <v>8.0106094399999996</v>
      </c>
      <c r="J354" s="109">
        <v>3.70637127</v>
      </c>
      <c r="K354" s="67">
        <f t="shared" si="16"/>
        <v>1.1613078821431722</v>
      </c>
      <c r="L354" s="67">
        <f t="shared" si="17"/>
        <v>0.59390742621244919</v>
      </c>
    </row>
    <row r="355" spans="1:12" x14ac:dyDescent="0.2">
      <c r="A355" s="108" t="s">
        <v>2224</v>
      </c>
      <c r="B355" s="52" t="s">
        <v>851</v>
      </c>
      <c r="C355" s="52" t="s">
        <v>782</v>
      </c>
      <c r="D355" s="108" t="s">
        <v>202</v>
      </c>
      <c r="E355" s="108" t="s">
        <v>2687</v>
      </c>
      <c r="F355" s="109">
        <v>12.62589256</v>
      </c>
      <c r="G355" s="109">
        <v>3.5068800099999997</v>
      </c>
      <c r="H355" s="67">
        <f t="shared" si="15"/>
        <v>2.6003206622401662</v>
      </c>
      <c r="I355" s="109">
        <v>7.9751215000000002</v>
      </c>
      <c r="J355" s="109">
        <v>1.1626881100000002</v>
      </c>
      <c r="K355" s="67">
        <f t="shared" si="16"/>
        <v>5.8592096465147465</v>
      </c>
      <c r="L355" s="67">
        <f t="shared" si="17"/>
        <v>0.63164813593186475</v>
      </c>
    </row>
    <row r="356" spans="1:12" x14ac:dyDescent="0.2">
      <c r="A356" s="108" t="s">
        <v>2081</v>
      </c>
      <c r="B356" s="52" t="s">
        <v>135</v>
      </c>
      <c r="C356" s="52" t="s">
        <v>611</v>
      </c>
      <c r="D356" s="108" t="s">
        <v>202</v>
      </c>
      <c r="E356" s="108" t="s">
        <v>905</v>
      </c>
      <c r="F356" s="109">
        <v>3.6776750599999999</v>
      </c>
      <c r="G356" s="109">
        <v>0.32786402000000003</v>
      </c>
      <c r="H356" s="67">
        <f t="shared" si="15"/>
        <v>10.217074261457538</v>
      </c>
      <c r="I356" s="109">
        <v>7.97041515</v>
      </c>
      <c r="J356" s="109">
        <v>0.52363040000000005</v>
      </c>
      <c r="K356" s="67">
        <f t="shared" si="16"/>
        <v>14.221452287720497</v>
      </c>
      <c r="L356" s="67">
        <f t="shared" si="17"/>
        <v>2.1672428966576511</v>
      </c>
    </row>
    <row r="357" spans="1:12" x14ac:dyDescent="0.2">
      <c r="A357" s="108" t="s">
        <v>2288</v>
      </c>
      <c r="B357" s="52" t="s">
        <v>2289</v>
      </c>
      <c r="C357" s="52" t="s">
        <v>140</v>
      </c>
      <c r="D357" s="108" t="s">
        <v>739</v>
      </c>
      <c r="E357" s="108" t="s">
        <v>905</v>
      </c>
      <c r="F357" s="109">
        <v>0.28919184000000003</v>
      </c>
      <c r="G357" s="109">
        <v>0.48932131000000001</v>
      </c>
      <c r="H357" s="67">
        <f t="shared" si="15"/>
        <v>-0.40899397984526764</v>
      </c>
      <c r="I357" s="109">
        <v>7.9605183247561904</v>
      </c>
      <c r="J357" s="109">
        <v>3.7170813391433302</v>
      </c>
      <c r="K357" s="67">
        <f t="shared" si="16"/>
        <v>1.1416045543385493</v>
      </c>
      <c r="L357" s="67">
        <f t="shared" si="17"/>
        <v>27.52677366261852</v>
      </c>
    </row>
    <row r="358" spans="1:12" x14ac:dyDescent="0.2">
      <c r="A358" s="108" t="s">
        <v>1969</v>
      </c>
      <c r="B358" s="52" t="s">
        <v>565</v>
      </c>
      <c r="C358" s="52" t="s">
        <v>787</v>
      </c>
      <c r="D358" s="108" t="s">
        <v>203</v>
      </c>
      <c r="E358" s="108" t="s">
        <v>204</v>
      </c>
      <c r="F358" s="109">
        <v>14.696834642999999</v>
      </c>
      <c r="G358" s="109">
        <v>21.409163604</v>
      </c>
      <c r="H358" s="67">
        <f t="shared" si="15"/>
        <v>-0.31352597818187988</v>
      </c>
      <c r="I358" s="109">
        <v>7.9233095799999997</v>
      </c>
      <c r="J358" s="109">
        <v>31.03308603</v>
      </c>
      <c r="K358" s="67">
        <f t="shared" si="16"/>
        <v>-0.74468186720648877</v>
      </c>
      <c r="L358" s="67">
        <f t="shared" si="17"/>
        <v>0.53911673992833675</v>
      </c>
    </row>
    <row r="359" spans="1:12" x14ac:dyDescent="0.2">
      <c r="A359" s="108" t="s">
        <v>1633</v>
      </c>
      <c r="B359" s="52" t="s">
        <v>477</v>
      </c>
      <c r="C359" s="52" t="s">
        <v>787</v>
      </c>
      <c r="D359" s="108" t="s">
        <v>203</v>
      </c>
      <c r="E359" s="108" t="s">
        <v>204</v>
      </c>
      <c r="F359" s="109">
        <v>8.3183732779999993</v>
      </c>
      <c r="G359" s="109">
        <v>3.3387949360000002</v>
      </c>
      <c r="H359" s="67">
        <f t="shared" si="15"/>
        <v>1.491429823469697</v>
      </c>
      <c r="I359" s="109">
        <v>7.8606023</v>
      </c>
      <c r="J359" s="109">
        <v>24.91675357335281</v>
      </c>
      <c r="K359" s="67">
        <f t="shared" si="16"/>
        <v>-0.68452542274983563</v>
      </c>
      <c r="L359" s="67">
        <f t="shared" si="17"/>
        <v>0.94496869006700046</v>
      </c>
    </row>
    <row r="360" spans="1:12" x14ac:dyDescent="0.2">
      <c r="A360" s="108" t="s">
        <v>1875</v>
      </c>
      <c r="B360" s="108" t="s">
        <v>849</v>
      </c>
      <c r="C360" s="108" t="s">
        <v>783</v>
      </c>
      <c r="D360" s="108" t="s">
        <v>202</v>
      </c>
      <c r="E360" s="108" t="s">
        <v>905</v>
      </c>
      <c r="F360" s="109">
        <v>0.16250463000000001</v>
      </c>
      <c r="G360" s="109">
        <v>0.31314483000000004</v>
      </c>
      <c r="H360" s="67">
        <f t="shared" si="15"/>
        <v>-0.4810560021061181</v>
      </c>
      <c r="I360" s="109">
        <v>7.8042384599999997</v>
      </c>
      <c r="J360" s="109">
        <v>0</v>
      </c>
      <c r="K360" s="67" t="str">
        <f t="shared" si="16"/>
        <v/>
      </c>
      <c r="L360" s="67">
        <f t="shared" si="17"/>
        <v>48.024714495826977</v>
      </c>
    </row>
    <row r="361" spans="1:12" x14ac:dyDescent="0.2">
      <c r="A361" s="108" t="s">
        <v>2347</v>
      </c>
      <c r="B361" s="52" t="s">
        <v>540</v>
      </c>
      <c r="C361" s="52" t="s">
        <v>788</v>
      </c>
      <c r="D361" s="108" t="s">
        <v>203</v>
      </c>
      <c r="E361" s="108" t="s">
        <v>905</v>
      </c>
      <c r="F361" s="109">
        <v>0.11031875999999999</v>
      </c>
      <c r="G361" s="109">
        <v>1.07524737</v>
      </c>
      <c r="H361" s="67">
        <f t="shared" si="15"/>
        <v>-0.89740150678071406</v>
      </c>
      <c r="I361" s="109">
        <v>7.7388667400000006</v>
      </c>
      <c r="J361" s="109">
        <v>22.66643264</v>
      </c>
      <c r="K361" s="67">
        <f t="shared" si="16"/>
        <v>-0.65857588342582696</v>
      </c>
      <c r="L361" s="67">
        <f t="shared" si="17"/>
        <v>70.150051904136717</v>
      </c>
    </row>
    <row r="362" spans="1:12" x14ac:dyDescent="0.2">
      <c r="A362" s="108" t="s">
        <v>2400</v>
      </c>
      <c r="B362" s="52" t="s">
        <v>610</v>
      </c>
      <c r="C362" s="52" t="s">
        <v>788</v>
      </c>
      <c r="D362" s="108" t="s">
        <v>202</v>
      </c>
      <c r="E362" s="108" t="s">
        <v>905</v>
      </c>
      <c r="F362" s="109">
        <v>16.85697798</v>
      </c>
      <c r="G362" s="109">
        <v>8.0475838300000007</v>
      </c>
      <c r="H362" s="67">
        <f t="shared" si="15"/>
        <v>1.0946632350892824</v>
      </c>
      <c r="I362" s="109">
        <v>7.7307383499999993</v>
      </c>
      <c r="J362" s="109">
        <v>1.64532E-3</v>
      </c>
      <c r="K362" s="67" t="str">
        <f t="shared" si="16"/>
        <v/>
      </c>
      <c r="L362" s="67">
        <f t="shared" si="17"/>
        <v>0.45860760802868411</v>
      </c>
    </row>
    <row r="363" spans="1:12" x14ac:dyDescent="0.2">
      <c r="A363" s="108" t="s">
        <v>1967</v>
      </c>
      <c r="B363" s="52" t="s">
        <v>834</v>
      </c>
      <c r="C363" s="52" t="s">
        <v>787</v>
      </c>
      <c r="D363" s="108" t="s">
        <v>203</v>
      </c>
      <c r="E363" s="108" t="s">
        <v>204</v>
      </c>
      <c r="F363" s="109">
        <v>10.901629230000001</v>
      </c>
      <c r="G363" s="109">
        <v>9.3682202599999993</v>
      </c>
      <c r="H363" s="67">
        <f t="shared" si="15"/>
        <v>0.16368199374509596</v>
      </c>
      <c r="I363" s="109">
        <v>7.6977128200000005</v>
      </c>
      <c r="J363" s="109">
        <v>4.24785053</v>
      </c>
      <c r="K363" s="67">
        <f t="shared" si="16"/>
        <v>0.81214305108800522</v>
      </c>
      <c r="L363" s="67">
        <f t="shared" si="17"/>
        <v>0.70610664310769256</v>
      </c>
    </row>
    <row r="364" spans="1:12" x14ac:dyDescent="0.2">
      <c r="A364" s="108" t="s">
        <v>1526</v>
      </c>
      <c r="B364" s="52" t="s">
        <v>903</v>
      </c>
      <c r="C364" s="52" t="s">
        <v>611</v>
      </c>
      <c r="D364" s="108" t="s">
        <v>202</v>
      </c>
      <c r="E364" s="108" t="s">
        <v>905</v>
      </c>
      <c r="F364" s="109">
        <v>3.829907065</v>
      </c>
      <c r="G364" s="109">
        <v>9.3751245399999998</v>
      </c>
      <c r="H364" s="67">
        <f t="shared" si="15"/>
        <v>-0.59148200659529593</v>
      </c>
      <c r="I364" s="109">
        <v>7.6846835700000007</v>
      </c>
      <c r="J364" s="109">
        <v>16.745306199999998</v>
      </c>
      <c r="K364" s="67">
        <f t="shared" si="16"/>
        <v>-0.54108432069160961</v>
      </c>
      <c r="L364" s="67">
        <f t="shared" si="17"/>
        <v>2.00649348393523</v>
      </c>
    </row>
    <row r="365" spans="1:12" x14ac:dyDescent="0.2">
      <c r="A365" s="108" t="s">
        <v>2402</v>
      </c>
      <c r="B365" s="52" t="s">
        <v>303</v>
      </c>
      <c r="C365" s="52" t="s">
        <v>788</v>
      </c>
      <c r="D365" s="108" t="s">
        <v>202</v>
      </c>
      <c r="E365" s="108" t="s">
        <v>905</v>
      </c>
      <c r="F365" s="109">
        <v>1.57999376</v>
      </c>
      <c r="G365" s="109">
        <v>0.25331500000000001</v>
      </c>
      <c r="H365" s="67">
        <f t="shared" si="15"/>
        <v>5.2372688549829265</v>
      </c>
      <c r="I365" s="109">
        <v>7.6800680899999998</v>
      </c>
      <c r="J365" s="109">
        <v>6.1963999999999997E-4</v>
      </c>
      <c r="K365" s="67" t="str">
        <f t="shared" si="16"/>
        <v/>
      </c>
      <c r="L365" s="67">
        <f t="shared" si="17"/>
        <v>4.8608217857771789</v>
      </c>
    </row>
    <row r="366" spans="1:12" x14ac:dyDescent="0.2">
      <c r="A366" s="108" t="s">
        <v>1869</v>
      </c>
      <c r="B366" s="52" t="s">
        <v>578</v>
      </c>
      <c r="C366" s="52" t="s">
        <v>783</v>
      </c>
      <c r="D366" s="108" t="s">
        <v>203</v>
      </c>
      <c r="E366" s="108" t="s">
        <v>204</v>
      </c>
      <c r="F366" s="109">
        <v>21.374927660000001</v>
      </c>
      <c r="G366" s="109">
        <v>5.7648703600000006</v>
      </c>
      <c r="H366" s="67">
        <f t="shared" si="15"/>
        <v>2.7077898244358782</v>
      </c>
      <c r="I366" s="109">
        <v>7.6704104699999993</v>
      </c>
      <c r="J366" s="109">
        <v>0.18160614999999999</v>
      </c>
      <c r="K366" s="67">
        <f t="shared" si="16"/>
        <v>41.23651275025653</v>
      </c>
      <c r="L366" s="67">
        <f t="shared" si="17"/>
        <v>0.3588508271002962</v>
      </c>
    </row>
    <row r="367" spans="1:12" x14ac:dyDescent="0.2">
      <c r="A367" s="108" t="s">
        <v>455</v>
      </c>
      <c r="B367" s="52" t="s">
        <v>52</v>
      </c>
      <c r="C367" s="52" t="s">
        <v>458</v>
      </c>
      <c r="D367" s="108" t="s">
        <v>202</v>
      </c>
      <c r="E367" s="108" t="s">
        <v>905</v>
      </c>
      <c r="F367" s="109">
        <v>4.6093970199999994</v>
      </c>
      <c r="G367" s="109">
        <v>5.2411073980000005</v>
      </c>
      <c r="H367" s="67">
        <f t="shared" si="15"/>
        <v>-0.12052994339346312</v>
      </c>
      <c r="I367" s="109">
        <v>7.65696741</v>
      </c>
      <c r="J367" s="109">
        <v>2.3897093700000003</v>
      </c>
      <c r="K367" s="67">
        <f t="shared" si="16"/>
        <v>2.2041416860662011</v>
      </c>
      <c r="L367" s="67">
        <f t="shared" si="17"/>
        <v>1.6611646548944923</v>
      </c>
    </row>
    <row r="368" spans="1:12" x14ac:dyDescent="0.2">
      <c r="A368" s="108" t="s">
        <v>1606</v>
      </c>
      <c r="B368" s="52" t="s">
        <v>563</v>
      </c>
      <c r="C368" s="52" t="s">
        <v>787</v>
      </c>
      <c r="D368" s="108" t="s">
        <v>203</v>
      </c>
      <c r="E368" s="108" t="s">
        <v>204</v>
      </c>
      <c r="F368" s="109">
        <v>9.8552495950000001</v>
      </c>
      <c r="G368" s="109">
        <v>3.9773401499999999</v>
      </c>
      <c r="H368" s="67">
        <f t="shared" si="15"/>
        <v>1.4778493222411466</v>
      </c>
      <c r="I368" s="109">
        <v>7.6516209800000006</v>
      </c>
      <c r="J368" s="109">
        <v>36.887183329999999</v>
      </c>
      <c r="K368" s="67">
        <f t="shared" si="16"/>
        <v>-0.79256694902543534</v>
      </c>
      <c r="L368" s="67">
        <f t="shared" si="17"/>
        <v>0.77640052707361196</v>
      </c>
    </row>
    <row r="369" spans="1:12" x14ac:dyDescent="0.2">
      <c r="A369" s="108" t="s">
        <v>3103</v>
      </c>
      <c r="B369" s="52" t="s">
        <v>3100</v>
      </c>
      <c r="C369" s="52" t="s">
        <v>140</v>
      </c>
      <c r="D369" s="108" t="s">
        <v>203</v>
      </c>
      <c r="E369" s="108" t="s">
        <v>905</v>
      </c>
      <c r="F369" s="109">
        <v>0.23221739999999999</v>
      </c>
      <c r="G369" s="109">
        <v>5.4189000000000001E-2</v>
      </c>
      <c r="H369" s="67">
        <f t="shared" si="15"/>
        <v>3.2853235896584172</v>
      </c>
      <c r="I369" s="109">
        <v>7.6031531799999996</v>
      </c>
      <c r="J369" s="109">
        <v>26.776618389999999</v>
      </c>
      <c r="K369" s="67">
        <f t="shared" si="16"/>
        <v>-0.71605252503282957</v>
      </c>
      <c r="L369" s="67">
        <f t="shared" si="17"/>
        <v>32.741530910259094</v>
      </c>
    </row>
    <row r="370" spans="1:12" x14ac:dyDescent="0.2">
      <c r="A370" s="108" t="s">
        <v>2612</v>
      </c>
      <c r="B370" s="52" t="s">
        <v>850</v>
      </c>
      <c r="C370" s="52" t="s">
        <v>782</v>
      </c>
      <c r="D370" s="108" t="s">
        <v>202</v>
      </c>
      <c r="E370" s="108" t="s">
        <v>2687</v>
      </c>
      <c r="F370" s="109">
        <v>0.34756296000000003</v>
      </c>
      <c r="G370" s="109">
        <v>3.4128555299999999</v>
      </c>
      <c r="H370" s="67">
        <f t="shared" si="15"/>
        <v>-0.89816065844427939</v>
      </c>
      <c r="I370" s="109">
        <v>7.57965131</v>
      </c>
      <c r="J370" s="109">
        <v>0.49014185999999998</v>
      </c>
      <c r="K370" s="67">
        <f t="shared" si="16"/>
        <v>14.464199099419911</v>
      </c>
      <c r="L370" s="67">
        <f t="shared" si="17"/>
        <v>21.807995046422665</v>
      </c>
    </row>
    <row r="371" spans="1:12" x14ac:dyDescent="0.2">
      <c r="A371" s="108" t="s">
        <v>2225</v>
      </c>
      <c r="B371" s="52" t="s">
        <v>98</v>
      </c>
      <c r="C371" s="52" t="s">
        <v>611</v>
      </c>
      <c r="D371" s="108" t="s">
        <v>203</v>
      </c>
      <c r="E371" s="108" t="s">
        <v>204</v>
      </c>
      <c r="F371" s="109">
        <v>9.1873474600000016</v>
      </c>
      <c r="G371" s="109">
        <v>5.7775337350000004</v>
      </c>
      <c r="H371" s="67">
        <f t="shared" si="15"/>
        <v>0.59018499612447539</v>
      </c>
      <c r="I371" s="109">
        <v>7.5537182199999995</v>
      </c>
      <c r="J371" s="109">
        <v>3.43174029</v>
      </c>
      <c r="K371" s="67">
        <f t="shared" si="16"/>
        <v>1.2011334138574918</v>
      </c>
      <c r="L371" s="67">
        <f t="shared" si="17"/>
        <v>0.82218706246688511</v>
      </c>
    </row>
    <row r="372" spans="1:12" x14ac:dyDescent="0.2">
      <c r="A372" s="108" t="s">
        <v>2382</v>
      </c>
      <c r="B372" s="52" t="s">
        <v>906</v>
      </c>
      <c r="C372" s="52" t="s">
        <v>788</v>
      </c>
      <c r="D372" s="108" t="s">
        <v>202</v>
      </c>
      <c r="E372" s="108" t="s">
        <v>905</v>
      </c>
      <c r="F372" s="109">
        <v>6.7929386200000001</v>
      </c>
      <c r="G372" s="109">
        <v>1.33375445</v>
      </c>
      <c r="H372" s="67">
        <f t="shared" si="15"/>
        <v>4.0930953744896597</v>
      </c>
      <c r="I372" s="109">
        <v>7.4734582000000005</v>
      </c>
      <c r="J372" s="109">
        <v>4.5248265400000003</v>
      </c>
      <c r="K372" s="67">
        <f t="shared" si="16"/>
        <v>0.65165628647501705</v>
      </c>
      <c r="L372" s="67">
        <f t="shared" si="17"/>
        <v>1.1001804400228778</v>
      </c>
    </row>
    <row r="373" spans="1:12" x14ac:dyDescent="0.2">
      <c r="A373" s="108" t="s">
        <v>2616</v>
      </c>
      <c r="B373" s="52" t="s">
        <v>2453</v>
      </c>
      <c r="C373" s="52" t="s">
        <v>787</v>
      </c>
      <c r="D373" s="108" t="s">
        <v>739</v>
      </c>
      <c r="E373" s="108" t="s">
        <v>204</v>
      </c>
      <c r="F373" s="109">
        <v>5.5470064299999997</v>
      </c>
      <c r="G373" s="109">
        <v>4.5062399500000003</v>
      </c>
      <c r="H373" s="67">
        <f t="shared" si="15"/>
        <v>0.23096117640162483</v>
      </c>
      <c r="I373" s="109">
        <v>7.4584226399999993</v>
      </c>
      <c r="J373" s="109">
        <v>1.3240018099999999</v>
      </c>
      <c r="K373" s="67">
        <f t="shared" si="16"/>
        <v>4.6332420270633916</v>
      </c>
      <c r="L373" s="67">
        <f t="shared" si="17"/>
        <v>1.3445851801545505</v>
      </c>
    </row>
    <row r="374" spans="1:12" x14ac:dyDescent="0.2">
      <c r="A374" s="108" t="s">
        <v>1641</v>
      </c>
      <c r="B374" s="52" t="s">
        <v>1546</v>
      </c>
      <c r="C374" s="52" t="s">
        <v>787</v>
      </c>
      <c r="D374" s="108" t="s">
        <v>739</v>
      </c>
      <c r="E374" s="108" t="s">
        <v>905</v>
      </c>
      <c r="F374" s="109">
        <v>9.7093719499999995</v>
      </c>
      <c r="G374" s="109">
        <v>9.1950247699999998</v>
      </c>
      <c r="H374" s="67">
        <f t="shared" si="15"/>
        <v>5.593755241183529E-2</v>
      </c>
      <c r="I374" s="109">
        <v>7.4410184094225595</v>
      </c>
      <c r="J374" s="109">
        <v>27.271056224617471</v>
      </c>
      <c r="K374" s="67">
        <f t="shared" si="16"/>
        <v>-0.72714594007159938</v>
      </c>
      <c r="L374" s="67">
        <f t="shared" si="17"/>
        <v>0.76637484357807095</v>
      </c>
    </row>
    <row r="375" spans="1:12" x14ac:dyDescent="0.2">
      <c r="A375" s="108" t="s">
        <v>1459</v>
      </c>
      <c r="B375" s="52" t="s">
        <v>1181</v>
      </c>
      <c r="C375" s="52" t="s">
        <v>140</v>
      </c>
      <c r="D375" s="108" t="s">
        <v>203</v>
      </c>
      <c r="E375" s="108" t="s">
        <v>204</v>
      </c>
      <c r="F375" s="109">
        <v>4.12744073</v>
      </c>
      <c r="G375" s="109">
        <v>0.30706603000000005</v>
      </c>
      <c r="H375" s="67">
        <f t="shared" si="15"/>
        <v>12.441541319305164</v>
      </c>
      <c r="I375" s="109">
        <v>7.33952826084378</v>
      </c>
      <c r="J375" s="109">
        <v>12.735668295513559</v>
      </c>
      <c r="K375" s="67">
        <f t="shared" si="16"/>
        <v>-0.42370293489590161</v>
      </c>
      <c r="L375" s="67">
        <f t="shared" si="17"/>
        <v>1.778227415235053</v>
      </c>
    </row>
    <row r="376" spans="1:12" x14ac:dyDescent="0.2">
      <c r="A376" s="108" t="s">
        <v>2335</v>
      </c>
      <c r="B376" s="52" t="s">
        <v>545</v>
      </c>
      <c r="C376" s="52" t="s">
        <v>788</v>
      </c>
      <c r="D376" s="108" t="s">
        <v>202</v>
      </c>
      <c r="E376" s="108" t="s">
        <v>905</v>
      </c>
      <c r="F376" s="109">
        <v>3.4238798209999999</v>
      </c>
      <c r="G376" s="109">
        <v>5.8953567929999995</v>
      </c>
      <c r="H376" s="67">
        <f t="shared" si="15"/>
        <v>-0.4192243249695371</v>
      </c>
      <c r="I376" s="109">
        <v>7.0012969600000003</v>
      </c>
      <c r="J376" s="109">
        <v>18.496075430000001</v>
      </c>
      <c r="K376" s="67">
        <f t="shared" si="16"/>
        <v>-0.6214712149884436</v>
      </c>
      <c r="L376" s="67">
        <f t="shared" si="17"/>
        <v>2.0448430803728264</v>
      </c>
    </row>
    <row r="377" spans="1:12" x14ac:dyDescent="0.2">
      <c r="A377" s="108" t="s">
        <v>2625</v>
      </c>
      <c r="B377" s="52" t="s">
        <v>1409</v>
      </c>
      <c r="C377" s="52" t="s">
        <v>611</v>
      </c>
      <c r="D377" s="108" t="s">
        <v>203</v>
      </c>
      <c r="E377" s="108" t="s">
        <v>905</v>
      </c>
      <c r="F377" s="109">
        <v>2.6088645279999998</v>
      </c>
      <c r="G377" s="109">
        <v>1.3312588940000001</v>
      </c>
      <c r="H377" s="67">
        <f t="shared" si="15"/>
        <v>0.95969735094967912</v>
      </c>
      <c r="I377" s="109">
        <v>6.9648186799999996</v>
      </c>
      <c r="J377" s="109">
        <v>1.10422076</v>
      </c>
      <c r="K377" s="67">
        <f t="shared" si="16"/>
        <v>5.3074513107324659</v>
      </c>
      <c r="L377" s="67">
        <f t="shared" si="17"/>
        <v>2.6696743373406777</v>
      </c>
    </row>
    <row r="378" spans="1:12" x14ac:dyDescent="0.2">
      <c r="A378" s="108" t="s">
        <v>1624</v>
      </c>
      <c r="B378" s="52" t="s">
        <v>564</v>
      </c>
      <c r="C378" s="52" t="s">
        <v>787</v>
      </c>
      <c r="D378" s="108" t="s">
        <v>203</v>
      </c>
      <c r="E378" s="108" t="s">
        <v>204</v>
      </c>
      <c r="F378" s="109">
        <v>4.6682591320000002</v>
      </c>
      <c r="G378" s="109">
        <v>9.212028085</v>
      </c>
      <c r="H378" s="67">
        <f t="shared" si="15"/>
        <v>-0.49324306342472468</v>
      </c>
      <c r="I378" s="109">
        <v>6.9609433799999998</v>
      </c>
      <c r="J378" s="109">
        <v>16.992263809999997</v>
      </c>
      <c r="K378" s="67">
        <f t="shared" si="16"/>
        <v>-0.59034632125335396</v>
      </c>
      <c r="L378" s="67">
        <f t="shared" si="17"/>
        <v>1.4911218900176511</v>
      </c>
    </row>
    <row r="379" spans="1:12" x14ac:dyDescent="0.2">
      <c r="A379" s="108" t="s">
        <v>2175</v>
      </c>
      <c r="B379" s="52" t="s">
        <v>302</v>
      </c>
      <c r="C379" s="52" t="s">
        <v>782</v>
      </c>
      <c r="D379" s="108" t="s">
        <v>202</v>
      </c>
      <c r="E379" s="108" t="s">
        <v>2687</v>
      </c>
      <c r="F379" s="109">
        <v>4.9213397599999995</v>
      </c>
      <c r="G379" s="109">
        <v>4.9446787649999999</v>
      </c>
      <c r="H379" s="67">
        <f t="shared" si="15"/>
        <v>-4.720024517103405E-3</v>
      </c>
      <c r="I379" s="109">
        <v>6.9103207699999993</v>
      </c>
      <c r="J379" s="109">
        <v>0.25599035000000003</v>
      </c>
      <c r="K379" s="67">
        <f t="shared" si="16"/>
        <v>25.994458072345299</v>
      </c>
      <c r="L379" s="67">
        <f t="shared" si="17"/>
        <v>1.4041543780752905</v>
      </c>
    </row>
    <row r="380" spans="1:12" x14ac:dyDescent="0.2">
      <c r="A380" s="108" t="s">
        <v>2214</v>
      </c>
      <c r="B380" s="52" t="s">
        <v>846</v>
      </c>
      <c r="C380" s="52" t="s">
        <v>782</v>
      </c>
      <c r="D380" s="108" t="s">
        <v>202</v>
      </c>
      <c r="E380" s="108" t="s">
        <v>2687</v>
      </c>
      <c r="F380" s="109">
        <v>11.468724015000001</v>
      </c>
      <c r="G380" s="109">
        <v>4.8197487499999996</v>
      </c>
      <c r="H380" s="67">
        <f t="shared" si="15"/>
        <v>1.3795273591802895</v>
      </c>
      <c r="I380" s="109">
        <v>6.9097180900000001</v>
      </c>
      <c r="J380" s="109">
        <v>7.1231669000000002</v>
      </c>
      <c r="K380" s="67">
        <f t="shared" si="16"/>
        <v>-2.9965437142852824E-2</v>
      </c>
      <c r="L380" s="67">
        <f t="shared" si="17"/>
        <v>0.60248359634103543</v>
      </c>
    </row>
    <row r="381" spans="1:12" x14ac:dyDescent="0.2">
      <c r="A381" s="108" t="s">
        <v>1625</v>
      </c>
      <c r="B381" s="52" t="s">
        <v>299</v>
      </c>
      <c r="C381" s="52" t="s">
        <v>787</v>
      </c>
      <c r="D381" s="108" t="s">
        <v>203</v>
      </c>
      <c r="E381" s="108" t="s">
        <v>905</v>
      </c>
      <c r="F381" s="109">
        <v>2.829588738</v>
      </c>
      <c r="G381" s="109">
        <v>3.9766804309999997</v>
      </c>
      <c r="H381" s="67">
        <f t="shared" si="15"/>
        <v>-0.28845458238431931</v>
      </c>
      <c r="I381" s="109">
        <v>6.9022736723715106</v>
      </c>
      <c r="J381" s="109">
        <v>2.0127690681867159</v>
      </c>
      <c r="K381" s="67">
        <f t="shared" si="16"/>
        <v>2.4292427191310635</v>
      </c>
      <c r="L381" s="67">
        <f t="shared" si="17"/>
        <v>2.4393204495329424</v>
      </c>
    </row>
    <row r="382" spans="1:12" x14ac:dyDescent="0.2">
      <c r="A382" s="108" t="s">
        <v>2618</v>
      </c>
      <c r="B382" s="52" t="s">
        <v>174</v>
      </c>
      <c r="C382" s="52" t="s">
        <v>782</v>
      </c>
      <c r="D382" s="108" t="s">
        <v>202</v>
      </c>
      <c r="E382" s="108" t="s">
        <v>905</v>
      </c>
      <c r="F382" s="109">
        <v>7.4118974890000002</v>
      </c>
      <c r="G382" s="109">
        <v>0.29575521000000005</v>
      </c>
      <c r="H382" s="67">
        <f t="shared" si="15"/>
        <v>24.060919430633188</v>
      </c>
      <c r="I382" s="109">
        <v>6.8328078899999998</v>
      </c>
      <c r="J382" s="109">
        <v>6.4402288600000004</v>
      </c>
      <c r="K382" s="67">
        <f t="shared" si="16"/>
        <v>6.0957310451852376E-2</v>
      </c>
      <c r="L382" s="67">
        <f t="shared" si="17"/>
        <v>0.92187026333547817</v>
      </c>
    </row>
    <row r="383" spans="1:12" x14ac:dyDescent="0.2">
      <c r="A383" s="108" t="s">
        <v>1628</v>
      </c>
      <c r="B383" s="52" t="s">
        <v>11</v>
      </c>
      <c r="C383" s="52" t="s">
        <v>787</v>
      </c>
      <c r="D383" s="108" t="s">
        <v>739</v>
      </c>
      <c r="E383" s="108" t="s">
        <v>905</v>
      </c>
      <c r="F383" s="109">
        <v>0.50699919000000004</v>
      </c>
      <c r="G383" s="109">
        <v>0.35469107</v>
      </c>
      <c r="H383" s="67">
        <f t="shared" si="15"/>
        <v>0.42941064177341715</v>
      </c>
      <c r="I383" s="109">
        <v>6.7607850799999998</v>
      </c>
      <c r="J383" s="109">
        <v>9.9232560099999993</v>
      </c>
      <c r="K383" s="67">
        <f t="shared" si="16"/>
        <v>-0.31869286923697937</v>
      </c>
      <c r="L383" s="67">
        <f t="shared" si="17"/>
        <v>13.334903118878749</v>
      </c>
    </row>
    <row r="384" spans="1:12" x14ac:dyDescent="0.2">
      <c r="A384" s="108" t="s">
        <v>2310</v>
      </c>
      <c r="B384" s="52" t="s">
        <v>48</v>
      </c>
      <c r="C384" s="52" t="s">
        <v>788</v>
      </c>
      <c r="D384" s="108" t="s">
        <v>202</v>
      </c>
      <c r="E384" s="108" t="s">
        <v>905</v>
      </c>
      <c r="F384" s="109">
        <v>11.232753272</v>
      </c>
      <c r="G384" s="109">
        <v>15.106907340999999</v>
      </c>
      <c r="H384" s="67">
        <f t="shared" si="15"/>
        <v>-0.25644918457172128</v>
      </c>
      <c r="I384" s="109">
        <v>6.7547269999999999</v>
      </c>
      <c r="J384" s="109">
        <v>1.27421596</v>
      </c>
      <c r="K384" s="67">
        <f t="shared" si="16"/>
        <v>4.3010849118543453</v>
      </c>
      <c r="L384" s="67">
        <f t="shared" si="17"/>
        <v>0.60134206070719787</v>
      </c>
    </row>
    <row r="385" spans="1:12" x14ac:dyDescent="0.2">
      <c r="A385" s="108" t="s">
        <v>2730</v>
      </c>
      <c r="B385" s="52" t="s">
        <v>2731</v>
      </c>
      <c r="C385" s="52" t="s">
        <v>611</v>
      </c>
      <c r="D385" s="108" t="s">
        <v>202</v>
      </c>
      <c r="E385" s="108" t="s">
        <v>905</v>
      </c>
      <c r="F385" s="109">
        <v>10.511352349999999</v>
      </c>
      <c r="G385" s="109">
        <v>0.65999476000000001</v>
      </c>
      <c r="H385" s="67">
        <f t="shared" si="15"/>
        <v>14.926417885499575</v>
      </c>
      <c r="I385" s="109">
        <v>6.4611008494000695</v>
      </c>
      <c r="J385" s="109">
        <v>0.12288103</v>
      </c>
      <c r="K385" s="67">
        <f t="shared" si="16"/>
        <v>51.580132583524644</v>
      </c>
      <c r="L385" s="67">
        <f t="shared" si="17"/>
        <v>0.61467836242784402</v>
      </c>
    </row>
    <row r="386" spans="1:12" x14ac:dyDescent="0.2">
      <c r="A386" s="108" t="s">
        <v>932</v>
      </c>
      <c r="B386" s="52" t="s">
        <v>1054</v>
      </c>
      <c r="C386" s="52" t="s">
        <v>458</v>
      </c>
      <c r="D386" s="108" t="s">
        <v>202</v>
      </c>
      <c r="E386" s="108" t="s">
        <v>905</v>
      </c>
      <c r="F386" s="109">
        <v>1.15160241</v>
      </c>
      <c r="G386" s="109">
        <v>0.96720079000000003</v>
      </c>
      <c r="H386" s="67">
        <f t="shared" si="15"/>
        <v>0.19065495180168313</v>
      </c>
      <c r="I386" s="109">
        <v>6.2989724647877701</v>
      </c>
      <c r="J386" s="109">
        <v>7.6520453886844493</v>
      </c>
      <c r="K386" s="67">
        <f t="shared" si="16"/>
        <v>-0.17682499974419275</v>
      </c>
      <c r="L386" s="67">
        <f t="shared" si="17"/>
        <v>5.4697458168637993</v>
      </c>
    </row>
    <row r="387" spans="1:12" x14ac:dyDescent="0.2">
      <c r="A387" s="108" t="s">
        <v>1805</v>
      </c>
      <c r="B387" s="52" t="s">
        <v>87</v>
      </c>
      <c r="C387" s="52" t="s">
        <v>861</v>
      </c>
      <c r="D387" s="108" t="s">
        <v>203</v>
      </c>
      <c r="E387" s="108" t="s">
        <v>204</v>
      </c>
      <c r="F387" s="109">
        <v>8.4104272239999993</v>
      </c>
      <c r="G387" s="109">
        <v>29.375390285000002</v>
      </c>
      <c r="H387" s="67">
        <f t="shared" si="15"/>
        <v>-0.71369138784533437</v>
      </c>
      <c r="I387" s="109">
        <v>6.1985822800000001</v>
      </c>
      <c r="J387" s="109">
        <v>46.395128833525561</v>
      </c>
      <c r="K387" s="67">
        <f t="shared" si="16"/>
        <v>-0.86639583861828084</v>
      </c>
      <c r="L387" s="67">
        <f t="shared" si="17"/>
        <v>0.73701158275428891</v>
      </c>
    </row>
    <row r="388" spans="1:12" x14ac:dyDescent="0.2">
      <c r="A388" s="108" t="s">
        <v>1623</v>
      </c>
      <c r="B388" s="52" t="s">
        <v>305</v>
      </c>
      <c r="C388" s="52" t="s">
        <v>787</v>
      </c>
      <c r="D388" s="108" t="s">
        <v>203</v>
      </c>
      <c r="E388" s="108" t="s">
        <v>905</v>
      </c>
      <c r="F388" s="109">
        <v>2.1171593799999999</v>
      </c>
      <c r="G388" s="109">
        <v>3.0973163599999998</v>
      </c>
      <c r="H388" s="67">
        <f t="shared" si="15"/>
        <v>-0.3164536218056847</v>
      </c>
      <c r="I388" s="109">
        <v>6.14679734</v>
      </c>
      <c r="J388" s="109">
        <v>2.692729073783684</v>
      </c>
      <c r="K388" s="67">
        <f t="shared" si="16"/>
        <v>1.2827388762742618</v>
      </c>
      <c r="L388" s="67">
        <f t="shared" si="17"/>
        <v>2.9033229137430361</v>
      </c>
    </row>
    <row r="389" spans="1:12" x14ac:dyDescent="0.2">
      <c r="A389" s="108" t="s">
        <v>1443</v>
      </c>
      <c r="B389" s="52" t="s">
        <v>746</v>
      </c>
      <c r="C389" s="52" t="s">
        <v>140</v>
      </c>
      <c r="D389" s="108" t="s">
        <v>739</v>
      </c>
      <c r="E389" s="108" t="s">
        <v>204</v>
      </c>
      <c r="F389" s="109">
        <v>3.6010313199999997</v>
      </c>
      <c r="G389" s="109">
        <v>1.7479610300000001</v>
      </c>
      <c r="H389" s="67">
        <f t="shared" si="15"/>
        <v>1.0601324962033045</v>
      </c>
      <c r="I389" s="109">
        <v>6.1377752900000004</v>
      </c>
      <c r="J389" s="109">
        <v>8.6331331799999997</v>
      </c>
      <c r="K389" s="67">
        <f t="shared" si="16"/>
        <v>-0.28904429457672276</v>
      </c>
      <c r="L389" s="67">
        <f t="shared" si="17"/>
        <v>1.704449293709559</v>
      </c>
    </row>
    <row r="390" spans="1:12" x14ac:dyDescent="0.2">
      <c r="A390" s="108" t="s">
        <v>2513</v>
      </c>
      <c r="B390" s="52" t="s">
        <v>896</v>
      </c>
      <c r="C390" s="52" t="s">
        <v>611</v>
      </c>
      <c r="D390" s="108" t="s">
        <v>202</v>
      </c>
      <c r="E390" s="108" t="s">
        <v>905</v>
      </c>
      <c r="F390" s="109">
        <v>4.1152833580000001</v>
      </c>
      <c r="G390" s="109">
        <v>6.9148006259999999</v>
      </c>
      <c r="H390" s="67">
        <f t="shared" si="15"/>
        <v>-0.40485871096176995</v>
      </c>
      <c r="I390" s="109">
        <v>6.1271984900000005</v>
      </c>
      <c r="J390" s="109">
        <v>2.0943196099999999</v>
      </c>
      <c r="K390" s="67">
        <f t="shared" si="16"/>
        <v>1.9256272350904458</v>
      </c>
      <c r="L390" s="67">
        <f t="shared" si="17"/>
        <v>1.4888886030384496</v>
      </c>
    </row>
    <row r="391" spans="1:12" x14ac:dyDescent="0.2">
      <c r="A391" s="108" t="s">
        <v>1742</v>
      </c>
      <c r="B391" s="52" t="s">
        <v>1743</v>
      </c>
      <c r="C391" s="52" t="s">
        <v>140</v>
      </c>
      <c r="D391" s="108" t="s">
        <v>739</v>
      </c>
      <c r="E391" s="108" t="s">
        <v>204</v>
      </c>
      <c r="F391" s="109">
        <v>3.4254510099999997</v>
      </c>
      <c r="G391" s="109">
        <v>1.7722601299999998</v>
      </c>
      <c r="H391" s="67">
        <f t="shared" ref="H391:H454" si="18">IF(ISERROR(F391/G391-1),"",IF((F391/G391-1)&gt;10000%,"",F391/G391-1))</f>
        <v>0.93281502642617142</v>
      </c>
      <c r="I391" s="109">
        <v>6.1046017720775998</v>
      </c>
      <c r="J391" s="109">
        <v>0.14053488</v>
      </c>
      <c r="K391" s="67">
        <f t="shared" ref="K391:K454" si="19">IF(ISERROR(I391/J391-1),"",IF((I391/J391-1)&gt;10000%,"",I391/J391-1))</f>
        <v>42.438339094732925</v>
      </c>
      <c r="L391" s="67">
        <f t="shared" ref="L391:L454" si="20">IF(ISERROR(I391/F391),"",IF(I391/F391&gt;10000%,"",I391/F391))</f>
        <v>1.7821308067919501</v>
      </c>
    </row>
    <row r="392" spans="1:12" x14ac:dyDescent="0.2">
      <c r="A392" s="108" t="s">
        <v>2744</v>
      </c>
      <c r="B392" s="52" t="s">
        <v>2745</v>
      </c>
      <c r="C392" s="52" t="s">
        <v>2754</v>
      </c>
      <c r="D392" s="108" t="s">
        <v>203</v>
      </c>
      <c r="E392" s="108" t="s">
        <v>204</v>
      </c>
      <c r="F392" s="109">
        <v>0.17265971999999999</v>
      </c>
      <c r="G392" s="109">
        <v>0.40452167</v>
      </c>
      <c r="H392" s="67">
        <f t="shared" si="18"/>
        <v>-0.57317559773744631</v>
      </c>
      <c r="I392" s="109">
        <v>6.0934375000000003</v>
      </c>
      <c r="J392" s="109">
        <v>0</v>
      </c>
      <c r="K392" s="67" t="str">
        <f t="shared" si="19"/>
        <v/>
      </c>
      <c r="L392" s="67">
        <f t="shared" si="20"/>
        <v>35.291598411024879</v>
      </c>
    </row>
    <row r="393" spans="1:12" x14ac:dyDescent="0.2">
      <c r="A393" s="108" t="s">
        <v>1966</v>
      </c>
      <c r="B393" s="52" t="s">
        <v>833</v>
      </c>
      <c r="C393" s="52" t="s">
        <v>787</v>
      </c>
      <c r="D393" s="108" t="s">
        <v>203</v>
      </c>
      <c r="E393" s="108" t="s">
        <v>204</v>
      </c>
      <c r="F393" s="109">
        <v>5.4033260869999999</v>
      </c>
      <c r="G393" s="109">
        <v>3.4435185869999998</v>
      </c>
      <c r="H393" s="67">
        <f t="shared" si="18"/>
        <v>0.56912935141360399</v>
      </c>
      <c r="I393" s="109">
        <v>6.0805626500000001</v>
      </c>
      <c r="J393" s="109">
        <v>3.5447628799999999</v>
      </c>
      <c r="K393" s="67">
        <f t="shared" si="19"/>
        <v>0.71536513325258033</v>
      </c>
      <c r="L393" s="67">
        <f t="shared" si="20"/>
        <v>1.1253369780197757</v>
      </c>
    </row>
    <row r="394" spans="1:12" x14ac:dyDescent="0.2">
      <c r="A394" s="108" t="s">
        <v>2339</v>
      </c>
      <c r="B394" s="52" t="s">
        <v>543</v>
      </c>
      <c r="C394" s="52" t="s">
        <v>788</v>
      </c>
      <c r="D394" s="108" t="s">
        <v>203</v>
      </c>
      <c r="E394" s="108" t="s">
        <v>905</v>
      </c>
      <c r="F394" s="109">
        <v>5.1346250259999993</v>
      </c>
      <c r="G394" s="109">
        <v>8.7030788100000009</v>
      </c>
      <c r="H394" s="67">
        <f t="shared" si="18"/>
        <v>-0.41002200047870196</v>
      </c>
      <c r="I394" s="109">
        <v>6.0563627699999998</v>
      </c>
      <c r="J394" s="109">
        <v>16.641834070000002</v>
      </c>
      <c r="K394" s="67">
        <f t="shared" si="19"/>
        <v>-0.63607600313010448</v>
      </c>
      <c r="L394" s="67">
        <f t="shared" si="20"/>
        <v>1.1795141299184717</v>
      </c>
    </row>
    <row r="395" spans="1:12" x14ac:dyDescent="0.2">
      <c r="A395" s="108" t="s">
        <v>2075</v>
      </c>
      <c r="B395" s="52" t="s">
        <v>280</v>
      </c>
      <c r="C395" s="52" t="s">
        <v>784</v>
      </c>
      <c r="D395" s="108" t="s">
        <v>202</v>
      </c>
      <c r="E395" s="108" t="s">
        <v>905</v>
      </c>
      <c r="F395" s="109">
        <v>1.50343754</v>
      </c>
      <c r="G395" s="109">
        <v>4.2157684199999998</v>
      </c>
      <c r="H395" s="67">
        <f t="shared" si="18"/>
        <v>-0.64337757907489612</v>
      </c>
      <c r="I395" s="109">
        <v>6.0047627608875693</v>
      </c>
      <c r="J395" s="109">
        <v>10.753864050000001</v>
      </c>
      <c r="K395" s="67">
        <f t="shared" si="19"/>
        <v>-0.4416181260086165</v>
      </c>
      <c r="L395" s="67">
        <f t="shared" si="20"/>
        <v>3.9940221001050498</v>
      </c>
    </row>
    <row r="396" spans="1:12" x14ac:dyDescent="0.2">
      <c r="A396" s="108" t="s">
        <v>2149</v>
      </c>
      <c r="B396" s="52" t="s">
        <v>1394</v>
      </c>
      <c r="C396" s="52" t="s">
        <v>861</v>
      </c>
      <c r="D396" s="108" t="s">
        <v>202</v>
      </c>
      <c r="E396" s="108" t="s">
        <v>905</v>
      </c>
      <c r="F396" s="109">
        <v>0.58460065000000005</v>
      </c>
      <c r="G396" s="109">
        <v>0.89552449999999995</v>
      </c>
      <c r="H396" s="67">
        <f t="shared" si="18"/>
        <v>-0.34719748035927533</v>
      </c>
      <c r="I396" s="109">
        <v>5.8944948500000001</v>
      </c>
      <c r="J396" s="109">
        <v>1.1768649499999999</v>
      </c>
      <c r="K396" s="67">
        <f t="shared" si="19"/>
        <v>4.0086416882412896</v>
      </c>
      <c r="L396" s="67">
        <f t="shared" si="20"/>
        <v>10.082942689167382</v>
      </c>
    </row>
    <row r="397" spans="1:12" x14ac:dyDescent="0.2">
      <c r="A397" s="108" t="s">
        <v>2286</v>
      </c>
      <c r="B397" s="52" t="s">
        <v>568</v>
      </c>
      <c r="C397" s="52" t="s">
        <v>787</v>
      </c>
      <c r="D397" s="108" t="s">
        <v>203</v>
      </c>
      <c r="E397" s="108" t="s">
        <v>204</v>
      </c>
      <c r="F397" s="109">
        <v>0.88040724999999997</v>
      </c>
      <c r="G397" s="109">
        <v>1.0256855200000001</v>
      </c>
      <c r="H397" s="67">
        <f t="shared" si="18"/>
        <v>-0.14164016861620521</v>
      </c>
      <c r="I397" s="109">
        <v>5.8242162100000003</v>
      </c>
      <c r="J397" s="109">
        <v>0.69838635999999998</v>
      </c>
      <c r="K397" s="67">
        <f t="shared" si="19"/>
        <v>7.3395331632765579</v>
      </c>
      <c r="L397" s="67">
        <f t="shared" si="20"/>
        <v>6.6153660252116282</v>
      </c>
    </row>
    <row r="398" spans="1:12" x14ac:dyDescent="0.2">
      <c r="A398" s="108" t="s">
        <v>1959</v>
      </c>
      <c r="B398" s="52" t="s">
        <v>567</v>
      </c>
      <c r="C398" s="52" t="s">
        <v>787</v>
      </c>
      <c r="D398" s="108" t="s">
        <v>203</v>
      </c>
      <c r="E398" s="108" t="s">
        <v>204</v>
      </c>
      <c r="F398" s="109">
        <v>19.766314715999997</v>
      </c>
      <c r="G398" s="109">
        <v>9.8777886479999992</v>
      </c>
      <c r="H398" s="67">
        <f t="shared" si="18"/>
        <v>1.0010870267002696</v>
      </c>
      <c r="I398" s="109">
        <v>5.7865608799999997</v>
      </c>
      <c r="J398" s="109">
        <v>47.358977299999999</v>
      </c>
      <c r="K398" s="67">
        <f t="shared" si="19"/>
        <v>-0.87781491050061167</v>
      </c>
      <c r="L398" s="67">
        <f t="shared" si="20"/>
        <v>0.29274859593913188</v>
      </c>
    </row>
    <row r="399" spans="1:12" x14ac:dyDescent="0.2">
      <c r="A399" s="108" t="s">
        <v>1941</v>
      </c>
      <c r="B399" s="52" t="s">
        <v>121</v>
      </c>
      <c r="C399" s="52" t="s">
        <v>611</v>
      </c>
      <c r="D399" s="108" t="s">
        <v>202</v>
      </c>
      <c r="E399" s="108" t="s">
        <v>905</v>
      </c>
      <c r="F399" s="109">
        <v>4.6315873269999992</v>
      </c>
      <c r="G399" s="109">
        <v>7.1397203849999995</v>
      </c>
      <c r="H399" s="67">
        <f t="shared" si="18"/>
        <v>-0.35129289702568656</v>
      </c>
      <c r="I399" s="109">
        <v>5.7010254500000004</v>
      </c>
      <c r="J399" s="109">
        <v>0.96466946999999992</v>
      </c>
      <c r="K399" s="67">
        <f t="shared" si="19"/>
        <v>4.9098226152010396</v>
      </c>
      <c r="L399" s="67">
        <f t="shared" si="20"/>
        <v>1.2309009951654533</v>
      </c>
    </row>
    <row r="400" spans="1:12" x14ac:dyDescent="0.2">
      <c r="A400" s="108" t="s">
        <v>1985</v>
      </c>
      <c r="B400" s="52" t="s">
        <v>391</v>
      </c>
      <c r="C400" s="52" t="s">
        <v>787</v>
      </c>
      <c r="D400" s="108" t="s">
        <v>203</v>
      </c>
      <c r="E400" s="108" t="s">
        <v>204</v>
      </c>
      <c r="F400" s="109">
        <v>6.7840116119999996</v>
      </c>
      <c r="G400" s="109">
        <v>8.0618511050000006</v>
      </c>
      <c r="H400" s="67">
        <f t="shared" si="18"/>
        <v>-0.15850447699381087</v>
      </c>
      <c r="I400" s="109">
        <v>5.6277441500000007</v>
      </c>
      <c r="J400" s="109">
        <v>12.544563070000001</v>
      </c>
      <c r="K400" s="67">
        <f t="shared" si="19"/>
        <v>-0.55137981940091596</v>
      </c>
      <c r="L400" s="67">
        <f t="shared" si="20"/>
        <v>0.8295599229289764</v>
      </c>
    </row>
    <row r="401" spans="1:12" x14ac:dyDescent="0.2">
      <c r="A401" s="108" t="s">
        <v>1899</v>
      </c>
      <c r="B401" s="52" t="s">
        <v>508</v>
      </c>
      <c r="C401" s="52" t="s">
        <v>783</v>
      </c>
      <c r="D401" s="108" t="s">
        <v>202</v>
      </c>
      <c r="E401" s="108" t="s">
        <v>905</v>
      </c>
      <c r="F401" s="109">
        <v>3.7272331150000002</v>
      </c>
      <c r="G401" s="109">
        <v>6.1493353609999994</v>
      </c>
      <c r="H401" s="67">
        <f t="shared" si="18"/>
        <v>-0.39388033076896933</v>
      </c>
      <c r="I401" s="109">
        <v>5.6016271500000006</v>
      </c>
      <c r="J401" s="109">
        <v>9.4652575380365302</v>
      </c>
      <c r="K401" s="67">
        <f t="shared" si="19"/>
        <v>-0.40819073041704046</v>
      </c>
      <c r="L401" s="67">
        <f t="shared" si="20"/>
        <v>1.5028915490841255</v>
      </c>
    </row>
    <row r="402" spans="1:12" x14ac:dyDescent="0.2">
      <c r="A402" s="108" t="s">
        <v>1525</v>
      </c>
      <c r="B402" s="52" t="s">
        <v>1416</v>
      </c>
      <c r="C402" s="52" t="s">
        <v>611</v>
      </c>
      <c r="D402" s="108" t="s">
        <v>202</v>
      </c>
      <c r="E402" s="108" t="s">
        <v>204</v>
      </c>
      <c r="F402" s="109">
        <v>4.6121514400000008</v>
      </c>
      <c r="G402" s="109">
        <v>3.5073606000000002</v>
      </c>
      <c r="H402" s="67">
        <f t="shared" si="18"/>
        <v>0.3149920883527062</v>
      </c>
      <c r="I402" s="109">
        <v>5.5222627400000004</v>
      </c>
      <c r="J402" s="109">
        <v>9.3245156300000005</v>
      </c>
      <c r="K402" s="67">
        <f t="shared" si="19"/>
        <v>-0.40776948003249791</v>
      </c>
      <c r="L402" s="67">
        <f t="shared" si="20"/>
        <v>1.1973290148512554</v>
      </c>
    </row>
    <row r="403" spans="1:12" x14ac:dyDescent="0.2">
      <c r="A403" s="108" t="s">
        <v>1729</v>
      </c>
      <c r="B403" s="52" t="s">
        <v>1730</v>
      </c>
      <c r="C403" s="52" t="s">
        <v>1725</v>
      </c>
      <c r="D403" s="108" t="s">
        <v>202</v>
      </c>
      <c r="E403" s="108" t="s">
        <v>905</v>
      </c>
      <c r="F403" s="109">
        <v>2.74530341</v>
      </c>
      <c r="G403" s="109">
        <v>0.15434720999999998</v>
      </c>
      <c r="H403" s="67">
        <f t="shared" si="18"/>
        <v>16.78654379304945</v>
      </c>
      <c r="I403" s="109">
        <v>5.5121593600000001</v>
      </c>
      <c r="J403" s="109">
        <v>0.61301955000000008</v>
      </c>
      <c r="K403" s="67">
        <f t="shared" si="19"/>
        <v>7.9918165905149348</v>
      </c>
      <c r="L403" s="67">
        <f t="shared" si="20"/>
        <v>2.007850695089473</v>
      </c>
    </row>
    <row r="404" spans="1:12" x14ac:dyDescent="0.2">
      <c r="A404" s="108" t="s">
        <v>1913</v>
      </c>
      <c r="B404" s="52" t="s">
        <v>440</v>
      </c>
      <c r="C404" s="52" t="s">
        <v>783</v>
      </c>
      <c r="D404" s="108" t="s">
        <v>202</v>
      </c>
      <c r="E404" s="108" t="s">
        <v>905</v>
      </c>
      <c r="F404" s="109">
        <v>4.3035775300000001</v>
      </c>
      <c r="G404" s="109">
        <v>4.8919862350000001</v>
      </c>
      <c r="H404" s="67">
        <f t="shared" si="18"/>
        <v>-0.12028012278329725</v>
      </c>
      <c r="I404" s="109">
        <v>5.4853165551597005</v>
      </c>
      <c r="J404" s="109">
        <v>1.1003399899999999</v>
      </c>
      <c r="K404" s="67">
        <f t="shared" si="19"/>
        <v>3.9851106067313804</v>
      </c>
      <c r="L404" s="67">
        <f t="shared" si="20"/>
        <v>1.2745945708940674</v>
      </c>
    </row>
    <row r="405" spans="1:12" x14ac:dyDescent="0.2">
      <c r="A405" s="108" t="s">
        <v>2550</v>
      </c>
      <c r="B405" s="52" t="s">
        <v>321</v>
      </c>
      <c r="C405" s="52" t="s">
        <v>611</v>
      </c>
      <c r="D405" s="108" t="s">
        <v>202</v>
      </c>
      <c r="E405" s="108" t="s">
        <v>905</v>
      </c>
      <c r="F405" s="109">
        <v>7.3508565800000003</v>
      </c>
      <c r="G405" s="109">
        <v>11.231731727</v>
      </c>
      <c r="H405" s="67">
        <f t="shared" si="18"/>
        <v>-0.34552776377936001</v>
      </c>
      <c r="I405" s="109">
        <v>5.4771707668916401</v>
      </c>
      <c r="J405" s="109">
        <v>7.6056153099999992</v>
      </c>
      <c r="K405" s="67">
        <f t="shared" si="19"/>
        <v>-0.27985172222815979</v>
      </c>
      <c r="L405" s="67">
        <f t="shared" si="20"/>
        <v>0.74510646579526107</v>
      </c>
    </row>
    <row r="406" spans="1:12" x14ac:dyDescent="0.2">
      <c r="A406" s="108" t="s">
        <v>2168</v>
      </c>
      <c r="B406" s="52" t="s">
        <v>2169</v>
      </c>
      <c r="C406" s="52" t="s">
        <v>783</v>
      </c>
      <c r="D406" s="108" t="s">
        <v>202</v>
      </c>
      <c r="E406" s="108" t="s">
        <v>905</v>
      </c>
      <c r="F406" s="109">
        <v>9.0935268750000002</v>
      </c>
      <c r="G406" s="109">
        <v>6.3661352899999999</v>
      </c>
      <c r="H406" s="67">
        <f t="shared" si="18"/>
        <v>0.42842186990342768</v>
      </c>
      <c r="I406" s="109">
        <v>5.36010849</v>
      </c>
      <c r="J406" s="109">
        <v>6.6610856500000004</v>
      </c>
      <c r="K406" s="67">
        <f t="shared" si="19"/>
        <v>-0.19531007832034109</v>
      </c>
      <c r="L406" s="67">
        <f t="shared" si="20"/>
        <v>0.58944220033439998</v>
      </c>
    </row>
    <row r="407" spans="1:12" x14ac:dyDescent="0.2">
      <c r="A407" s="108" t="s">
        <v>1917</v>
      </c>
      <c r="B407" s="52" t="s">
        <v>794</v>
      </c>
      <c r="C407" s="52" t="s">
        <v>783</v>
      </c>
      <c r="D407" s="108" t="s">
        <v>202</v>
      </c>
      <c r="E407" s="108" t="s">
        <v>905</v>
      </c>
      <c r="F407" s="109">
        <v>51.205702457000001</v>
      </c>
      <c r="G407" s="109">
        <v>34.649918874000001</v>
      </c>
      <c r="H407" s="67">
        <f t="shared" si="18"/>
        <v>0.47780151068182852</v>
      </c>
      <c r="I407" s="109">
        <v>5.3187763399999994</v>
      </c>
      <c r="J407" s="109">
        <v>17.382590899999997</v>
      </c>
      <c r="K407" s="67">
        <f t="shared" si="19"/>
        <v>-0.69401705588089291</v>
      </c>
      <c r="L407" s="67">
        <f t="shared" si="20"/>
        <v>0.10387078166667947</v>
      </c>
    </row>
    <row r="408" spans="1:12" x14ac:dyDescent="0.2">
      <c r="A408" s="108" t="s">
        <v>3095</v>
      </c>
      <c r="B408" s="108" t="s">
        <v>3076</v>
      </c>
      <c r="C408" s="52" t="s">
        <v>864</v>
      </c>
      <c r="D408" s="108" t="s">
        <v>202</v>
      </c>
      <c r="E408" s="108" t="s">
        <v>905</v>
      </c>
      <c r="F408" s="109">
        <v>2.16884196</v>
      </c>
      <c r="G408" s="109">
        <v>8.4454550000000003E-2</v>
      </c>
      <c r="H408" s="67">
        <f t="shared" si="18"/>
        <v>24.680581567245341</v>
      </c>
      <c r="I408" s="109">
        <v>5.2493337200000001</v>
      </c>
      <c r="J408" s="109">
        <v>0</v>
      </c>
      <c r="K408" s="67" t="str">
        <f t="shared" si="19"/>
        <v/>
      </c>
      <c r="L408" s="67">
        <f t="shared" si="20"/>
        <v>2.4203394331231034</v>
      </c>
    </row>
    <row r="409" spans="1:12" x14ac:dyDescent="0.2">
      <c r="A409" s="108" t="s">
        <v>1586</v>
      </c>
      <c r="B409" s="52" t="s">
        <v>339</v>
      </c>
      <c r="C409" s="52" t="s">
        <v>787</v>
      </c>
      <c r="D409" s="108" t="s">
        <v>203</v>
      </c>
      <c r="E409" s="108" t="s">
        <v>204</v>
      </c>
      <c r="F409" s="109">
        <v>12.289667089</v>
      </c>
      <c r="G409" s="109">
        <v>25.499521204000001</v>
      </c>
      <c r="H409" s="67">
        <f t="shared" si="18"/>
        <v>-0.51804322164793537</v>
      </c>
      <c r="I409" s="109">
        <v>5.2456706300000002</v>
      </c>
      <c r="J409" s="109">
        <v>56.027072552219195</v>
      </c>
      <c r="K409" s="67">
        <f t="shared" si="19"/>
        <v>-0.90637257327498499</v>
      </c>
      <c r="L409" s="67">
        <f t="shared" si="20"/>
        <v>0.42683586072849727</v>
      </c>
    </row>
    <row r="410" spans="1:12" x14ac:dyDescent="0.2">
      <c r="A410" s="108" t="s">
        <v>1983</v>
      </c>
      <c r="B410" s="52" t="s">
        <v>389</v>
      </c>
      <c r="C410" s="52" t="s">
        <v>787</v>
      </c>
      <c r="D410" s="108" t="s">
        <v>203</v>
      </c>
      <c r="E410" s="108" t="s">
        <v>204</v>
      </c>
      <c r="F410" s="109">
        <v>0.77880110999999996</v>
      </c>
      <c r="G410" s="109">
        <v>1.178052138</v>
      </c>
      <c r="H410" s="67">
        <f t="shared" si="18"/>
        <v>-0.33890777421601692</v>
      </c>
      <c r="I410" s="109">
        <v>5.21382338</v>
      </c>
      <c r="J410" s="109">
        <v>11.777731920000001</v>
      </c>
      <c r="K410" s="67">
        <f t="shared" si="19"/>
        <v>-0.55731515919917463</v>
      </c>
      <c r="L410" s="67">
        <f t="shared" si="20"/>
        <v>6.6946789277175016</v>
      </c>
    </row>
    <row r="411" spans="1:12" x14ac:dyDescent="0.2">
      <c r="A411" s="108" t="s">
        <v>2364</v>
      </c>
      <c r="B411" s="52" t="s">
        <v>536</v>
      </c>
      <c r="C411" s="52" t="s">
        <v>788</v>
      </c>
      <c r="D411" s="108" t="s">
        <v>202</v>
      </c>
      <c r="E411" s="108" t="s">
        <v>204</v>
      </c>
      <c r="F411" s="109">
        <v>13.825537683</v>
      </c>
      <c r="G411" s="109">
        <v>7.4477801179999998</v>
      </c>
      <c r="H411" s="67">
        <f t="shared" si="18"/>
        <v>0.85633000222254951</v>
      </c>
      <c r="I411" s="109">
        <v>5.1711853799999998</v>
      </c>
      <c r="J411" s="109">
        <v>2.96072552</v>
      </c>
      <c r="K411" s="67">
        <f t="shared" si="19"/>
        <v>0.74659398349091122</v>
      </c>
      <c r="L411" s="67">
        <f t="shared" si="20"/>
        <v>0.37403141191091133</v>
      </c>
    </row>
    <row r="412" spans="1:12" x14ac:dyDescent="0.2">
      <c r="A412" s="108" t="s">
        <v>2325</v>
      </c>
      <c r="B412" s="52" t="s">
        <v>518</v>
      </c>
      <c r="C412" s="52" t="s">
        <v>788</v>
      </c>
      <c r="D412" s="108" t="s">
        <v>202</v>
      </c>
      <c r="E412" s="108" t="s">
        <v>905</v>
      </c>
      <c r="F412" s="109">
        <v>10.503789164999999</v>
      </c>
      <c r="G412" s="109">
        <v>8.0368814680000007</v>
      </c>
      <c r="H412" s="67">
        <f t="shared" si="18"/>
        <v>0.30694837379676998</v>
      </c>
      <c r="I412" s="109">
        <v>5.0910748200000002</v>
      </c>
      <c r="J412" s="109">
        <v>8.9511814199999993</v>
      </c>
      <c r="K412" s="67">
        <f t="shared" si="19"/>
        <v>-0.43123990218488939</v>
      </c>
      <c r="L412" s="67">
        <f t="shared" si="20"/>
        <v>0.48468935733821927</v>
      </c>
    </row>
    <row r="413" spans="1:12" x14ac:dyDescent="0.2">
      <c r="A413" s="108" t="s">
        <v>2697</v>
      </c>
      <c r="B413" s="52" t="s">
        <v>2698</v>
      </c>
      <c r="C413" s="52" t="s">
        <v>787</v>
      </c>
      <c r="D413" s="108" t="s">
        <v>203</v>
      </c>
      <c r="E413" s="108" t="s">
        <v>204</v>
      </c>
      <c r="F413" s="109">
        <v>0.49059585</v>
      </c>
      <c r="G413" s="109">
        <v>0.34296219999999999</v>
      </c>
      <c r="H413" s="67">
        <f t="shared" si="18"/>
        <v>0.43046624380179499</v>
      </c>
      <c r="I413" s="109">
        <v>5.0797953499999995</v>
      </c>
      <c r="J413" s="109">
        <v>8.8875512899999993</v>
      </c>
      <c r="K413" s="67">
        <f t="shared" si="19"/>
        <v>-0.42843701439837201</v>
      </c>
      <c r="L413" s="67">
        <f t="shared" si="20"/>
        <v>10.354338199151092</v>
      </c>
    </row>
    <row r="414" spans="1:12" x14ac:dyDescent="0.2">
      <c r="A414" s="108" t="s">
        <v>1693</v>
      </c>
      <c r="B414" s="52" t="s">
        <v>156</v>
      </c>
      <c r="C414" s="52" t="s">
        <v>1689</v>
      </c>
      <c r="D414" s="108" t="s">
        <v>203</v>
      </c>
      <c r="E414" s="108" t="s">
        <v>204</v>
      </c>
      <c r="F414" s="109">
        <v>2.8583044909999997</v>
      </c>
      <c r="G414" s="109">
        <v>2.3663952689999999</v>
      </c>
      <c r="H414" s="67">
        <f t="shared" si="18"/>
        <v>0.20787280487079096</v>
      </c>
      <c r="I414" s="109">
        <v>4.9915324700000001</v>
      </c>
      <c r="J414" s="109">
        <v>125.70882266</v>
      </c>
      <c r="K414" s="67">
        <f t="shared" si="19"/>
        <v>-0.96029290256340705</v>
      </c>
      <c r="L414" s="67">
        <f t="shared" si="20"/>
        <v>1.7463263573621837</v>
      </c>
    </row>
    <row r="415" spans="1:12" x14ac:dyDescent="0.2">
      <c r="A415" s="108" t="s">
        <v>1441</v>
      </c>
      <c r="B415" s="52" t="s">
        <v>754</v>
      </c>
      <c r="C415" s="52" t="s">
        <v>140</v>
      </c>
      <c r="D415" s="108" t="s">
        <v>739</v>
      </c>
      <c r="E415" s="108" t="s">
        <v>204</v>
      </c>
      <c r="F415" s="109">
        <v>7.3139559189999996</v>
      </c>
      <c r="G415" s="109">
        <v>2.1586792900000003</v>
      </c>
      <c r="H415" s="67">
        <f t="shared" si="18"/>
        <v>2.3881623606070721</v>
      </c>
      <c r="I415" s="109">
        <v>4.9621299699999994</v>
      </c>
      <c r="J415" s="109">
        <v>45.112378870000001</v>
      </c>
      <c r="K415" s="67">
        <f t="shared" si="19"/>
        <v>-0.89000513618890875</v>
      </c>
      <c r="L415" s="67">
        <f t="shared" si="20"/>
        <v>0.67844679745874736</v>
      </c>
    </row>
    <row r="416" spans="1:12" x14ac:dyDescent="0.2">
      <c r="A416" s="108" t="s">
        <v>1877</v>
      </c>
      <c r="B416" s="52" t="s">
        <v>860</v>
      </c>
      <c r="C416" s="52" t="s">
        <v>783</v>
      </c>
      <c r="D416" s="108" t="s">
        <v>202</v>
      </c>
      <c r="E416" s="108" t="s">
        <v>905</v>
      </c>
      <c r="F416" s="109">
        <v>0.42701917</v>
      </c>
      <c r="G416" s="109">
        <v>1.64028394</v>
      </c>
      <c r="H416" s="67">
        <f t="shared" si="18"/>
        <v>-0.73966752975707362</v>
      </c>
      <c r="I416" s="109">
        <v>4.9576138700000003</v>
      </c>
      <c r="J416" s="109">
        <v>0</v>
      </c>
      <c r="K416" s="67" t="str">
        <f t="shared" si="19"/>
        <v/>
      </c>
      <c r="L416" s="67">
        <f t="shared" si="20"/>
        <v>11.609815713894063</v>
      </c>
    </row>
    <row r="417" spans="1:12" x14ac:dyDescent="0.2">
      <c r="A417" s="108" t="s">
        <v>2527</v>
      </c>
      <c r="B417" s="52" t="s">
        <v>1845</v>
      </c>
      <c r="C417" s="52" t="s">
        <v>1725</v>
      </c>
      <c r="D417" s="108" t="s">
        <v>202</v>
      </c>
      <c r="E417" s="108" t="s">
        <v>204</v>
      </c>
      <c r="F417" s="109">
        <v>2.8372500199999999</v>
      </c>
      <c r="G417" s="109">
        <v>3.0728444500000003</v>
      </c>
      <c r="H417" s="67">
        <f t="shared" si="18"/>
        <v>-7.6669819717037901E-2</v>
      </c>
      <c r="I417" s="109">
        <v>4.90793078</v>
      </c>
      <c r="J417" s="109">
        <v>10.168835339999999</v>
      </c>
      <c r="K417" s="67">
        <f t="shared" si="19"/>
        <v>-0.51735566405582101</v>
      </c>
      <c r="L417" s="67">
        <f t="shared" si="20"/>
        <v>1.7298196300655944</v>
      </c>
    </row>
    <row r="418" spans="1:12" x14ac:dyDescent="0.2">
      <c r="A418" s="108" t="s">
        <v>1455</v>
      </c>
      <c r="B418" s="52" t="s">
        <v>745</v>
      </c>
      <c r="C418" s="52" t="s">
        <v>140</v>
      </c>
      <c r="D418" s="108" t="s">
        <v>739</v>
      </c>
      <c r="E418" s="108" t="s">
        <v>905</v>
      </c>
      <c r="F418" s="109">
        <v>0.54798163</v>
      </c>
      <c r="G418" s="109">
        <v>2.17579966</v>
      </c>
      <c r="H418" s="67">
        <f t="shared" si="18"/>
        <v>-0.74814701919753035</v>
      </c>
      <c r="I418" s="109">
        <v>4.8749985613368922</v>
      </c>
      <c r="J418" s="109">
        <v>1.2262243899999998</v>
      </c>
      <c r="K418" s="67">
        <f t="shared" si="19"/>
        <v>2.9756170249858536</v>
      </c>
      <c r="L418" s="67">
        <f t="shared" si="20"/>
        <v>8.8962809963846645</v>
      </c>
    </row>
    <row r="419" spans="1:12" x14ac:dyDescent="0.2">
      <c r="A419" s="108" t="s">
        <v>1855</v>
      </c>
      <c r="B419" s="52" t="s">
        <v>256</v>
      </c>
      <c r="C419" s="52" t="s">
        <v>783</v>
      </c>
      <c r="D419" s="108" t="s">
        <v>202</v>
      </c>
      <c r="E419" s="108" t="s">
        <v>905</v>
      </c>
      <c r="F419" s="109">
        <v>3.5565482000000004</v>
      </c>
      <c r="G419" s="109">
        <v>8.8588288200000012</v>
      </c>
      <c r="H419" s="67">
        <f t="shared" si="18"/>
        <v>-0.59853065543262185</v>
      </c>
      <c r="I419" s="109">
        <v>4.8717286600000005</v>
      </c>
      <c r="J419" s="109">
        <v>6.84929291</v>
      </c>
      <c r="K419" s="67">
        <f t="shared" si="19"/>
        <v>-0.28872531456681405</v>
      </c>
      <c r="L419" s="67">
        <f t="shared" si="20"/>
        <v>1.3697912655872342</v>
      </c>
    </row>
    <row r="420" spans="1:12" x14ac:dyDescent="0.2">
      <c r="A420" s="108" t="s">
        <v>2693</v>
      </c>
      <c r="B420" s="52" t="s">
        <v>2694</v>
      </c>
      <c r="C420" s="52" t="s">
        <v>611</v>
      </c>
      <c r="D420" s="108" t="s">
        <v>202</v>
      </c>
      <c r="E420" s="108" t="s">
        <v>905</v>
      </c>
      <c r="F420" s="109">
        <v>3.7067953899999999</v>
      </c>
      <c r="G420" s="109">
        <v>4.5352534699999998</v>
      </c>
      <c r="H420" s="67">
        <f t="shared" si="18"/>
        <v>-0.18267073394687239</v>
      </c>
      <c r="I420" s="109">
        <v>4.8448574999999998</v>
      </c>
      <c r="J420" s="109">
        <v>4.0022395600000005</v>
      </c>
      <c r="K420" s="67">
        <f t="shared" si="19"/>
        <v>0.21053660765873783</v>
      </c>
      <c r="L420" s="67">
        <f t="shared" si="20"/>
        <v>1.3070204827248368</v>
      </c>
    </row>
    <row r="421" spans="1:12" x14ac:dyDescent="0.2">
      <c r="A421" s="108" t="s">
        <v>2345</v>
      </c>
      <c r="B421" s="52" t="s">
        <v>51</v>
      </c>
      <c r="C421" s="52" t="s">
        <v>788</v>
      </c>
      <c r="D421" s="108" t="s">
        <v>202</v>
      </c>
      <c r="E421" s="108" t="s">
        <v>204</v>
      </c>
      <c r="F421" s="109">
        <v>9.5376351570000004</v>
      </c>
      <c r="G421" s="109">
        <v>8.8509148750000008</v>
      </c>
      <c r="H421" s="67">
        <f t="shared" si="18"/>
        <v>7.7587491428675603E-2</v>
      </c>
      <c r="I421" s="109">
        <v>4.8429059699999994</v>
      </c>
      <c r="J421" s="109">
        <v>11.6917124</v>
      </c>
      <c r="K421" s="67">
        <f t="shared" si="19"/>
        <v>-0.58578300557581287</v>
      </c>
      <c r="L421" s="67">
        <f t="shared" si="20"/>
        <v>0.50776800436171254</v>
      </c>
    </row>
    <row r="422" spans="1:12" x14ac:dyDescent="0.2">
      <c r="A422" s="108" t="s">
        <v>2098</v>
      </c>
      <c r="B422" s="52" t="s">
        <v>107</v>
      </c>
      <c r="C422" s="52" t="s">
        <v>611</v>
      </c>
      <c r="D422" s="108" t="s">
        <v>202</v>
      </c>
      <c r="E422" s="108" t="s">
        <v>905</v>
      </c>
      <c r="F422" s="109">
        <v>2.4544321150000004</v>
      </c>
      <c r="G422" s="109">
        <v>5.3125230599999993</v>
      </c>
      <c r="H422" s="67">
        <f t="shared" si="18"/>
        <v>-0.53799125438525608</v>
      </c>
      <c r="I422" s="109">
        <v>4.7950484199999996</v>
      </c>
      <c r="J422" s="109">
        <v>13.745159839999999</v>
      </c>
      <c r="K422" s="67">
        <f t="shared" si="19"/>
        <v>-0.65114640529345791</v>
      </c>
      <c r="L422" s="67">
        <f t="shared" si="20"/>
        <v>1.9536284547026468</v>
      </c>
    </row>
    <row r="423" spans="1:12" x14ac:dyDescent="0.2">
      <c r="A423" s="108" t="s">
        <v>2077</v>
      </c>
      <c r="B423" s="52" t="s">
        <v>102</v>
      </c>
      <c r="C423" s="52" t="s">
        <v>611</v>
      </c>
      <c r="D423" s="108" t="s">
        <v>202</v>
      </c>
      <c r="E423" s="108" t="s">
        <v>905</v>
      </c>
      <c r="F423" s="109">
        <v>2.148935195</v>
      </c>
      <c r="G423" s="109">
        <v>2.367205878</v>
      </c>
      <c r="H423" s="67">
        <f t="shared" si="18"/>
        <v>-9.2206041320078258E-2</v>
      </c>
      <c r="I423" s="109">
        <v>4.5814273200000004</v>
      </c>
      <c r="J423" s="109">
        <v>6.2916067599999996</v>
      </c>
      <c r="K423" s="67">
        <f t="shared" si="19"/>
        <v>-0.2718191878857984</v>
      </c>
      <c r="L423" s="67">
        <f t="shared" si="20"/>
        <v>2.1319522946339946</v>
      </c>
    </row>
    <row r="424" spans="1:12" x14ac:dyDescent="0.2">
      <c r="A424" s="108" t="s">
        <v>1519</v>
      </c>
      <c r="B424" s="52" t="s">
        <v>264</v>
      </c>
      <c r="C424" s="52" t="s">
        <v>611</v>
      </c>
      <c r="D424" s="108" t="s">
        <v>202</v>
      </c>
      <c r="E424" s="108" t="s">
        <v>905</v>
      </c>
      <c r="F424" s="109">
        <v>3.233362681</v>
      </c>
      <c r="G424" s="109">
        <v>0.59444648899999997</v>
      </c>
      <c r="H424" s="67">
        <f t="shared" si="18"/>
        <v>4.4392829982716915</v>
      </c>
      <c r="I424" s="109">
        <v>4.5463584400000006</v>
      </c>
      <c r="J424" s="109">
        <v>7.64225054</v>
      </c>
      <c r="K424" s="67">
        <f t="shared" si="19"/>
        <v>-0.40510214678201317</v>
      </c>
      <c r="L424" s="67">
        <f t="shared" si="20"/>
        <v>1.4060774767753312</v>
      </c>
    </row>
    <row r="425" spans="1:12" x14ac:dyDescent="0.2">
      <c r="A425" s="108" t="s">
        <v>1841</v>
      </c>
      <c r="B425" s="52" t="s">
        <v>1842</v>
      </c>
      <c r="C425" s="52" t="s">
        <v>140</v>
      </c>
      <c r="D425" s="108" t="s">
        <v>739</v>
      </c>
      <c r="E425" s="108" t="s">
        <v>905</v>
      </c>
      <c r="F425" s="109">
        <v>3.2657375000000002</v>
      </c>
      <c r="G425" s="109">
        <v>0.447409477</v>
      </c>
      <c r="H425" s="67">
        <f t="shared" si="18"/>
        <v>6.2992139592072167</v>
      </c>
      <c r="I425" s="109">
        <v>4.5152710283516493</v>
      </c>
      <c r="J425" s="109">
        <v>44.188125850940651</v>
      </c>
      <c r="K425" s="67">
        <f t="shared" si="19"/>
        <v>-0.89781709585097669</v>
      </c>
      <c r="L425" s="67">
        <f t="shared" si="20"/>
        <v>1.3826190954881246</v>
      </c>
    </row>
    <row r="426" spans="1:12" x14ac:dyDescent="0.2">
      <c r="A426" s="108" t="s">
        <v>2537</v>
      </c>
      <c r="B426" s="52" t="s">
        <v>1174</v>
      </c>
      <c r="C426" s="52" t="s">
        <v>611</v>
      </c>
      <c r="D426" s="108" t="s">
        <v>202</v>
      </c>
      <c r="E426" s="108" t="s">
        <v>204</v>
      </c>
      <c r="F426" s="109">
        <v>4.2212745800000002</v>
      </c>
      <c r="G426" s="109">
        <v>3.5822912100000002</v>
      </c>
      <c r="H426" s="67">
        <f t="shared" si="18"/>
        <v>0.17837281576000064</v>
      </c>
      <c r="I426" s="109">
        <v>4.5099612000000002</v>
      </c>
      <c r="J426" s="109">
        <v>4.5466143099999998</v>
      </c>
      <c r="K426" s="67">
        <f t="shared" si="19"/>
        <v>-8.0616272903076824E-3</v>
      </c>
      <c r="L426" s="67">
        <f t="shared" si="20"/>
        <v>1.0683884960641437</v>
      </c>
    </row>
    <row r="427" spans="1:12" x14ac:dyDescent="0.2">
      <c r="A427" s="108" t="s">
        <v>2736</v>
      </c>
      <c r="B427" s="52" t="s">
        <v>2737</v>
      </c>
      <c r="C427" s="52" t="s">
        <v>783</v>
      </c>
      <c r="D427" s="108" t="s">
        <v>202</v>
      </c>
      <c r="E427" s="108" t="s">
        <v>905</v>
      </c>
      <c r="F427" s="109">
        <v>0.14350810999999999</v>
      </c>
      <c r="G427" s="109">
        <v>0.14452175</v>
      </c>
      <c r="H427" s="67">
        <f t="shared" si="18"/>
        <v>-7.0137539851268249E-3</v>
      </c>
      <c r="I427" s="109">
        <v>4.42389191</v>
      </c>
      <c r="J427" s="109">
        <v>3.8106199999999998E-3</v>
      </c>
      <c r="K427" s="67" t="str">
        <f t="shared" si="19"/>
        <v/>
      </c>
      <c r="L427" s="67">
        <f t="shared" si="20"/>
        <v>30.826772856251818</v>
      </c>
    </row>
    <row r="428" spans="1:12" x14ac:dyDescent="0.2">
      <c r="A428" s="108" t="s">
        <v>1798</v>
      </c>
      <c r="B428" s="52" t="s">
        <v>912</v>
      </c>
      <c r="C428" s="52" t="s">
        <v>861</v>
      </c>
      <c r="D428" s="108" t="s">
        <v>203</v>
      </c>
      <c r="E428" s="108" t="s">
        <v>204</v>
      </c>
      <c r="F428" s="109">
        <v>3.17180829</v>
      </c>
      <c r="G428" s="109">
        <v>3.6867103500000002</v>
      </c>
      <c r="H428" s="67">
        <f t="shared" si="18"/>
        <v>-0.13966436500768231</v>
      </c>
      <c r="I428" s="109">
        <v>4.2637824900000005</v>
      </c>
      <c r="J428" s="109">
        <v>9.2086244600000011</v>
      </c>
      <c r="K428" s="67">
        <f t="shared" si="19"/>
        <v>-0.53697943612307975</v>
      </c>
      <c r="L428" s="67">
        <f t="shared" si="20"/>
        <v>1.3442749687749889</v>
      </c>
    </row>
    <row r="429" spans="1:12" x14ac:dyDescent="0.2">
      <c r="A429" s="108" t="s">
        <v>1598</v>
      </c>
      <c r="B429" s="52" t="s">
        <v>556</v>
      </c>
      <c r="C429" s="52" t="s">
        <v>787</v>
      </c>
      <c r="D429" s="108" t="s">
        <v>203</v>
      </c>
      <c r="E429" s="108" t="s">
        <v>204</v>
      </c>
      <c r="F429" s="109">
        <v>0.71203469999999991</v>
      </c>
      <c r="G429" s="109">
        <v>1.836977026</v>
      </c>
      <c r="H429" s="67">
        <f t="shared" si="18"/>
        <v>-0.61238780348252431</v>
      </c>
      <c r="I429" s="109">
        <v>4.2520789599999995</v>
      </c>
      <c r="J429" s="109">
        <v>4.1660352000000005</v>
      </c>
      <c r="K429" s="67">
        <f t="shared" si="19"/>
        <v>2.0653632499312291E-2</v>
      </c>
      <c r="L429" s="67">
        <f t="shared" si="20"/>
        <v>5.9717299732723701</v>
      </c>
    </row>
    <row r="430" spans="1:12" x14ac:dyDescent="0.2">
      <c r="A430" s="108" t="s">
        <v>2228</v>
      </c>
      <c r="B430" s="52" t="s">
        <v>799</v>
      </c>
      <c r="C430" s="52" t="s">
        <v>611</v>
      </c>
      <c r="D430" s="108" t="s">
        <v>203</v>
      </c>
      <c r="E430" s="108" t="s">
        <v>905</v>
      </c>
      <c r="F430" s="109">
        <v>1.4915179460000001</v>
      </c>
      <c r="G430" s="109">
        <v>3.7699147370000001</v>
      </c>
      <c r="H430" s="67">
        <f t="shared" si="18"/>
        <v>-0.60436294981384342</v>
      </c>
      <c r="I430" s="109">
        <v>4.2394783915384595</v>
      </c>
      <c r="J430" s="109">
        <v>28.230307845610678</v>
      </c>
      <c r="K430" s="67">
        <f t="shared" si="19"/>
        <v>-0.84982528654225697</v>
      </c>
      <c r="L430" s="67">
        <f t="shared" si="20"/>
        <v>2.8423918082300159</v>
      </c>
    </row>
    <row r="431" spans="1:12" x14ac:dyDescent="0.2">
      <c r="A431" s="108" t="s">
        <v>1618</v>
      </c>
      <c r="B431" s="52" t="s">
        <v>1354</v>
      </c>
      <c r="C431" s="52" t="s">
        <v>787</v>
      </c>
      <c r="D431" s="108" t="s">
        <v>203</v>
      </c>
      <c r="E431" s="108" t="s">
        <v>905</v>
      </c>
      <c r="F431" s="109">
        <v>10.78760389</v>
      </c>
      <c r="G431" s="109">
        <v>7.935964115</v>
      </c>
      <c r="H431" s="67">
        <f t="shared" si="18"/>
        <v>0.35933123356871421</v>
      </c>
      <c r="I431" s="109">
        <v>4.2384549500000004</v>
      </c>
      <c r="J431" s="109">
        <v>12.619573441592799</v>
      </c>
      <c r="K431" s="67">
        <f t="shared" si="19"/>
        <v>-0.66413643300886105</v>
      </c>
      <c r="L431" s="67">
        <f t="shared" si="20"/>
        <v>0.39290049887065331</v>
      </c>
    </row>
    <row r="432" spans="1:12" x14ac:dyDescent="0.2">
      <c r="A432" s="108" t="s">
        <v>1916</v>
      </c>
      <c r="B432" s="52" t="s">
        <v>138</v>
      </c>
      <c r="C432" s="52" t="s">
        <v>783</v>
      </c>
      <c r="D432" s="108" t="s">
        <v>202</v>
      </c>
      <c r="E432" s="108" t="s">
        <v>905</v>
      </c>
      <c r="F432" s="109">
        <v>4.0721253050000001</v>
      </c>
      <c r="G432" s="109">
        <v>2.1809977549999999</v>
      </c>
      <c r="H432" s="67">
        <f t="shared" si="18"/>
        <v>0.86709284576957324</v>
      </c>
      <c r="I432" s="109">
        <v>4.1949275400000001</v>
      </c>
      <c r="J432" s="109">
        <v>1.7670769799999999</v>
      </c>
      <c r="K432" s="67">
        <f t="shared" si="19"/>
        <v>1.3739359334532217</v>
      </c>
      <c r="L432" s="67">
        <f t="shared" si="20"/>
        <v>1.0301567917984291</v>
      </c>
    </row>
    <row r="433" spans="1:12" x14ac:dyDescent="0.2">
      <c r="A433" s="108" t="s">
        <v>2349</v>
      </c>
      <c r="B433" s="52" t="s">
        <v>528</v>
      </c>
      <c r="C433" s="52" t="s">
        <v>788</v>
      </c>
      <c r="D433" s="108" t="s">
        <v>202</v>
      </c>
      <c r="E433" s="108" t="s">
        <v>905</v>
      </c>
      <c r="F433" s="109">
        <v>10.549814305</v>
      </c>
      <c r="G433" s="109">
        <v>8.5283366649999994</v>
      </c>
      <c r="H433" s="67">
        <f t="shared" si="18"/>
        <v>0.23703070357155043</v>
      </c>
      <c r="I433" s="109">
        <v>4.1205674999999999</v>
      </c>
      <c r="J433" s="109">
        <v>11.2819442</v>
      </c>
      <c r="K433" s="67">
        <f t="shared" si="19"/>
        <v>-0.6347644140980595</v>
      </c>
      <c r="L433" s="67">
        <f t="shared" si="20"/>
        <v>0.39058199328182391</v>
      </c>
    </row>
    <row r="434" spans="1:12" x14ac:dyDescent="0.2">
      <c r="A434" s="108" t="s">
        <v>2396</v>
      </c>
      <c r="B434" s="52" t="s">
        <v>304</v>
      </c>
      <c r="C434" s="52" t="s">
        <v>788</v>
      </c>
      <c r="D434" s="108" t="s">
        <v>202</v>
      </c>
      <c r="E434" s="108" t="s">
        <v>905</v>
      </c>
      <c r="F434" s="109">
        <v>1.431432898</v>
      </c>
      <c r="G434" s="109">
        <v>1.033598526</v>
      </c>
      <c r="H434" s="67">
        <f t="shared" si="18"/>
        <v>0.3849022245993412</v>
      </c>
      <c r="I434" s="109">
        <v>4.1120917200000004</v>
      </c>
      <c r="J434" s="109">
        <v>0.2283509</v>
      </c>
      <c r="K434" s="67">
        <f t="shared" si="19"/>
        <v>17.007775401804857</v>
      </c>
      <c r="L434" s="67">
        <f t="shared" si="20"/>
        <v>2.8727100835431552</v>
      </c>
    </row>
    <row r="435" spans="1:12" x14ac:dyDescent="0.2">
      <c r="A435" s="108" t="s">
        <v>1758</v>
      </c>
      <c r="B435" s="52" t="s">
        <v>1759</v>
      </c>
      <c r="C435" s="52" t="s">
        <v>265</v>
      </c>
      <c r="D435" s="108" t="s">
        <v>203</v>
      </c>
      <c r="E435" s="108" t="s">
        <v>204</v>
      </c>
      <c r="F435" s="109">
        <v>1.57107401</v>
      </c>
      <c r="G435" s="109">
        <v>1.9078195600000001</v>
      </c>
      <c r="H435" s="67">
        <f t="shared" si="18"/>
        <v>-0.17650807081566977</v>
      </c>
      <c r="I435" s="109">
        <v>4.1035587800000002</v>
      </c>
      <c r="J435" s="109">
        <v>0.15761459999999999</v>
      </c>
      <c r="K435" s="67">
        <f t="shared" si="19"/>
        <v>25.035397609104741</v>
      </c>
      <c r="L435" s="67">
        <f t="shared" si="20"/>
        <v>2.6119449204051182</v>
      </c>
    </row>
    <row r="436" spans="1:12" x14ac:dyDescent="0.2">
      <c r="A436" s="108" t="s">
        <v>1485</v>
      </c>
      <c r="B436" s="52" t="s">
        <v>843</v>
      </c>
      <c r="C436" s="52" t="s">
        <v>611</v>
      </c>
      <c r="D436" s="108" t="s">
        <v>202</v>
      </c>
      <c r="E436" s="108" t="s">
        <v>905</v>
      </c>
      <c r="F436" s="109">
        <v>14.695090996999999</v>
      </c>
      <c r="G436" s="109">
        <v>7.8448948640000005</v>
      </c>
      <c r="H436" s="67">
        <f t="shared" si="18"/>
        <v>0.87320432609433096</v>
      </c>
      <c r="I436" s="109">
        <v>4.0993659100000004</v>
      </c>
      <c r="J436" s="109">
        <v>3.06281968</v>
      </c>
      <c r="K436" s="67">
        <f t="shared" si="19"/>
        <v>0.33842874811356838</v>
      </c>
      <c r="L436" s="67">
        <f t="shared" si="20"/>
        <v>0.27896158729720594</v>
      </c>
    </row>
    <row r="437" spans="1:12" x14ac:dyDescent="0.2">
      <c r="A437" s="108" t="s">
        <v>1523</v>
      </c>
      <c r="B437" s="52" t="s">
        <v>1415</v>
      </c>
      <c r="C437" s="52" t="s">
        <v>611</v>
      </c>
      <c r="D437" s="108" t="s">
        <v>202</v>
      </c>
      <c r="E437" s="108" t="s">
        <v>204</v>
      </c>
      <c r="F437" s="109">
        <v>1.3452701699999998</v>
      </c>
      <c r="G437" s="109">
        <v>0.35944904999999999</v>
      </c>
      <c r="H437" s="67">
        <f t="shared" si="18"/>
        <v>2.7425893043812466</v>
      </c>
      <c r="I437" s="109">
        <v>4.0969875499999997</v>
      </c>
      <c r="J437" s="109">
        <v>0.40730546000000001</v>
      </c>
      <c r="K437" s="67">
        <f t="shared" si="19"/>
        <v>9.0587592172223754</v>
      </c>
      <c r="L437" s="67">
        <f t="shared" si="20"/>
        <v>3.0454756534146594</v>
      </c>
    </row>
    <row r="438" spans="1:12" x14ac:dyDescent="0.2">
      <c r="A438" s="108" t="s">
        <v>1956</v>
      </c>
      <c r="B438" s="52" t="s">
        <v>552</v>
      </c>
      <c r="C438" s="52" t="s">
        <v>787</v>
      </c>
      <c r="D438" s="108" t="s">
        <v>203</v>
      </c>
      <c r="E438" s="108" t="s">
        <v>204</v>
      </c>
      <c r="F438" s="109">
        <v>2.2755566910000002</v>
      </c>
      <c r="G438" s="109">
        <v>1.817533308</v>
      </c>
      <c r="H438" s="67">
        <f t="shared" si="18"/>
        <v>0.25200274514033838</v>
      </c>
      <c r="I438" s="109">
        <v>4.0814069399999999</v>
      </c>
      <c r="J438" s="109">
        <v>37.696191450000001</v>
      </c>
      <c r="K438" s="67">
        <f t="shared" si="19"/>
        <v>-0.89172893114643814</v>
      </c>
      <c r="L438" s="67">
        <f t="shared" si="20"/>
        <v>1.7935861392257442</v>
      </c>
    </row>
    <row r="439" spans="1:12" x14ac:dyDescent="0.2">
      <c r="A439" s="108" t="s">
        <v>2599</v>
      </c>
      <c r="B439" s="52" t="s">
        <v>41</v>
      </c>
      <c r="C439" s="52" t="s">
        <v>787</v>
      </c>
      <c r="D439" s="108" t="s">
        <v>739</v>
      </c>
      <c r="E439" s="108" t="s">
        <v>204</v>
      </c>
      <c r="F439" s="109">
        <v>10.487060929</v>
      </c>
      <c r="G439" s="109">
        <v>9.1890611349999993</v>
      </c>
      <c r="H439" s="67">
        <f t="shared" si="18"/>
        <v>0.14125488718929935</v>
      </c>
      <c r="I439" s="109">
        <v>4.0806615210804402</v>
      </c>
      <c r="J439" s="109">
        <v>31.378495907968301</v>
      </c>
      <c r="K439" s="67">
        <f t="shared" si="19"/>
        <v>-0.86995356523624223</v>
      </c>
      <c r="L439" s="67">
        <f t="shared" si="20"/>
        <v>0.38911393275079925</v>
      </c>
    </row>
    <row r="440" spans="1:12" x14ac:dyDescent="0.2">
      <c r="A440" s="108" t="s">
        <v>2649</v>
      </c>
      <c r="B440" s="52" t="s">
        <v>2650</v>
      </c>
      <c r="C440" s="52" t="s">
        <v>789</v>
      </c>
      <c r="D440" s="108" t="s">
        <v>203</v>
      </c>
      <c r="E440" s="108" t="s">
        <v>204</v>
      </c>
      <c r="F440" s="109">
        <v>1.29387992</v>
      </c>
      <c r="G440" s="109">
        <v>0.67084911000000003</v>
      </c>
      <c r="H440" s="67">
        <f t="shared" si="18"/>
        <v>0.92871973848187706</v>
      </c>
      <c r="I440" s="109">
        <v>4.0575632099999996</v>
      </c>
      <c r="J440" s="109">
        <v>2.5122450690727498</v>
      </c>
      <c r="K440" s="67">
        <f t="shared" si="19"/>
        <v>0.6151144090005578</v>
      </c>
      <c r="L440" s="67">
        <f t="shared" si="20"/>
        <v>3.1359658244020046</v>
      </c>
    </row>
    <row r="441" spans="1:12" x14ac:dyDescent="0.2">
      <c r="A441" s="108" t="s">
        <v>2324</v>
      </c>
      <c r="B441" s="52" t="s">
        <v>701</v>
      </c>
      <c r="C441" s="52" t="s">
        <v>788</v>
      </c>
      <c r="D441" s="108" t="s">
        <v>202</v>
      </c>
      <c r="E441" s="108" t="s">
        <v>905</v>
      </c>
      <c r="F441" s="109">
        <v>15.080151807</v>
      </c>
      <c r="G441" s="109">
        <v>12.290480945000001</v>
      </c>
      <c r="H441" s="67">
        <f t="shared" si="18"/>
        <v>0.2269781690792898</v>
      </c>
      <c r="I441" s="109">
        <v>3.9756885899999999</v>
      </c>
      <c r="J441" s="109">
        <v>6.8170026699999999</v>
      </c>
      <c r="K441" s="67">
        <f t="shared" si="19"/>
        <v>-0.41679814686063488</v>
      </c>
      <c r="L441" s="67">
        <f t="shared" si="20"/>
        <v>0.26363717294639832</v>
      </c>
    </row>
    <row r="442" spans="1:12" x14ac:dyDescent="0.2">
      <c r="A442" s="108" t="s">
        <v>1861</v>
      </c>
      <c r="B442" s="52" t="s">
        <v>442</v>
      </c>
      <c r="C442" s="52" t="s">
        <v>783</v>
      </c>
      <c r="D442" s="108" t="s">
        <v>202</v>
      </c>
      <c r="E442" s="108" t="s">
        <v>905</v>
      </c>
      <c r="F442" s="109">
        <v>4.4290953370000006</v>
      </c>
      <c r="G442" s="109">
        <v>3.4182412379999998</v>
      </c>
      <c r="H442" s="67">
        <f t="shared" si="18"/>
        <v>0.29572345209650797</v>
      </c>
      <c r="I442" s="109">
        <v>3.9443503900000003</v>
      </c>
      <c r="J442" s="109">
        <v>1.1868242874114538</v>
      </c>
      <c r="K442" s="67">
        <f t="shared" si="19"/>
        <v>2.3234493360452726</v>
      </c>
      <c r="L442" s="67">
        <f t="shared" si="20"/>
        <v>0.89055441120209955</v>
      </c>
    </row>
    <row r="443" spans="1:12" x14ac:dyDescent="0.2">
      <c r="A443" s="108" t="s">
        <v>2331</v>
      </c>
      <c r="B443" s="52" t="s">
        <v>149</v>
      </c>
      <c r="C443" s="52" t="s">
        <v>788</v>
      </c>
      <c r="D443" s="108" t="s">
        <v>202</v>
      </c>
      <c r="E443" s="108" t="s">
        <v>204</v>
      </c>
      <c r="F443" s="109">
        <v>6.4298137019999997</v>
      </c>
      <c r="G443" s="109">
        <v>5.3892390999999993</v>
      </c>
      <c r="H443" s="67">
        <f t="shared" si="18"/>
        <v>0.19308376984053277</v>
      </c>
      <c r="I443" s="109">
        <v>3.93649666</v>
      </c>
      <c r="J443" s="109">
        <v>7.7182429999999996E-2</v>
      </c>
      <c r="K443" s="67">
        <f t="shared" si="19"/>
        <v>50.002497070900723</v>
      </c>
      <c r="L443" s="67">
        <f t="shared" si="20"/>
        <v>0.61222561685971533</v>
      </c>
    </row>
    <row r="444" spans="1:12" x14ac:dyDescent="0.2">
      <c r="A444" s="108" t="s">
        <v>1883</v>
      </c>
      <c r="B444" s="52" t="s">
        <v>367</v>
      </c>
      <c r="C444" s="52" t="s">
        <v>783</v>
      </c>
      <c r="D444" s="108" t="s">
        <v>202</v>
      </c>
      <c r="E444" s="108" t="s">
        <v>905</v>
      </c>
      <c r="F444" s="109">
        <v>1.9587475600000002</v>
      </c>
      <c r="G444" s="109">
        <v>2.8579149959999999</v>
      </c>
      <c r="H444" s="67">
        <f t="shared" si="18"/>
        <v>-0.31462357601905377</v>
      </c>
      <c r="I444" s="109">
        <v>3.9110395699999998</v>
      </c>
      <c r="J444" s="109">
        <v>2.44182948</v>
      </c>
      <c r="K444" s="67">
        <f t="shared" si="19"/>
        <v>0.60168414790372671</v>
      </c>
      <c r="L444" s="67">
        <f t="shared" si="20"/>
        <v>1.9967042460540445</v>
      </c>
    </row>
    <row r="445" spans="1:12" x14ac:dyDescent="0.2">
      <c r="A445" s="108" t="s">
        <v>907</v>
      </c>
      <c r="B445" s="52" t="s">
        <v>53</v>
      </c>
      <c r="C445" s="52" t="s">
        <v>458</v>
      </c>
      <c r="D445" s="108" t="s">
        <v>202</v>
      </c>
      <c r="E445" s="108" t="s">
        <v>905</v>
      </c>
      <c r="F445" s="109">
        <v>0.249252162</v>
      </c>
      <c r="G445" s="109">
        <v>9.030413000000001E-2</v>
      </c>
      <c r="H445" s="67">
        <f t="shared" si="18"/>
        <v>1.7601413357284983</v>
      </c>
      <c r="I445" s="109">
        <v>3.8938615400000001</v>
      </c>
      <c r="J445" s="109">
        <v>3.3467749999999998E-2</v>
      </c>
      <c r="K445" s="67" t="str">
        <f t="shared" si="19"/>
        <v/>
      </c>
      <c r="L445" s="67">
        <f t="shared" si="20"/>
        <v>15.622177592184737</v>
      </c>
    </row>
    <row r="446" spans="1:12" x14ac:dyDescent="0.2">
      <c r="A446" s="108" t="s">
        <v>2391</v>
      </c>
      <c r="B446" s="52" t="s">
        <v>307</v>
      </c>
      <c r="C446" s="52" t="s">
        <v>788</v>
      </c>
      <c r="D446" s="108" t="s">
        <v>202</v>
      </c>
      <c r="E446" s="108" t="s">
        <v>905</v>
      </c>
      <c r="F446" s="109">
        <v>3.0024757969999998</v>
      </c>
      <c r="G446" s="109">
        <v>1.620408219</v>
      </c>
      <c r="H446" s="67">
        <f t="shared" si="18"/>
        <v>0.85291321149488675</v>
      </c>
      <c r="I446" s="109">
        <v>3.86956196</v>
      </c>
      <c r="J446" s="109">
        <v>5.4164055199999996</v>
      </c>
      <c r="K446" s="67">
        <f t="shared" si="19"/>
        <v>-0.28558488729994491</v>
      </c>
      <c r="L446" s="67">
        <f t="shared" si="20"/>
        <v>1.2887903922044506</v>
      </c>
    </row>
    <row r="447" spans="1:12" x14ac:dyDescent="0.2">
      <c r="A447" s="108" t="s">
        <v>2104</v>
      </c>
      <c r="B447" s="52" t="s">
        <v>283</v>
      </c>
      <c r="C447" s="52" t="s">
        <v>1689</v>
      </c>
      <c r="D447" s="108" t="s">
        <v>203</v>
      </c>
      <c r="E447" s="108" t="s">
        <v>204</v>
      </c>
      <c r="F447" s="109">
        <v>2.8009416439999999</v>
      </c>
      <c r="G447" s="109">
        <v>1.559680459</v>
      </c>
      <c r="H447" s="67">
        <f t="shared" si="18"/>
        <v>0.79584326253330318</v>
      </c>
      <c r="I447" s="109">
        <v>3.8298225099999996</v>
      </c>
      <c r="J447" s="109">
        <v>9.4640283499999995</v>
      </c>
      <c r="K447" s="67">
        <f t="shared" si="19"/>
        <v>-0.59532850406138105</v>
      </c>
      <c r="L447" s="67">
        <f t="shared" si="20"/>
        <v>1.3673339172217327</v>
      </c>
    </row>
    <row r="448" spans="1:12" x14ac:dyDescent="0.2">
      <c r="A448" s="108" t="s">
        <v>1940</v>
      </c>
      <c r="B448" s="52" t="s">
        <v>510</v>
      </c>
      <c r="C448" s="52" t="s">
        <v>783</v>
      </c>
      <c r="D448" s="108" t="s">
        <v>202</v>
      </c>
      <c r="E448" s="108" t="s">
        <v>905</v>
      </c>
      <c r="F448" s="109">
        <v>0.308849867</v>
      </c>
      <c r="G448" s="109">
        <v>0.40114114099999998</v>
      </c>
      <c r="H448" s="67">
        <f t="shared" si="18"/>
        <v>-0.23007182402166015</v>
      </c>
      <c r="I448" s="109">
        <v>3.7480387000000004</v>
      </c>
      <c r="J448" s="109">
        <v>0.33821809999999997</v>
      </c>
      <c r="K448" s="67">
        <f t="shared" si="19"/>
        <v>10.081721232541963</v>
      </c>
      <c r="L448" s="67">
        <f t="shared" si="20"/>
        <v>12.135471309754523</v>
      </c>
    </row>
    <row r="449" spans="1:12" x14ac:dyDescent="0.2">
      <c r="A449" s="108" t="s">
        <v>2598</v>
      </c>
      <c r="B449" s="52" t="s">
        <v>361</v>
      </c>
      <c r="C449" s="52" t="s">
        <v>787</v>
      </c>
      <c r="D449" s="108" t="s">
        <v>739</v>
      </c>
      <c r="E449" s="108" t="s">
        <v>204</v>
      </c>
      <c r="F449" s="109">
        <v>5.8971666270000007</v>
      </c>
      <c r="G449" s="109">
        <v>5.7099692400000004</v>
      </c>
      <c r="H449" s="67">
        <f t="shared" si="18"/>
        <v>3.2784307433502136E-2</v>
      </c>
      <c r="I449" s="109">
        <v>3.72098642</v>
      </c>
      <c r="J449" s="109">
        <v>25.38959459452073</v>
      </c>
      <c r="K449" s="67">
        <f t="shared" si="19"/>
        <v>-0.85344443346082344</v>
      </c>
      <c r="L449" s="67">
        <f t="shared" si="20"/>
        <v>0.63097868100988963</v>
      </c>
    </row>
    <row r="450" spans="1:12" x14ac:dyDescent="0.2">
      <c r="A450" s="108" t="s">
        <v>1933</v>
      </c>
      <c r="B450" s="52" t="s">
        <v>432</v>
      </c>
      <c r="C450" s="52" t="s">
        <v>783</v>
      </c>
      <c r="D450" s="108" t="s">
        <v>202</v>
      </c>
      <c r="E450" s="108" t="s">
        <v>905</v>
      </c>
      <c r="F450" s="109">
        <v>1.05152278</v>
      </c>
      <c r="G450" s="109">
        <v>4.9283426600000002</v>
      </c>
      <c r="H450" s="67">
        <f t="shared" si="18"/>
        <v>-0.78663764828397709</v>
      </c>
      <c r="I450" s="109">
        <v>3.7111114399999998</v>
      </c>
      <c r="J450" s="109">
        <v>3.8024541600000004</v>
      </c>
      <c r="K450" s="67">
        <f t="shared" si="19"/>
        <v>-2.4022043700324458E-2</v>
      </c>
      <c r="L450" s="67">
        <f t="shared" si="20"/>
        <v>3.5292734599625124</v>
      </c>
    </row>
    <row r="451" spans="1:12" x14ac:dyDescent="0.2">
      <c r="A451" s="108" t="s">
        <v>2375</v>
      </c>
      <c r="B451" s="52" t="s">
        <v>238</v>
      </c>
      <c r="C451" s="52" t="s">
        <v>788</v>
      </c>
      <c r="D451" s="108" t="s">
        <v>202</v>
      </c>
      <c r="E451" s="108" t="s">
        <v>204</v>
      </c>
      <c r="F451" s="109">
        <v>0.762056281</v>
      </c>
      <c r="G451" s="109">
        <v>0.974576785</v>
      </c>
      <c r="H451" s="67">
        <f t="shared" si="18"/>
        <v>-0.21806440218048084</v>
      </c>
      <c r="I451" s="109">
        <v>3.6884882299999999</v>
      </c>
      <c r="J451" s="109">
        <v>0.64024322999999994</v>
      </c>
      <c r="K451" s="67">
        <f t="shared" si="19"/>
        <v>4.7610733814397381</v>
      </c>
      <c r="L451" s="67">
        <f t="shared" si="20"/>
        <v>4.840178241375849</v>
      </c>
    </row>
    <row r="452" spans="1:12" x14ac:dyDescent="0.2">
      <c r="A452" s="108" t="s">
        <v>1977</v>
      </c>
      <c r="B452" s="52" t="s">
        <v>383</v>
      </c>
      <c r="C452" s="52" t="s">
        <v>787</v>
      </c>
      <c r="D452" s="108" t="s">
        <v>203</v>
      </c>
      <c r="E452" s="108" t="s">
        <v>204</v>
      </c>
      <c r="F452" s="109">
        <v>2.7033299400000002</v>
      </c>
      <c r="G452" s="109">
        <v>1.4912491699999999</v>
      </c>
      <c r="H452" s="67">
        <f t="shared" si="18"/>
        <v>0.81279560410417551</v>
      </c>
      <c r="I452" s="109">
        <v>3.6599787900000003</v>
      </c>
      <c r="J452" s="109">
        <v>0.98459165999999998</v>
      </c>
      <c r="K452" s="67">
        <f t="shared" si="19"/>
        <v>2.7172555270273162</v>
      </c>
      <c r="L452" s="67">
        <f t="shared" si="20"/>
        <v>1.3538779472845257</v>
      </c>
    </row>
    <row r="453" spans="1:12" x14ac:dyDescent="0.2">
      <c r="A453" s="108" t="s">
        <v>2051</v>
      </c>
      <c r="B453" s="52" t="s">
        <v>742</v>
      </c>
      <c r="C453" s="52" t="s">
        <v>783</v>
      </c>
      <c r="D453" s="108" t="s">
        <v>202</v>
      </c>
      <c r="E453" s="108" t="s">
        <v>905</v>
      </c>
      <c r="F453" s="109">
        <v>5.1181332560000001</v>
      </c>
      <c r="G453" s="109">
        <v>5.4891933049999997</v>
      </c>
      <c r="H453" s="67">
        <f t="shared" si="18"/>
        <v>-6.7598284189046121E-2</v>
      </c>
      <c r="I453" s="109">
        <v>3.6152845899999999</v>
      </c>
      <c r="J453" s="109">
        <v>9.4326998800000013</v>
      </c>
      <c r="K453" s="67">
        <f t="shared" si="19"/>
        <v>-0.61672854686435763</v>
      </c>
      <c r="L453" s="67">
        <f t="shared" si="20"/>
        <v>0.70636781208496147</v>
      </c>
    </row>
    <row r="454" spans="1:12" x14ac:dyDescent="0.2">
      <c r="A454" s="108" t="s">
        <v>1871</v>
      </c>
      <c r="B454" s="52" t="s">
        <v>582</v>
      </c>
      <c r="C454" s="52" t="s">
        <v>783</v>
      </c>
      <c r="D454" s="108" t="s">
        <v>202</v>
      </c>
      <c r="E454" s="108" t="s">
        <v>905</v>
      </c>
      <c r="F454" s="109">
        <v>0.24364513800000001</v>
      </c>
      <c r="G454" s="109">
        <v>0.15988920100000001</v>
      </c>
      <c r="H454" s="67">
        <f t="shared" si="18"/>
        <v>0.5238373603480575</v>
      </c>
      <c r="I454" s="109">
        <v>3.5973637754501597</v>
      </c>
      <c r="J454" s="109">
        <v>0</v>
      </c>
      <c r="K454" s="67" t="str">
        <f t="shared" si="19"/>
        <v/>
      </c>
      <c r="L454" s="67">
        <f t="shared" si="20"/>
        <v>14.764767337364884</v>
      </c>
    </row>
    <row r="455" spans="1:12" x14ac:dyDescent="0.2">
      <c r="A455" s="108" t="s">
        <v>1486</v>
      </c>
      <c r="B455" s="52" t="s">
        <v>486</v>
      </c>
      <c r="C455" s="52" t="s">
        <v>611</v>
      </c>
      <c r="D455" s="108" t="s">
        <v>202</v>
      </c>
      <c r="E455" s="108" t="s">
        <v>905</v>
      </c>
      <c r="F455" s="109">
        <v>9.7385890739999983</v>
      </c>
      <c r="G455" s="109">
        <v>8.1386256479999997</v>
      </c>
      <c r="H455" s="67">
        <f t="shared" ref="H455:H518" si="21">IF(ISERROR(F455/G455-1),"",IF((F455/G455-1)&gt;10000%,"",F455/G455-1))</f>
        <v>0.19658889537365276</v>
      </c>
      <c r="I455" s="109">
        <v>3.5802431600000002</v>
      </c>
      <c r="J455" s="109">
        <v>1.3246591200000002</v>
      </c>
      <c r="K455" s="67">
        <f t="shared" ref="K455:K518" si="22">IF(ISERROR(I455/J455-1),"",IF((I455/J455-1)&gt;10000%,"",I455/J455-1))</f>
        <v>1.7027656443417682</v>
      </c>
      <c r="L455" s="67">
        <f t="shared" ref="L455:L460" si="23">IF(ISERROR(I455/F455),"",IF(I455/F455&gt;10000%,"",I455/F455))</f>
        <v>0.36763468843330732</v>
      </c>
    </row>
    <row r="456" spans="1:12" x14ac:dyDescent="0.2">
      <c r="A456" s="108" t="s">
        <v>1454</v>
      </c>
      <c r="B456" s="52" t="s">
        <v>741</v>
      </c>
      <c r="C456" s="52" t="s">
        <v>140</v>
      </c>
      <c r="D456" s="108" t="s">
        <v>739</v>
      </c>
      <c r="E456" s="108" t="s">
        <v>905</v>
      </c>
      <c r="F456" s="109">
        <v>2.77603103</v>
      </c>
      <c r="G456" s="109">
        <v>1.7850818799999999</v>
      </c>
      <c r="H456" s="67">
        <f t="shared" si="21"/>
        <v>0.55512812106971809</v>
      </c>
      <c r="I456" s="109">
        <v>3.5682663199999998</v>
      </c>
      <c r="J456" s="109">
        <v>15.250915429999999</v>
      </c>
      <c r="K456" s="67">
        <f t="shared" si="22"/>
        <v>-0.7660293681138064</v>
      </c>
      <c r="L456" s="67">
        <f t="shared" si="23"/>
        <v>1.2853841622944682</v>
      </c>
    </row>
    <row r="457" spans="1:12" x14ac:dyDescent="0.2">
      <c r="A457" s="108" t="s">
        <v>1506</v>
      </c>
      <c r="B457" s="52" t="s">
        <v>322</v>
      </c>
      <c r="C457" s="52" t="s">
        <v>611</v>
      </c>
      <c r="D457" s="108" t="s">
        <v>202</v>
      </c>
      <c r="E457" s="108" t="s">
        <v>905</v>
      </c>
      <c r="F457" s="109">
        <v>4.4754176809999997</v>
      </c>
      <c r="G457" s="109">
        <v>5.4271225470000006</v>
      </c>
      <c r="H457" s="67">
        <f t="shared" si="21"/>
        <v>-0.17536085794231482</v>
      </c>
      <c r="I457" s="109">
        <v>3.5622310499999998</v>
      </c>
      <c r="J457" s="109">
        <v>19.928172739999997</v>
      </c>
      <c r="K457" s="67">
        <f t="shared" si="22"/>
        <v>-0.82124647871754641</v>
      </c>
      <c r="L457" s="67">
        <f t="shared" si="23"/>
        <v>0.79595499323407171</v>
      </c>
    </row>
    <row r="458" spans="1:12" x14ac:dyDescent="0.2">
      <c r="A458" s="108" t="s">
        <v>2611</v>
      </c>
      <c r="B458" s="52" t="s">
        <v>362</v>
      </c>
      <c r="C458" s="52" t="s">
        <v>787</v>
      </c>
      <c r="D458" s="108" t="s">
        <v>203</v>
      </c>
      <c r="E458" s="108" t="s">
        <v>204</v>
      </c>
      <c r="F458" s="109">
        <v>1.7163280700000001</v>
      </c>
      <c r="G458" s="109">
        <v>1.08003721</v>
      </c>
      <c r="H458" s="67">
        <f t="shared" si="21"/>
        <v>0.58913790572085944</v>
      </c>
      <c r="I458" s="109">
        <v>3.5332011504821499</v>
      </c>
      <c r="J458" s="109">
        <v>15.52197114468221</v>
      </c>
      <c r="K458" s="67">
        <f t="shared" si="22"/>
        <v>-0.77237419670808904</v>
      </c>
      <c r="L458" s="67">
        <f t="shared" si="23"/>
        <v>2.0585814636721227</v>
      </c>
    </row>
    <row r="459" spans="1:12" x14ac:dyDescent="0.2">
      <c r="A459" s="108" t="s">
        <v>2363</v>
      </c>
      <c r="B459" s="52" t="s">
        <v>525</v>
      </c>
      <c r="C459" s="52" t="s">
        <v>788</v>
      </c>
      <c r="D459" s="108" t="s">
        <v>202</v>
      </c>
      <c r="E459" s="108" t="s">
        <v>905</v>
      </c>
      <c r="F459" s="109">
        <v>1.9347726000000001</v>
      </c>
      <c r="G459" s="109">
        <v>1.26809254</v>
      </c>
      <c r="H459" s="67">
        <f t="shared" si="21"/>
        <v>0.52573454930978469</v>
      </c>
      <c r="I459" s="109">
        <v>3.5288523599999997</v>
      </c>
      <c r="J459" s="109">
        <v>1.0177700000000001E-3</v>
      </c>
      <c r="K459" s="67" t="str">
        <f t="shared" si="22"/>
        <v/>
      </c>
      <c r="L459" s="67">
        <f t="shared" si="23"/>
        <v>1.8239106549265787</v>
      </c>
    </row>
    <row r="460" spans="1:12" x14ac:dyDescent="0.2">
      <c r="A460" s="108" t="s">
        <v>819</v>
      </c>
      <c r="B460" s="52" t="s">
        <v>329</v>
      </c>
      <c r="C460" s="52" t="s">
        <v>785</v>
      </c>
      <c r="D460" s="108" t="s">
        <v>202</v>
      </c>
      <c r="E460" s="108" t="s">
        <v>905</v>
      </c>
      <c r="F460" s="109">
        <v>3.2755608560000002</v>
      </c>
      <c r="G460" s="109">
        <v>0.59690260100000003</v>
      </c>
      <c r="H460" s="67">
        <f t="shared" si="21"/>
        <v>4.4875968885248669</v>
      </c>
      <c r="I460" s="109">
        <v>3.5147166599999999</v>
      </c>
      <c r="J460" s="109">
        <v>4.8889199999999994E-2</v>
      </c>
      <c r="K460" s="67">
        <f t="shared" si="22"/>
        <v>70.891474190618794</v>
      </c>
      <c r="L460" s="67">
        <f t="shared" si="23"/>
        <v>1.0730121693699957</v>
      </c>
    </row>
    <row r="461" spans="1:12" x14ac:dyDescent="0.2">
      <c r="A461" s="168" t="s">
        <v>3262</v>
      </c>
      <c r="B461" s="169" t="s">
        <v>3252</v>
      </c>
      <c r="C461" s="168" t="s">
        <v>1725</v>
      </c>
      <c r="D461" s="168" t="s">
        <v>203</v>
      </c>
      <c r="E461" s="168" t="s">
        <v>204</v>
      </c>
      <c r="F461" s="109">
        <v>1.3734477700000001</v>
      </c>
      <c r="G461" s="109">
        <v>0.12305758</v>
      </c>
      <c r="H461" s="67">
        <f t="shared" si="21"/>
        <v>10.161017224619565</v>
      </c>
      <c r="I461" s="109">
        <v>3.3939716899999999</v>
      </c>
      <c r="J461" s="109">
        <v>0.11074074</v>
      </c>
      <c r="K461" s="67">
        <f t="shared" si="22"/>
        <v>29.647905097979297</v>
      </c>
      <c r="L461" s="67">
        <f>IF(ISERROR(I460/F460),"",IF(I460/F460&gt;10000%,"",I460/F460))</f>
        <v>1.0730121693699957</v>
      </c>
    </row>
    <row r="462" spans="1:12" x14ac:dyDescent="0.2">
      <c r="A462" s="108" t="s">
        <v>2367</v>
      </c>
      <c r="B462" s="52" t="s">
        <v>200</v>
      </c>
      <c r="C462" s="52" t="s">
        <v>788</v>
      </c>
      <c r="D462" s="108" t="s">
        <v>203</v>
      </c>
      <c r="E462" s="108" t="s">
        <v>905</v>
      </c>
      <c r="F462" s="109">
        <v>2.885730745</v>
      </c>
      <c r="G462" s="109">
        <v>1.0008700000000001E-2</v>
      </c>
      <c r="H462" s="67" t="str">
        <f t="shared" si="21"/>
        <v/>
      </c>
      <c r="I462" s="109">
        <v>3.3816237400000002</v>
      </c>
      <c r="J462" s="109">
        <v>1.4596093999999999</v>
      </c>
      <c r="K462" s="67">
        <f t="shared" si="22"/>
        <v>1.3168004673031022</v>
      </c>
      <c r="L462" s="67">
        <f t="shared" ref="L462:L493" si="24">IF(ISERROR(I462/F462),"",IF(I462/F462&gt;10000%,"",I462/F462))</f>
        <v>1.1718431270343623</v>
      </c>
    </row>
    <row r="463" spans="1:12" x14ac:dyDescent="0.2">
      <c r="A463" s="108" t="s">
        <v>1936</v>
      </c>
      <c r="B463" s="52" t="s">
        <v>434</v>
      </c>
      <c r="C463" s="52" t="s">
        <v>783</v>
      </c>
      <c r="D463" s="108" t="s">
        <v>202</v>
      </c>
      <c r="E463" s="108" t="s">
        <v>905</v>
      </c>
      <c r="F463" s="109">
        <v>6.9516590000000003E-2</v>
      </c>
      <c r="G463" s="109">
        <v>0.2666115</v>
      </c>
      <c r="H463" s="67">
        <f t="shared" si="21"/>
        <v>-0.73925884667390562</v>
      </c>
      <c r="I463" s="109">
        <v>3.2872029199999999</v>
      </c>
      <c r="J463" s="109">
        <v>1.8867001299999999</v>
      </c>
      <c r="K463" s="67">
        <f t="shared" si="22"/>
        <v>0.74230280039255625</v>
      </c>
      <c r="L463" s="67">
        <f t="shared" si="24"/>
        <v>47.28659619236214</v>
      </c>
    </row>
    <row r="464" spans="1:12" x14ac:dyDescent="0.2">
      <c r="A464" s="108" t="s">
        <v>1987</v>
      </c>
      <c r="B464" s="52" t="s">
        <v>393</v>
      </c>
      <c r="C464" s="52" t="s">
        <v>787</v>
      </c>
      <c r="D464" s="108" t="s">
        <v>203</v>
      </c>
      <c r="E464" s="108" t="s">
        <v>204</v>
      </c>
      <c r="F464" s="109">
        <v>2.1922160040000001</v>
      </c>
      <c r="G464" s="109">
        <v>8.6450350930000006</v>
      </c>
      <c r="H464" s="67">
        <f t="shared" si="21"/>
        <v>-0.74641907402145002</v>
      </c>
      <c r="I464" s="109">
        <v>3.2833617400000001</v>
      </c>
      <c r="J464" s="109">
        <v>28.29539759</v>
      </c>
      <c r="K464" s="67">
        <f t="shared" si="22"/>
        <v>-0.88396127923078249</v>
      </c>
      <c r="L464" s="67">
        <f t="shared" si="24"/>
        <v>1.4977364155763184</v>
      </c>
    </row>
    <row r="465" spans="1:12" x14ac:dyDescent="0.2">
      <c r="A465" s="108" t="s">
        <v>2318</v>
      </c>
      <c r="B465" s="52" t="s">
        <v>609</v>
      </c>
      <c r="C465" s="52" t="s">
        <v>788</v>
      </c>
      <c r="D465" s="108" t="s">
        <v>202</v>
      </c>
      <c r="E465" s="108" t="s">
        <v>905</v>
      </c>
      <c r="F465" s="109">
        <v>63.961608654999999</v>
      </c>
      <c r="G465" s="109">
        <v>34.308095258000002</v>
      </c>
      <c r="H465" s="67">
        <f t="shared" si="21"/>
        <v>0.86432992487641402</v>
      </c>
      <c r="I465" s="109">
        <v>3.26585473</v>
      </c>
      <c r="J465" s="109">
        <v>3.2585584300000003</v>
      </c>
      <c r="K465" s="67">
        <f t="shared" si="22"/>
        <v>2.2391189713912851E-3</v>
      </c>
      <c r="L465" s="67">
        <f t="shared" si="24"/>
        <v>5.1059609016645677E-2</v>
      </c>
    </row>
    <row r="466" spans="1:12" x14ac:dyDescent="0.2">
      <c r="A466" s="108" t="s">
        <v>1929</v>
      </c>
      <c r="B466" s="52" t="s">
        <v>429</v>
      </c>
      <c r="C466" s="52" t="s">
        <v>783</v>
      </c>
      <c r="D466" s="108" t="s">
        <v>202</v>
      </c>
      <c r="E466" s="108" t="s">
        <v>905</v>
      </c>
      <c r="F466" s="109">
        <v>0.32778637999999999</v>
      </c>
      <c r="G466" s="109">
        <v>0.2218649</v>
      </c>
      <c r="H466" s="67">
        <f t="shared" si="21"/>
        <v>0.47741431835319603</v>
      </c>
      <c r="I466" s="109">
        <v>3.2577018</v>
      </c>
      <c r="J466" s="109">
        <v>1.07156936</v>
      </c>
      <c r="K466" s="67">
        <f t="shared" si="22"/>
        <v>2.0401221998359489</v>
      </c>
      <c r="L466" s="67">
        <f t="shared" si="24"/>
        <v>9.9384904278207049</v>
      </c>
    </row>
    <row r="467" spans="1:12" x14ac:dyDescent="0.2">
      <c r="A467" s="108" t="s">
        <v>1926</v>
      </c>
      <c r="B467" s="52" t="s">
        <v>426</v>
      </c>
      <c r="C467" s="52" t="s">
        <v>783</v>
      </c>
      <c r="D467" s="108" t="s">
        <v>202</v>
      </c>
      <c r="E467" s="108" t="s">
        <v>905</v>
      </c>
      <c r="F467" s="109">
        <v>1.4082702499999999</v>
      </c>
      <c r="G467" s="109">
        <v>2.09767174</v>
      </c>
      <c r="H467" s="67">
        <f t="shared" si="21"/>
        <v>-0.32865079738357916</v>
      </c>
      <c r="I467" s="109">
        <v>3.2440013799999998</v>
      </c>
      <c r="J467" s="109">
        <v>3.9472991200000003</v>
      </c>
      <c r="K467" s="67">
        <f t="shared" si="22"/>
        <v>-0.17817188883319302</v>
      </c>
      <c r="L467" s="67">
        <f t="shared" si="24"/>
        <v>2.3035361146058437</v>
      </c>
    </row>
    <row r="468" spans="1:12" x14ac:dyDescent="0.2">
      <c r="A468" s="108" t="s">
        <v>1559</v>
      </c>
      <c r="B468" s="52" t="s">
        <v>1560</v>
      </c>
      <c r="C468" s="52" t="s">
        <v>140</v>
      </c>
      <c r="D468" s="108" t="s">
        <v>739</v>
      </c>
      <c r="E468" s="108" t="s">
        <v>204</v>
      </c>
      <c r="F468" s="109">
        <v>3.38270033</v>
      </c>
      <c r="G468" s="109">
        <v>0.56567760999999994</v>
      </c>
      <c r="H468" s="67">
        <f t="shared" si="21"/>
        <v>4.9799084676517431</v>
      </c>
      <c r="I468" s="109">
        <v>3.23412098133725</v>
      </c>
      <c r="J468" s="109">
        <v>3.465932E-2</v>
      </c>
      <c r="K468" s="67">
        <f t="shared" si="22"/>
        <v>92.311726292877353</v>
      </c>
      <c r="L468" s="67">
        <f t="shared" si="24"/>
        <v>0.9560767037667951</v>
      </c>
    </row>
    <row r="469" spans="1:12" x14ac:dyDescent="0.2">
      <c r="A469" s="108" t="s">
        <v>1840</v>
      </c>
      <c r="B469" s="52" t="s">
        <v>1389</v>
      </c>
      <c r="C469" s="52" t="s">
        <v>861</v>
      </c>
      <c r="D469" s="108" t="s">
        <v>203</v>
      </c>
      <c r="E469" s="108" t="s">
        <v>204</v>
      </c>
      <c r="F469" s="109">
        <v>1.2062153400000002</v>
      </c>
      <c r="G469" s="109">
        <v>6.35691161</v>
      </c>
      <c r="H469" s="67">
        <f t="shared" si="21"/>
        <v>-0.81025135883555255</v>
      </c>
      <c r="I469" s="109">
        <v>3.1978368800000001</v>
      </c>
      <c r="J469" s="109">
        <v>29.276172329999998</v>
      </c>
      <c r="K469" s="67">
        <f t="shared" si="22"/>
        <v>-0.89076998031183541</v>
      </c>
      <c r="L469" s="67">
        <f t="shared" si="24"/>
        <v>2.65113265762314</v>
      </c>
    </row>
    <row r="470" spans="1:12" x14ac:dyDescent="0.2">
      <c r="A470" s="108" t="s">
        <v>1602</v>
      </c>
      <c r="B470" s="52" t="s">
        <v>1404</v>
      </c>
      <c r="C470" s="52" t="s">
        <v>787</v>
      </c>
      <c r="D470" s="108" t="s">
        <v>739</v>
      </c>
      <c r="E470" s="108" t="s">
        <v>204</v>
      </c>
      <c r="F470" s="109">
        <v>2.2167504039999999</v>
      </c>
      <c r="G470" s="109">
        <v>5.1249273300000002</v>
      </c>
      <c r="H470" s="67">
        <f t="shared" si="21"/>
        <v>-0.56745720255900678</v>
      </c>
      <c r="I470" s="109">
        <v>3.1921079300000001</v>
      </c>
      <c r="J470" s="109">
        <v>107.37347481781609</v>
      </c>
      <c r="K470" s="67">
        <f t="shared" si="22"/>
        <v>-0.97027098233137976</v>
      </c>
      <c r="L470" s="67">
        <f t="shared" si="24"/>
        <v>1.4399942926547</v>
      </c>
    </row>
    <row r="471" spans="1:12" x14ac:dyDescent="0.2">
      <c r="A471" s="108" t="s">
        <v>2273</v>
      </c>
      <c r="B471" s="52" t="s">
        <v>2274</v>
      </c>
      <c r="C471" s="52" t="s">
        <v>861</v>
      </c>
      <c r="D471" s="108" t="s">
        <v>203</v>
      </c>
      <c r="E471" s="108" t="s">
        <v>204</v>
      </c>
      <c r="F471" s="109">
        <v>0.92258353000000004</v>
      </c>
      <c r="G471" s="109">
        <v>0.52701004000000007</v>
      </c>
      <c r="H471" s="67">
        <f t="shared" si="21"/>
        <v>0.7505995331701838</v>
      </c>
      <c r="I471" s="109">
        <v>3.1762943999999997</v>
      </c>
      <c r="J471" s="109">
        <v>3.1993351800000003</v>
      </c>
      <c r="K471" s="67">
        <f t="shared" si="22"/>
        <v>-7.2017399564869855E-3</v>
      </c>
      <c r="L471" s="67">
        <f t="shared" si="24"/>
        <v>3.4428258219610743</v>
      </c>
    </row>
    <row r="472" spans="1:12" x14ac:dyDescent="0.2">
      <c r="A472" s="108" t="s">
        <v>1700</v>
      </c>
      <c r="B472" s="52" t="s">
        <v>25</v>
      </c>
      <c r="C472" s="52" t="s">
        <v>1689</v>
      </c>
      <c r="D472" s="108" t="s">
        <v>203</v>
      </c>
      <c r="E472" s="108" t="s">
        <v>204</v>
      </c>
      <c r="F472" s="109">
        <v>13.440046234999999</v>
      </c>
      <c r="G472" s="109">
        <v>9.7643941099999996</v>
      </c>
      <c r="H472" s="67">
        <f t="shared" si="21"/>
        <v>0.37643422455015996</v>
      </c>
      <c r="I472" s="109">
        <v>3.1548742799999996</v>
      </c>
      <c r="J472" s="109">
        <v>27.242554200000001</v>
      </c>
      <c r="K472" s="67">
        <f t="shared" si="22"/>
        <v>-0.88419315395911002</v>
      </c>
      <c r="L472" s="67">
        <f t="shared" si="24"/>
        <v>0.23473686212359968</v>
      </c>
    </row>
    <row r="473" spans="1:12" x14ac:dyDescent="0.2">
      <c r="A473" s="108" t="s">
        <v>1604</v>
      </c>
      <c r="B473" s="52" t="s">
        <v>167</v>
      </c>
      <c r="C473" s="52" t="s">
        <v>787</v>
      </c>
      <c r="D473" s="108" t="s">
        <v>203</v>
      </c>
      <c r="E473" s="108" t="s">
        <v>905</v>
      </c>
      <c r="F473" s="109">
        <v>6.0219055599999995</v>
      </c>
      <c r="G473" s="109">
        <v>4.4896461470000002</v>
      </c>
      <c r="H473" s="67">
        <f t="shared" si="21"/>
        <v>0.34128734488883072</v>
      </c>
      <c r="I473" s="109">
        <v>3.0829754600000001</v>
      </c>
      <c r="J473" s="109">
        <v>2.04839254</v>
      </c>
      <c r="K473" s="67">
        <f t="shared" si="22"/>
        <v>0.50507063455718315</v>
      </c>
      <c r="L473" s="67">
        <f t="shared" si="24"/>
        <v>0.51196011449903911</v>
      </c>
    </row>
    <row r="474" spans="1:12" x14ac:dyDescent="0.2">
      <c r="A474" s="108" t="s">
        <v>1422</v>
      </c>
      <c r="B474" s="52" t="s">
        <v>1423</v>
      </c>
      <c r="C474" s="52" t="s">
        <v>140</v>
      </c>
      <c r="D474" s="108" t="s">
        <v>739</v>
      </c>
      <c r="E474" s="108" t="s">
        <v>204</v>
      </c>
      <c r="F474" s="109">
        <v>2.1339825499999998</v>
      </c>
      <c r="G474" s="109">
        <v>0.93626553000000001</v>
      </c>
      <c r="H474" s="67">
        <f t="shared" si="21"/>
        <v>1.2792492958701573</v>
      </c>
      <c r="I474" s="109">
        <v>3.0603547999999998</v>
      </c>
      <c r="J474" s="109">
        <v>1.1509380696860649</v>
      </c>
      <c r="K474" s="67">
        <f t="shared" si="22"/>
        <v>1.6590090992773887</v>
      </c>
      <c r="L474" s="67">
        <f t="shared" si="24"/>
        <v>1.4341048852531619</v>
      </c>
    </row>
    <row r="475" spans="1:12" x14ac:dyDescent="0.2">
      <c r="A475" s="108" t="s">
        <v>1643</v>
      </c>
      <c r="B475" s="52" t="s">
        <v>569</v>
      </c>
      <c r="C475" s="52" t="s">
        <v>787</v>
      </c>
      <c r="D475" s="108" t="s">
        <v>203</v>
      </c>
      <c r="E475" s="108" t="s">
        <v>204</v>
      </c>
      <c r="F475" s="109">
        <v>6.5537780860000003</v>
      </c>
      <c r="G475" s="109">
        <v>4.3397551849999996</v>
      </c>
      <c r="H475" s="67">
        <f t="shared" si="21"/>
        <v>0.51017230387847357</v>
      </c>
      <c r="I475" s="109">
        <v>3.0579487599999999</v>
      </c>
      <c r="J475" s="109">
        <v>0.57912388999999997</v>
      </c>
      <c r="K475" s="67">
        <f t="shared" si="22"/>
        <v>4.2803015258099615</v>
      </c>
      <c r="L475" s="67">
        <f t="shared" si="24"/>
        <v>0.46659327183083993</v>
      </c>
    </row>
    <row r="476" spans="1:12" x14ac:dyDescent="0.2">
      <c r="A476" s="108" t="s">
        <v>2309</v>
      </c>
      <c r="B476" s="108" t="s">
        <v>516</v>
      </c>
      <c r="C476" s="108" t="s">
        <v>788</v>
      </c>
      <c r="D476" s="108" t="s">
        <v>202</v>
      </c>
      <c r="E476" s="108" t="s">
        <v>204</v>
      </c>
      <c r="F476" s="109">
        <v>29.804818035999997</v>
      </c>
      <c r="G476" s="109">
        <v>39.163386844999998</v>
      </c>
      <c r="H476" s="67">
        <f t="shared" si="21"/>
        <v>-0.2389621930820014</v>
      </c>
      <c r="I476" s="109">
        <v>3.0241324700000001</v>
      </c>
      <c r="J476" s="109">
        <v>0.36437248</v>
      </c>
      <c r="K476" s="67">
        <f t="shared" si="22"/>
        <v>7.2995633204790877</v>
      </c>
      <c r="L476" s="67">
        <f t="shared" si="24"/>
        <v>0.10146455067591006</v>
      </c>
    </row>
    <row r="477" spans="1:12" x14ac:dyDescent="0.2">
      <c r="A477" s="108" t="s">
        <v>2287</v>
      </c>
      <c r="B477" s="52" t="s">
        <v>479</v>
      </c>
      <c r="C477" s="52" t="s">
        <v>787</v>
      </c>
      <c r="D477" s="108" t="s">
        <v>203</v>
      </c>
      <c r="E477" s="108" t="s">
        <v>204</v>
      </c>
      <c r="F477" s="109">
        <v>3.5059752850000003</v>
      </c>
      <c r="G477" s="109">
        <v>2.4565139540000001</v>
      </c>
      <c r="H477" s="67">
        <f t="shared" si="21"/>
        <v>0.42721570105113282</v>
      </c>
      <c r="I477" s="109">
        <v>3.0067438599999998</v>
      </c>
      <c r="J477" s="109">
        <v>0.83057795999999995</v>
      </c>
      <c r="K477" s="67">
        <f t="shared" si="22"/>
        <v>2.6200621793527965</v>
      </c>
      <c r="L477" s="67">
        <f t="shared" si="24"/>
        <v>0.85760554926444654</v>
      </c>
    </row>
    <row r="478" spans="1:12" x14ac:dyDescent="0.2">
      <c r="A478" s="108" t="s">
        <v>2109</v>
      </c>
      <c r="B478" s="52" t="s">
        <v>865</v>
      </c>
      <c r="C478" s="52" t="s">
        <v>864</v>
      </c>
      <c r="D478" s="108" t="s">
        <v>202</v>
      </c>
      <c r="E478" s="108" t="s">
        <v>905</v>
      </c>
      <c r="F478" s="109">
        <v>2.0241798900000001</v>
      </c>
      <c r="G478" s="109">
        <v>1.89534471</v>
      </c>
      <c r="H478" s="67">
        <f t="shared" si="21"/>
        <v>6.7974537465535834E-2</v>
      </c>
      <c r="I478" s="109">
        <v>2.9880836800000004</v>
      </c>
      <c r="J478" s="109">
        <v>6.6902845800000001</v>
      </c>
      <c r="K478" s="67">
        <f t="shared" si="22"/>
        <v>-0.55336971928928014</v>
      </c>
      <c r="L478" s="67">
        <f t="shared" si="24"/>
        <v>1.4761947269419815</v>
      </c>
    </row>
    <row r="479" spans="1:12" x14ac:dyDescent="0.2">
      <c r="A479" s="108" t="s">
        <v>1854</v>
      </c>
      <c r="B479" s="52" t="s">
        <v>790</v>
      </c>
      <c r="C479" s="52" t="s">
        <v>783</v>
      </c>
      <c r="D479" s="108" t="s">
        <v>202</v>
      </c>
      <c r="E479" s="108" t="s">
        <v>905</v>
      </c>
      <c r="F479" s="109">
        <v>0.45924647600000001</v>
      </c>
      <c r="G479" s="109">
        <v>3.2365900000000003E-2</v>
      </c>
      <c r="H479" s="67">
        <f t="shared" si="21"/>
        <v>13.18920765373433</v>
      </c>
      <c r="I479" s="109">
        <v>2.98794</v>
      </c>
      <c r="J479" s="109">
        <v>0</v>
      </c>
      <c r="K479" s="67" t="str">
        <f t="shared" si="22"/>
        <v/>
      </c>
      <c r="L479" s="67">
        <f t="shared" si="24"/>
        <v>6.5061794834545443</v>
      </c>
    </row>
    <row r="480" spans="1:12" x14ac:dyDescent="0.2">
      <c r="A480" s="108" t="s">
        <v>3228</v>
      </c>
      <c r="B480" s="52" t="s">
        <v>3214</v>
      </c>
      <c r="C480" s="52" t="s">
        <v>783</v>
      </c>
      <c r="D480" s="108" t="s">
        <v>203</v>
      </c>
      <c r="E480" s="108" t="s">
        <v>204</v>
      </c>
      <c r="F480" s="109">
        <v>4.4437619400000008</v>
      </c>
      <c r="G480" s="109">
        <v>0.41355688000000002</v>
      </c>
      <c r="H480" s="67">
        <f t="shared" si="21"/>
        <v>9.7452255177087146</v>
      </c>
      <c r="I480" s="109">
        <v>2.9518499999999999</v>
      </c>
      <c r="J480" s="109">
        <v>4.8614579999999998</v>
      </c>
      <c r="K480" s="67">
        <f t="shared" si="22"/>
        <v>-0.39280561510559175</v>
      </c>
      <c r="L480" s="67">
        <f t="shared" si="24"/>
        <v>0.66426825735853878</v>
      </c>
    </row>
    <row r="481" spans="1:12" x14ac:dyDescent="0.2">
      <c r="A481" s="108" t="s">
        <v>2337</v>
      </c>
      <c r="B481" s="52" t="s">
        <v>524</v>
      </c>
      <c r="C481" s="52" t="s">
        <v>788</v>
      </c>
      <c r="D481" s="108" t="s">
        <v>202</v>
      </c>
      <c r="E481" s="108" t="s">
        <v>905</v>
      </c>
      <c r="F481" s="109">
        <v>6.0168076399999997</v>
      </c>
      <c r="G481" s="109">
        <v>4.1294458079999998</v>
      </c>
      <c r="H481" s="67">
        <f t="shared" si="21"/>
        <v>0.45704966713538231</v>
      </c>
      <c r="I481" s="109">
        <v>2.8855826200000001</v>
      </c>
      <c r="J481" s="109">
        <v>0.1016734</v>
      </c>
      <c r="K481" s="67">
        <f t="shared" si="22"/>
        <v>27.380900215788987</v>
      </c>
      <c r="L481" s="67">
        <f t="shared" si="24"/>
        <v>0.47958698244173886</v>
      </c>
    </row>
    <row r="482" spans="1:12" x14ac:dyDescent="0.2">
      <c r="A482" s="108" t="s">
        <v>1782</v>
      </c>
      <c r="B482" s="52" t="s">
        <v>1220</v>
      </c>
      <c r="C482" s="52" t="s">
        <v>861</v>
      </c>
      <c r="D482" s="108" t="s">
        <v>203</v>
      </c>
      <c r="E482" s="108" t="s">
        <v>204</v>
      </c>
      <c r="F482" s="109">
        <v>3.64489639</v>
      </c>
      <c r="G482" s="109">
        <v>2.4879805099999999</v>
      </c>
      <c r="H482" s="67">
        <f t="shared" si="21"/>
        <v>0.46500198669160797</v>
      </c>
      <c r="I482" s="109">
        <v>2.8675405515796579</v>
      </c>
      <c r="J482" s="109">
        <v>9.72557071151736</v>
      </c>
      <c r="K482" s="67">
        <f t="shared" si="22"/>
        <v>-0.70515452135021583</v>
      </c>
      <c r="L482" s="67">
        <f t="shared" si="24"/>
        <v>0.78672758969141998</v>
      </c>
    </row>
    <row r="483" spans="1:12" x14ac:dyDescent="0.2">
      <c r="A483" s="108" t="s">
        <v>1484</v>
      </c>
      <c r="B483" s="52" t="s">
        <v>845</v>
      </c>
      <c r="C483" s="52" t="s">
        <v>611</v>
      </c>
      <c r="D483" s="108" t="s">
        <v>202</v>
      </c>
      <c r="E483" s="108" t="s">
        <v>905</v>
      </c>
      <c r="F483" s="109">
        <v>16.861559531000001</v>
      </c>
      <c r="G483" s="109">
        <v>9.4021388649999995</v>
      </c>
      <c r="H483" s="67">
        <f t="shared" si="21"/>
        <v>0.79337486641131427</v>
      </c>
      <c r="I483" s="109">
        <v>2.8651904199999998</v>
      </c>
      <c r="J483" s="109">
        <v>0.29332216</v>
      </c>
      <c r="K483" s="67">
        <f t="shared" si="22"/>
        <v>8.7680666881765763</v>
      </c>
      <c r="L483" s="67">
        <f t="shared" si="24"/>
        <v>0.16992440199450964</v>
      </c>
    </row>
    <row r="484" spans="1:12" x14ac:dyDescent="0.2">
      <c r="A484" s="108" t="s">
        <v>1517</v>
      </c>
      <c r="B484" s="52" t="s">
        <v>136</v>
      </c>
      <c r="C484" s="52" t="s">
        <v>611</v>
      </c>
      <c r="D484" s="108" t="s">
        <v>202</v>
      </c>
      <c r="E484" s="108" t="s">
        <v>905</v>
      </c>
      <c r="F484" s="109">
        <v>5.4355549439999997</v>
      </c>
      <c r="G484" s="109">
        <v>5.1561260569999998</v>
      </c>
      <c r="H484" s="67">
        <f t="shared" si="21"/>
        <v>5.4193571668141205E-2</v>
      </c>
      <c r="I484" s="109">
        <v>2.8447415899999999</v>
      </c>
      <c r="J484" s="109">
        <v>1.9570273999999999</v>
      </c>
      <c r="K484" s="67">
        <f t="shared" si="22"/>
        <v>0.45360335271749386</v>
      </c>
      <c r="L484" s="67">
        <f t="shared" si="24"/>
        <v>0.52335807830259329</v>
      </c>
    </row>
    <row r="485" spans="1:12" x14ac:dyDescent="0.2">
      <c r="A485" s="108" t="s">
        <v>1638</v>
      </c>
      <c r="B485" s="52" t="s">
        <v>888</v>
      </c>
      <c r="C485" s="52" t="s">
        <v>787</v>
      </c>
      <c r="D485" s="108" t="s">
        <v>203</v>
      </c>
      <c r="E485" s="108" t="s">
        <v>905</v>
      </c>
      <c r="F485" s="109">
        <v>3.2940611400000002</v>
      </c>
      <c r="G485" s="109">
        <v>1.81132724</v>
      </c>
      <c r="H485" s="67">
        <f t="shared" si="21"/>
        <v>0.8185897430659741</v>
      </c>
      <c r="I485" s="109">
        <v>2.7963077799999998</v>
      </c>
      <c r="J485" s="109">
        <v>3.13085273</v>
      </c>
      <c r="K485" s="67">
        <f t="shared" si="22"/>
        <v>-0.10685425947837546</v>
      </c>
      <c r="L485" s="67">
        <f t="shared" si="24"/>
        <v>0.84889370936205499</v>
      </c>
    </row>
    <row r="486" spans="1:12" x14ac:dyDescent="0.2">
      <c r="A486" s="108" t="s">
        <v>2401</v>
      </c>
      <c r="B486" s="52" t="s">
        <v>1300</v>
      </c>
      <c r="C486" s="52" t="s">
        <v>788</v>
      </c>
      <c r="D486" s="108" t="s">
        <v>202</v>
      </c>
      <c r="E486" s="108" t="s">
        <v>905</v>
      </c>
      <c r="F486" s="109">
        <v>1.4626259799999999</v>
      </c>
      <c r="G486" s="109">
        <v>2.8296979999999999E-2</v>
      </c>
      <c r="H486" s="67">
        <f t="shared" si="21"/>
        <v>50.688412685735365</v>
      </c>
      <c r="I486" s="109">
        <v>2.7939952099999998</v>
      </c>
      <c r="J486" s="109">
        <v>0</v>
      </c>
      <c r="K486" s="67" t="str">
        <f t="shared" si="22"/>
        <v/>
      </c>
      <c r="L486" s="67">
        <f t="shared" si="24"/>
        <v>1.9102595251316403</v>
      </c>
    </row>
    <row r="487" spans="1:12" x14ac:dyDescent="0.2">
      <c r="A487" s="108" t="s">
        <v>2038</v>
      </c>
      <c r="B487" s="52" t="s">
        <v>101</v>
      </c>
      <c r="C487" s="52" t="s">
        <v>611</v>
      </c>
      <c r="D487" s="108" t="s">
        <v>202</v>
      </c>
      <c r="E487" s="108" t="s">
        <v>905</v>
      </c>
      <c r="F487" s="109">
        <v>5.1727003790000001</v>
      </c>
      <c r="G487" s="109">
        <v>2.3555726179999996</v>
      </c>
      <c r="H487" s="67">
        <f t="shared" si="21"/>
        <v>1.1959418017823134</v>
      </c>
      <c r="I487" s="109">
        <v>2.78118278</v>
      </c>
      <c r="J487" s="109">
        <v>1.5394633500000001</v>
      </c>
      <c r="K487" s="67">
        <f t="shared" si="22"/>
        <v>0.80659239468091259</v>
      </c>
      <c r="L487" s="67">
        <f t="shared" si="24"/>
        <v>0.53766554724317228</v>
      </c>
    </row>
    <row r="488" spans="1:12" x14ac:dyDescent="0.2">
      <c r="A488" s="108" t="s">
        <v>1948</v>
      </c>
      <c r="B488" s="52" t="s">
        <v>1949</v>
      </c>
      <c r="C488" s="52" t="s">
        <v>1725</v>
      </c>
      <c r="D488" s="108" t="s">
        <v>203</v>
      </c>
      <c r="E488" s="108" t="s">
        <v>204</v>
      </c>
      <c r="F488" s="109">
        <v>2.97283067</v>
      </c>
      <c r="G488" s="109">
        <v>2.9539158900000002</v>
      </c>
      <c r="H488" s="67">
        <f t="shared" si="21"/>
        <v>6.4032899731616411E-3</v>
      </c>
      <c r="I488" s="109">
        <v>2.7629364700000001</v>
      </c>
      <c r="J488" s="109">
        <v>6.5675195300000002</v>
      </c>
      <c r="K488" s="67">
        <f t="shared" si="22"/>
        <v>-0.57930289245748157</v>
      </c>
      <c r="L488" s="67">
        <f t="shared" si="24"/>
        <v>0.92939584412993159</v>
      </c>
    </row>
    <row r="489" spans="1:12" x14ac:dyDescent="0.2">
      <c r="A489" s="108" t="s">
        <v>2438</v>
      </c>
      <c r="B489" s="52" t="s">
        <v>165</v>
      </c>
      <c r="C489" s="52" t="s">
        <v>787</v>
      </c>
      <c r="D489" s="108" t="s">
        <v>203</v>
      </c>
      <c r="E489" s="108" t="s">
        <v>905</v>
      </c>
      <c r="F489" s="109">
        <v>3.8766817459999996</v>
      </c>
      <c r="G489" s="109">
        <v>2.5871940169999998</v>
      </c>
      <c r="H489" s="67">
        <f t="shared" si="21"/>
        <v>0.49841168483190712</v>
      </c>
      <c r="I489" s="109">
        <v>2.74424286</v>
      </c>
      <c r="J489" s="109">
        <v>1.4248376100000002</v>
      </c>
      <c r="K489" s="67">
        <f t="shared" si="22"/>
        <v>0.92600394651289397</v>
      </c>
      <c r="L489" s="67">
        <f t="shared" si="24"/>
        <v>0.70788448467082399</v>
      </c>
    </row>
    <row r="490" spans="1:12" x14ac:dyDescent="0.2">
      <c r="A490" s="108" t="s">
        <v>2320</v>
      </c>
      <c r="B490" s="52" t="s">
        <v>214</v>
      </c>
      <c r="C490" s="52" t="s">
        <v>788</v>
      </c>
      <c r="D490" s="108" t="s">
        <v>202</v>
      </c>
      <c r="E490" s="108" t="s">
        <v>204</v>
      </c>
      <c r="F490" s="109">
        <v>8.754661497999999</v>
      </c>
      <c r="G490" s="109">
        <v>10.461262584</v>
      </c>
      <c r="H490" s="67">
        <f t="shared" si="21"/>
        <v>-0.16313528814487133</v>
      </c>
      <c r="I490" s="109">
        <v>2.7007823900000001</v>
      </c>
      <c r="J490" s="109">
        <v>2.0428450200000001</v>
      </c>
      <c r="K490" s="67">
        <f t="shared" si="22"/>
        <v>0.32206915529989644</v>
      </c>
      <c r="L490" s="67">
        <f t="shared" si="24"/>
        <v>0.30849649533759738</v>
      </c>
    </row>
    <row r="491" spans="1:12" x14ac:dyDescent="0.2">
      <c r="A491" s="108" t="s">
        <v>1630</v>
      </c>
      <c r="B491" s="52" t="s">
        <v>473</v>
      </c>
      <c r="C491" s="52" t="s">
        <v>787</v>
      </c>
      <c r="D491" s="108" t="s">
        <v>203</v>
      </c>
      <c r="E491" s="108" t="s">
        <v>204</v>
      </c>
      <c r="F491" s="109">
        <v>0.89890180399999997</v>
      </c>
      <c r="G491" s="109">
        <v>1.4025496129999999</v>
      </c>
      <c r="H491" s="67">
        <f t="shared" si="21"/>
        <v>-0.35909446933767752</v>
      </c>
      <c r="I491" s="109">
        <v>2.7007025012798738</v>
      </c>
      <c r="J491" s="109">
        <v>4.5373759406219367</v>
      </c>
      <c r="K491" s="67">
        <f t="shared" si="22"/>
        <v>-0.40478758281825566</v>
      </c>
      <c r="L491" s="67">
        <f t="shared" si="24"/>
        <v>3.0044466361754836</v>
      </c>
    </row>
    <row r="492" spans="1:12" x14ac:dyDescent="0.2">
      <c r="A492" s="108" t="s">
        <v>2440</v>
      </c>
      <c r="B492" s="52" t="s">
        <v>168</v>
      </c>
      <c r="C492" s="52" t="s">
        <v>787</v>
      </c>
      <c r="D492" s="108" t="s">
        <v>203</v>
      </c>
      <c r="E492" s="108" t="s">
        <v>905</v>
      </c>
      <c r="F492" s="109">
        <v>1.5346909</v>
      </c>
      <c r="G492" s="109">
        <v>5.6772847840000003</v>
      </c>
      <c r="H492" s="67">
        <f t="shared" si="21"/>
        <v>-0.72967871819198848</v>
      </c>
      <c r="I492" s="109">
        <v>2.6813196410256408</v>
      </c>
      <c r="J492" s="109">
        <v>3.65386016066042</v>
      </c>
      <c r="K492" s="67">
        <f t="shared" si="22"/>
        <v>-0.2661679639811384</v>
      </c>
      <c r="L492" s="67">
        <f t="shared" si="24"/>
        <v>1.747139857951618</v>
      </c>
    </row>
    <row r="493" spans="1:12" x14ac:dyDescent="0.2">
      <c r="A493" s="108" t="s">
        <v>1683</v>
      </c>
      <c r="B493" s="52" t="s">
        <v>1684</v>
      </c>
      <c r="C493" s="52" t="s">
        <v>787</v>
      </c>
      <c r="D493" s="108" t="s">
        <v>739</v>
      </c>
      <c r="E493" s="108" t="s">
        <v>204</v>
      </c>
      <c r="F493" s="109">
        <v>2.6649388300000001</v>
      </c>
      <c r="G493" s="109">
        <v>0.33904282000000002</v>
      </c>
      <c r="H493" s="67">
        <f t="shared" si="21"/>
        <v>6.8601836487792305</v>
      </c>
      <c r="I493" s="109">
        <v>2.66047944</v>
      </c>
      <c r="J493" s="109">
        <v>0.98894996999999996</v>
      </c>
      <c r="K493" s="67">
        <f t="shared" si="22"/>
        <v>1.6902063003247778</v>
      </c>
      <c r="L493" s="67">
        <f t="shared" si="24"/>
        <v>0.99832664451814079</v>
      </c>
    </row>
    <row r="494" spans="1:12" x14ac:dyDescent="0.2">
      <c r="A494" s="108" t="s">
        <v>1986</v>
      </c>
      <c r="B494" s="52" t="s">
        <v>392</v>
      </c>
      <c r="C494" s="52" t="s">
        <v>787</v>
      </c>
      <c r="D494" s="108" t="s">
        <v>203</v>
      </c>
      <c r="E494" s="108" t="s">
        <v>204</v>
      </c>
      <c r="F494" s="109">
        <v>2.7569381230000003</v>
      </c>
      <c r="G494" s="109">
        <v>1.989311584</v>
      </c>
      <c r="H494" s="67">
        <f t="shared" si="21"/>
        <v>0.38587546826450314</v>
      </c>
      <c r="I494" s="109">
        <v>2.64398994</v>
      </c>
      <c r="J494" s="109">
        <v>45.219284189999996</v>
      </c>
      <c r="K494" s="67">
        <f t="shared" si="22"/>
        <v>-0.94152959323967578</v>
      </c>
      <c r="L494" s="67">
        <f t="shared" ref="L494:L525" si="25">IF(ISERROR(I494/F494),"",IF(I494/F494&gt;10000%,"",I494/F494))</f>
        <v>0.95903129560372791</v>
      </c>
    </row>
    <row r="495" spans="1:12" x14ac:dyDescent="0.2">
      <c r="A495" s="108" t="s">
        <v>2158</v>
      </c>
      <c r="B495" s="52" t="s">
        <v>134</v>
      </c>
      <c r="C495" s="52" t="s">
        <v>611</v>
      </c>
      <c r="D495" s="108" t="s">
        <v>202</v>
      </c>
      <c r="E495" s="108" t="s">
        <v>905</v>
      </c>
      <c r="F495" s="109">
        <v>0.37039132000000002</v>
      </c>
      <c r="G495" s="109">
        <v>0.90095594999999995</v>
      </c>
      <c r="H495" s="67">
        <f t="shared" si="21"/>
        <v>-0.58889075542483504</v>
      </c>
      <c r="I495" s="109">
        <v>2.6262333999999998</v>
      </c>
      <c r="J495" s="109">
        <v>1.92220799</v>
      </c>
      <c r="K495" s="67">
        <f t="shared" si="22"/>
        <v>0.3662587054380102</v>
      </c>
      <c r="L495" s="67">
        <f t="shared" si="25"/>
        <v>7.0904291169674272</v>
      </c>
    </row>
    <row r="496" spans="1:12" x14ac:dyDescent="0.2">
      <c r="A496" s="108" t="s">
        <v>2476</v>
      </c>
      <c r="B496" s="52" t="s">
        <v>2477</v>
      </c>
      <c r="C496" s="52" t="s">
        <v>611</v>
      </c>
      <c r="D496" s="108" t="s">
        <v>203</v>
      </c>
      <c r="E496" s="108" t="s">
        <v>905</v>
      </c>
      <c r="F496" s="109">
        <v>0.57081992000000004</v>
      </c>
      <c r="G496" s="109">
        <v>2.3656232699999999</v>
      </c>
      <c r="H496" s="67">
        <f t="shared" si="21"/>
        <v>-0.75870210306140584</v>
      </c>
      <c r="I496" s="109">
        <v>2.62211836</v>
      </c>
      <c r="J496" s="109">
        <v>10.02472242</v>
      </c>
      <c r="K496" s="67">
        <f t="shared" si="22"/>
        <v>-0.73843481643255315</v>
      </c>
      <c r="L496" s="67">
        <f t="shared" si="25"/>
        <v>4.5935999570582604</v>
      </c>
    </row>
    <row r="497" spans="1:12" x14ac:dyDescent="0.2">
      <c r="A497" s="108" t="s">
        <v>1540</v>
      </c>
      <c r="B497" s="52" t="s">
        <v>872</v>
      </c>
      <c r="C497" s="52" t="s">
        <v>611</v>
      </c>
      <c r="D497" s="108" t="s">
        <v>202</v>
      </c>
      <c r="E497" s="108" t="s">
        <v>905</v>
      </c>
      <c r="F497" s="109">
        <v>7.2605121310000005</v>
      </c>
      <c r="G497" s="109">
        <v>0.51269766999999999</v>
      </c>
      <c r="H497" s="67">
        <f t="shared" si="21"/>
        <v>13.161390924596947</v>
      </c>
      <c r="I497" s="109">
        <v>2.5689480499999999</v>
      </c>
      <c r="J497" s="109">
        <v>2.3618438999999998</v>
      </c>
      <c r="K497" s="67">
        <f t="shared" si="22"/>
        <v>8.7687484342212629E-2</v>
      </c>
      <c r="L497" s="67">
        <f t="shared" si="25"/>
        <v>0.35382463435760075</v>
      </c>
    </row>
    <row r="498" spans="1:12" x14ac:dyDescent="0.2">
      <c r="A498" s="108" t="s">
        <v>1669</v>
      </c>
      <c r="B498" s="52" t="s">
        <v>5</v>
      </c>
      <c r="C498" s="52" t="s">
        <v>787</v>
      </c>
      <c r="D498" s="108" t="s">
        <v>739</v>
      </c>
      <c r="E498" s="108" t="s">
        <v>905</v>
      </c>
      <c r="F498" s="109">
        <v>1.2919475889999998</v>
      </c>
      <c r="G498" s="109">
        <v>1.706972508</v>
      </c>
      <c r="H498" s="67">
        <f t="shared" si="21"/>
        <v>-0.243135092718201</v>
      </c>
      <c r="I498" s="109">
        <v>2.5601006399999999</v>
      </c>
      <c r="J498" s="109">
        <v>0.17408757</v>
      </c>
      <c r="K498" s="67">
        <f t="shared" si="22"/>
        <v>13.705820984232245</v>
      </c>
      <c r="L498" s="67">
        <f t="shared" si="25"/>
        <v>1.9815824277992442</v>
      </c>
    </row>
    <row r="499" spans="1:12" x14ac:dyDescent="0.2">
      <c r="A499" s="108" t="s">
        <v>1924</v>
      </c>
      <c r="B499" s="52" t="s">
        <v>406</v>
      </c>
      <c r="C499" s="52" t="s">
        <v>783</v>
      </c>
      <c r="D499" s="108" t="s">
        <v>202</v>
      </c>
      <c r="E499" s="108" t="s">
        <v>905</v>
      </c>
      <c r="F499" s="109">
        <v>4.2293690000000002E-2</v>
      </c>
      <c r="G499" s="109">
        <v>0.15031716000000001</v>
      </c>
      <c r="H499" s="67">
        <f t="shared" si="21"/>
        <v>-0.71863698063481241</v>
      </c>
      <c r="I499" s="109">
        <v>2.5533161200000003</v>
      </c>
      <c r="J499" s="109">
        <v>0.95837932999999997</v>
      </c>
      <c r="K499" s="67">
        <f t="shared" si="22"/>
        <v>1.6642019919190041</v>
      </c>
      <c r="L499" s="67">
        <f t="shared" si="25"/>
        <v>60.371088926031284</v>
      </c>
    </row>
    <row r="500" spans="1:12" x14ac:dyDescent="0.2">
      <c r="A500" s="108" t="s">
        <v>2215</v>
      </c>
      <c r="B500" s="52" t="s">
        <v>1064</v>
      </c>
      <c r="C500" s="52" t="s">
        <v>782</v>
      </c>
      <c r="D500" s="108" t="s">
        <v>202</v>
      </c>
      <c r="E500" s="108" t="s">
        <v>2687</v>
      </c>
      <c r="F500" s="109">
        <v>5.9211081249999999</v>
      </c>
      <c r="G500" s="109">
        <v>8.3386392649999994</v>
      </c>
      <c r="H500" s="67">
        <f t="shared" si="21"/>
        <v>-0.28991914186133094</v>
      </c>
      <c r="I500" s="109">
        <v>2.52609181</v>
      </c>
      <c r="J500" s="109">
        <v>2.5416654300000001</v>
      </c>
      <c r="K500" s="67">
        <f t="shared" si="22"/>
        <v>-6.1273288829364336E-3</v>
      </c>
      <c r="L500" s="67">
        <f t="shared" si="25"/>
        <v>0.42662484059941064</v>
      </c>
    </row>
    <row r="501" spans="1:12" x14ac:dyDescent="0.2">
      <c r="A501" s="108" t="s">
        <v>1938</v>
      </c>
      <c r="B501" s="52" t="s">
        <v>436</v>
      </c>
      <c r="C501" s="52" t="s">
        <v>783</v>
      </c>
      <c r="D501" s="108" t="s">
        <v>202</v>
      </c>
      <c r="E501" s="108" t="s">
        <v>905</v>
      </c>
      <c r="F501" s="109">
        <v>0.69095825</v>
      </c>
      <c r="G501" s="109">
        <v>0.25090077999999999</v>
      </c>
      <c r="H501" s="67">
        <f t="shared" si="21"/>
        <v>1.7539103306095742</v>
      </c>
      <c r="I501" s="109">
        <v>2.5149456299999997</v>
      </c>
      <c r="J501" s="109">
        <v>0.87867885000000001</v>
      </c>
      <c r="K501" s="67">
        <f t="shared" si="22"/>
        <v>1.8621897864048962</v>
      </c>
      <c r="L501" s="67">
        <f t="shared" si="25"/>
        <v>3.639793909400459</v>
      </c>
    </row>
    <row r="502" spans="1:12" x14ac:dyDescent="0.2">
      <c r="A502" s="108" t="s">
        <v>1934</v>
      </c>
      <c r="B502" s="52" t="s">
        <v>376</v>
      </c>
      <c r="C502" s="52" t="s">
        <v>783</v>
      </c>
      <c r="D502" s="108" t="s">
        <v>202</v>
      </c>
      <c r="E502" s="108" t="s">
        <v>905</v>
      </c>
      <c r="F502" s="109">
        <v>1.04405663</v>
      </c>
      <c r="G502" s="109">
        <v>1.11203819</v>
      </c>
      <c r="H502" s="67">
        <f t="shared" si="21"/>
        <v>-6.1132396900865471E-2</v>
      </c>
      <c r="I502" s="109">
        <v>2.4489755799999999</v>
      </c>
      <c r="J502" s="109">
        <v>1.3945197300000001</v>
      </c>
      <c r="K502" s="67">
        <f t="shared" si="22"/>
        <v>0.75614265421687499</v>
      </c>
      <c r="L502" s="67">
        <f t="shared" si="25"/>
        <v>2.34563481484716</v>
      </c>
    </row>
    <row r="503" spans="1:12" x14ac:dyDescent="0.2">
      <c r="A503" s="108" t="s">
        <v>2544</v>
      </c>
      <c r="B503" s="52" t="s">
        <v>216</v>
      </c>
      <c r="C503" s="52" t="s">
        <v>611</v>
      </c>
      <c r="D503" s="108" t="s">
        <v>202</v>
      </c>
      <c r="E503" s="108" t="s">
        <v>905</v>
      </c>
      <c r="F503" s="109">
        <v>2.5652980520000002</v>
      </c>
      <c r="G503" s="109">
        <v>2.4265401889999998</v>
      </c>
      <c r="H503" s="67">
        <f t="shared" si="21"/>
        <v>5.7183418444507028E-2</v>
      </c>
      <c r="I503" s="109">
        <v>2.4314527200000002</v>
      </c>
      <c r="J503" s="109">
        <v>22.992949750000001</v>
      </c>
      <c r="K503" s="67">
        <f t="shared" si="22"/>
        <v>-0.89425224921391389</v>
      </c>
      <c r="L503" s="67">
        <f t="shared" si="25"/>
        <v>0.94782464677129852</v>
      </c>
    </row>
    <row r="504" spans="1:12" x14ac:dyDescent="0.2">
      <c r="A504" s="108" t="s">
        <v>457</v>
      </c>
      <c r="B504" s="52" t="s">
        <v>55</v>
      </c>
      <c r="C504" s="52" t="s">
        <v>458</v>
      </c>
      <c r="D504" s="108" t="s">
        <v>202</v>
      </c>
      <c r="E504" s="108" t="s">
        <v>905</v>
      </c>
      <c r="F504" s="109">
        <v>0.38946065999999996</v>
      </c>
      <c r="G504" s="109">
        <v>0.42689310999999996</v>
      </c>
      <c r="H504" s="67">
        <f t="shared" si="21"/>
        <v>-8.7685767521523128E-2</v>
      </c>
      <c r="I504" s="109">
        <v>2.4048528500000002</v>
      </c>
      <c r="J504" s="109">
        <v>3.6912319999999998E-2</v>
      </c>
      <c r="K504" s="67">
        <f t="shared" si="22"/>
        <v>64.150411840816304</v>
      </c>
      <c r="L504" s="67">
        <f t="shared" si="25"/>
        <v>6.174828672040972</v>
      </c>
    </row>
    <row r="505" spans="1:12" x14ac:dyDescent="0.2">
      <c r="A505" s="108" t="s">
        <v>1920</v>
      </c>
      <c r="B505" s="52" t="s">
        <v>402</v>
      </c>
      <c r="C505" s="52" t="s">
        <v>783</v>
      </c>
      <c r="D505" s="108" t="s">
        <v>202</v>
      </c>
      <c r="E505" s="108" t="s">
        <v>905</v>
      </c>
      <c r="F505" s="109">
        <v>3.80088889</v>
      </c>
      <c r="G505" s="109">
        <v>0.6038017</v>
      </c>
      <c r="H505" s="67">
        <f t="shared" si="21"/>
        <v>5.2949290967547791</v>
      </c>
      <c r="I505" s="109">
        <v>2.4041346899999998</v>
      </c>
      <c r="J505" s="109">
        <v>2.7305479799999999</v>
      </c>
      <c r="K505" s="67">
        <f t="shared" si="22"/>
        <v>-0.11954131272946911</v>
      </c>
      <c r="L505" s="67">
        <f t="shared" si="25"/>
        <v>0.63251906582304751</v>
      </c>
    </row>
    <row r="506" spans="1:12" x14ac:dyDescent="0.2">
      <c r="A506" s="108" t="s">
        <v>2388</v>
      </c>
      <c r="B506" s="52" t="s">
        <v>312</v>
      </c>
      <c r="C506" s="52" t="s">
        <v>788</v>
      </c>
      <c r="D506" s="108" t="s">
        <v>202</v>
      </c>
      <c r="E506" s="108" t="s">
        <v>905</v>
      </c>
      <c r="F506" s="109">
        <v>5.8377169999999999E-2</v>
      </c>
      <c r="G506" s="109">
        <v>0.25127663</v>
      </c>
      <c r="H506" s="67">
        <f t="shared" si="21"/>
        <v>-0.76767767858077374</v>
      </c>
      <c r="I506" s="109">
        <v>2.3949241099999998</v>
      </c>
      <c r="J506" s="109">
        <v>2.47182513</v>
      </c>
      <c r="K506" s="67">
        <f t="shared" si="22"/>
        <v>-3.1111027663999868E-2</v>
      </c>
      <c r="L506" s="67">
        <f t="shared" si="25"/>
        <v>41.025012175136268</v>
      </c>
    </row>
    <row r="507" spans="1:12" x14ac:dyDescent="0.2">
      <c r="A507" s="108" t="s">
        <v>2314</v>
      </c>
      <c r="B507" s="52" t="s">
        <v>213</v>
      </c>
      <c r="C507" s="52" t="s">
        <v>788</v>
      </c>
      <c r="D507" s="108" t="s">
        <v>202</v>
      </c>
      <c r="E507" s="108" t="s">
        <v>204</v>
      </c>
      <c r="F507" s="109">
        <v>4.1000011719999998</v>
      </c>
      <c r="G507" s="109">
        <v>7.3887440700000004</v>
      </c>
      <c r="H507" s="67">
        <f t="shared" si="21"/>
        <v>-0.44510174758292864</v>
      </c>
      <c r="I507" s="109">
        <v>2.3895638099999998</v>
      </c>
      <c r="J507" s="109">
        <v>1.3961895900000001</v>
      </c>
      <c r="K507" s="67">
        <f t="shared" si="22"/>
        <v>0.71148949047815191</v>
      </c>
      <c r="L507" s="67">
        <f t="shared" si="25"/>
        <v>0.58282027486210675</v>
      </c>
    </row>
    <row r="508" spans="1:12" x14ac:dyDescent="0.2">
      <c r="A508" s="108" t="s">
        <v>1613</v>
      </c>
      <c r="B508" s="52" t="s">
        <v>3042</v>
      </c>
      <c r="C508" s="52" t="s">
        <v>787</v>
      </c>
      <c r="D508" s="108" t="s">
        <v>203</v>
      </c>
      <c r="E508" s="108" t="s">
        <v>905</v>
      </c>
      <c r="F508" s="109">
        <v>3.5008052900000002</v>
      </c>
      <c r="G508" s="109">
        <v>0.73032269999999999</v>
      </c>
      <c r="H508" s="67">
        <f t="shared" si="21"/>
        <v>3.7935046931993215</v>
      </c>
      <c r="I508" s="109">
        <v>2.3746406699999998</v>
      </c>
      <c r="J508" s="109">
        <v>1.4064724399999999</v>
      </c>
      <c r="K508" s="67">
        <f t="shared" si="22"/>
        <v>0.68836630030233636</v>
      </c>
      <c r="L508" s="67">
        <f t="shared" si="25"/>
        <v>0.678312694734302</v>
      </c>
    </row>
    <row r="509" spans="1:12" x14ac:dyDescent="0.2">
      <c r="A509" s="108" t="s">
        <v>1891</v>
      </c>
      <c r="B509" s="108" t="s">
        <v>374</v>
      </c>
      <c r="C509" s="108" t="s">
        <v>783</v>
      </c>
      <c r="D509" s="108" t="s">
        <v>202</v>
      </c>
      <c r="E509" s="108" t="s">
        <v>905</v>
      </c>
      <c r="F509" s="109">
        <v>0.22802706</v>
      </c>
      <c r="G509" s="109">
        <v>3.2491927700000001</v>
      </c>
      <c r="H509" s="67">
        <f t="shared" si="21"/>
        <v>-0.9298203965903814</v>
      </c>
      <c r="I509" s="109">
        <v>2.3627251199999999</v>
      </c>
      <c r="J509" s="109">
        <v>33.026418839999998</v>
      </c>
      <c r="K509" s="67">
        <f t="shared" si="22"/>
        <v>-0.92845954230016658</v>
      </c>
      <c r="L509" s="67">
        <f t="shared" si="25"/>
        <v>10.361599715402198</v>
      </c>
    </row>
    <row r="510" spans="1:12" x14ac:dyDescent="0.2">
      <c r="A510" s="108" t="s">
        <v>1607</v>
      </c>
      <c r="B510" s="52" t="s">
        <v>821</v>
      </c>
      <c r="C510" s="52" t="s">
        <v>787</v>
      </c>
      <c r="D510" s="108" t="s">
        <v>203</v>
      </c>
      <c r="E510" s="108" t="s">
        <v>204</v>
      </c>
      <c r="F510" s="109">
        <v>3.7928297390000001</v>
      </c>
      <c r="G510" s="109">
        <v>0.86391326000000002</v>
      </c>
      <c r="H510" s="67">
        <f t="shared" si="21"/>
        <v>3.3902899916132787</v>
      </c>
      <c r="I510" s="109">
        <v>2.3618758999999998</v>
      </c>
      <c r="J510" s="109">
        <v>1.89217894103956</v>
      </c>
      <c r="K510" s="67">
        <f t="shared" si="22"/>
        <v>0.24823072954315251</v>
      </c>
      <c r="L510" s="67">
        <f t="shared" si="25"/>
        <v>0.62272130903052902</v>
      </c>
    </row>
    <row r="511" spans="1:12" x14ac:dyDescent="0.2">
      <c r="A511" s="108" t="s">
        <v>3014</v>
      </c>
      <c r="B511" s="52" t="s">
        <v>3015</v>
      </c>
      <c r="C511" s="52" t="s">
        <v>2754</v>
      </c>
      <c r="D511" s="108" t="s">
        <v>203</v>
      </c>
      <c r="E511" s="108" t="s">
        <v>204</v>
      </c>
      <c r="F511" s="109">
        <v>1.5006891599999999</v>
      </c>
      <c r="G511" s="109">
        <v>1.9332533700000001</v>
      </c>
      <c r="H511" s="67">
        <f t="shared" si="21"/>
        <v>-0.22374936297149717</v>
      </c>
      <c r="I511" s="109">
        <v>2.2944817799999999</v>
      </c>
      <c r="J511" s="109">
        <v>1.23170549</v>
      </c>
      <c r="K511" s="67">
        <f t="shared" si="22"/>
        <v>0.86284935695139264</v>
      </c>
      <c r="L511" s="67">
        <f t="shared" si="25"/>
        <v>1.5289520582663503</v>
      </c>
    </row>
    <row r="512" spans="1:12" x14ac:dyDescent="0.2">
      <c r="A512" s="108" t="s">
        <v>1863</v>
      </c>
      <c r="B512" s="52" t="s">
        <v>438</v>
      </c>
      <c r="C512" s="52" t="s">
        <v>783</v>
      </c>
      <c r="D512" s="108" t="s">
        <v>202</v>
      </c>
      <c r="E512" s="108" t="s">
        <v>905</v>
      </c>
      <c r="F512" s="109">
        <v>29.862591828999999</v>
      </c>
      <c r="G512" s="109">
        <v>16.883726412999998</v>
      </c>
      <c r="H512" s="67">
        <f t="shared" si="21"/>
        <v>0.76872042927719075</v>
      </c>
      <c r="I512" s="109">
        <v>2.2800617400000003</v>
      </c>
      <c r="J512" s="109">
        <v>1.832315E-2</v>
      </c>
      <c r="K512" s="67" t="str">
        <f t="shared" si="22"/>
        <v/>
      </c>
      <c r="L512" s="67">
        <f t="shared" si="25"/>
        <v>7.6351769901827446E-2</v>
      </c>
    </row>
    <row r="513" spans="1:12" x14ac:dyDescent="0.2">
      <c r="A513" s="108" t="s">
        <v>2305</v>
      </c>
      <c r="B513" s="52" t="s">
        <v>483</v>
      </c>
      <c r="C513" s="52" t="s">
        <v>788</v>
      </c>
      <c r="D513" s="108" t="s">
        <v>202</v>
      </c>
      <c r="E513" s="108" t="s">
        <v>905</v>
      </c>
      <c r="F513" s="109">
        <v>5.7208120990000007</v>
      </c>
      <c r="G513" s="109">
        <v>6.2084342750000001</v>
      </c>
      <c r="H513" s="67">
        <f t="shared" si="21"/>
        <v>-7.8541892271219882E-2</v>
      </c>
      <c r="I513" s="109">
        <v>2.27624015</v>
      </c>
      <c r="J513" s="109">
        <v>5.2470858399999996</v>
      </c>
      <c r="K513" s="67">
        <f t="shared" si="22"/>
        <v>-0.56618964899571755</v>
      </c>
      <c r="L513" s="67">
        <f t="shared" si="25"/>
        <v>0.39788759193784523</v>
      </c>
    </row>
    <row r="514" spans="1:12" x14ac:dyDescent="0.2">
      <c r="A514" s="108" t="s">
        <v>2186</v>
      </c>
      <c r="B514" s="52" t="s">
        <v>179</v>
      </c>
      <c r="C514" s="52" t="s">
        <v>782</v>
      </c>
      <c r="D514" s="108" t="s">
        <v>202</v>
      </c>
      <c r="E514" s="108" t="s">
        <v>905</v>
      </c>
      <c r="F514" s="109">
        <v>4.4746137599999996</v>
      </c>
      <c r="G514" s="109">
        <v>2.77494E-3</v>
      </c>
      <c r="H514" s="67" t="str">
        <f t="shared" si="21"/>
        <v/>
      </c>
      <c r="I514" s="109">
        <v>2.2674501299999998</v>
      </c>
      <c r="J514" s="109">
        <v>0</v>
      </c>
      <c r="K514" s="67" t="str">
        <f t="shared" si="22"/>
        <v/>
      </c>
      <c r="L514" s="67">
        <f t="shared" si="25"/>
        <v>0.50673650321944208</v>
      </c>
    </row>
    <row r="515" spans="1:12" x14ac:dyDescent="0.2">
      <c r="A515" s="108" t="s">
        <v>1978</v>
      </c>
      <c r="B515" s="52" t="s">
        <v>384</v>
      </c>
      <c r="C515" s="52" t="s">
        <v>787</v>
      </c>
      <c r="D515" s="108" t="s">
        <v>203</v>
      </c>
      <c r="E515" s="108" t="s">
        <v>204</v>
      </c>
      <c r="F515" s="109">
        <v>3.1841678790000003</v>
      </c>
      <c r="G515" s="109">
        <v>1.3448319550000001</v>
      </c>
      <c r="H515" s="67">
        <f t="shared" si="21"/>
        <v>1.3677068849840053</v>
      </c>
      <c r="I515" s="109">
        <v>2.2513935200000001</v>
      </c>
      <c r="J515" s="109">
        <v>0.85306950000000004</v>
      </c>
      <c r="K515" s="67">
        <f t="shared" si="22"/>
        <v>1.6391677583127753</v>
      </c>
      <c r="L515" s="67">
        <f t="shared" si="25"/>
        <v>0.70705867452788285</v>
      </c>
    </row>
    <row r="516" spans="1:12" x14ac:dyDescent="0.2">
      <c r="A516" s="108" t="s">
        <v>1636</v>
      </c>
      <c r="B516" s="52" t="s">
        <v>863</v>
      </c>
      <c r="C516" s="52" t="s">
        <v>864</v>
      </c>
      <c r="D516" s="108" t="s">
        <v>202</v>
      </c>
      <c r="E516" s="108" t="s">
        <v>905</v>
      </c>
      <c r="F516" s="109">
        <v>2.0987645399999999</v>
      </c>
      <c r="G516" s="109">
        <v>3.2459625600000002</v>
      </c>
      <c r="H516" s="67">
        <f t="shared" si="21"/>
        <v>-0.35342305981495981</v>
      </c>
      <c r="I516" s="109">
        <v>2.2398094900000003</v>
      </c>
      <c r="J516" s="109">
        <v>0.19817905999999999</v>
      </c>
      <c r="K516" s="67">
        <f t="shared" si="22"/>
        <v>10.301948298674947</v>
      </c>
      <c r="L516" s="67">
        <f t="shared" si="25"/>
        <v>1.0672037988596854</v>
      </c>
    </row>
    <row r="517" spans="1:12" x14ac:dyDescent="0.2">
      <c r="A517" s="108" t="s">
        <v>2083</v>
      </c>
      <c r="B517" s="52" t="s">
        <v>104</v>
      </c>
      <c r="C517" s="52" t="s">
        <v>611</v>
      </c>
      <c r="D517" s="108" t="s">
        <v>202</v>
      </c>
      <c r="E517" s="108" t="s">
        <v>905</v>
      </c>
      <c r="F517" s="109">
        <v>3.773963347</v>
      </c>
      <c r="G517" s="109">
        <v>1.7884824399999999</v>
      </c>
      <c r="H517" s="67">
        <f t="shared" si="21"/>
        <v>1.1101483931818756</v>
      </c>
      <c r="I517" s="109">
        <v>2.2057918999999999</v>
      </c>
      <c r="J517" s="109">
        <v>9.2777842400000008</v>
      </c>
      <c r="K517" s="67">
        <f t="shared" si="22"/>
        <v>-0.76225014044948303</v>
      </c>
      <c r="L517" s="67">
        <f t="shared" si="25"/>
        <v>0.58447623815780525</v>
      </c>
    </row>
    <row r="518" spans="1:12" x14ac:dyDescent="0.2">
      <c r="A518" s="108" t="s">
        <v>3027</v>
      </c>
      <c r="B518" s="52" t="s">
        <v>3031</v>
      </c>
      <c r="C518" s="52" t="s">
        <v>784</v>
      </c>
      <c r="D518" s="108" t="s">
        <v>202</v>
      </c>
      <c r="E518" s="108" t="s">
        <v>905</v>
      </c>
      <c r="F518" s="109">
        <v>1.7127848300000001</v>
      </c>
      <c r="G518" s="109">
        <v>5.0882000000000002E-3</v>
      </c>
      <c r="H518" s="67" t="str">
        <f t="shared" si="21"/>
        <v/>
      </c>
      <c r="I518" s="109">
        <v>2.2032794999999998</v>
      </c>
      <c r="J518" s="109">
        <v>3.9556047200000002</v>
      </c>
      <c r="K518" s="67">
        <f t="shared" si="22"/>
        <v>-0.44299806073646308</v>
      </c>
      <c r="L518" s="67">
        <f t="shared" si="25"/>
        <v>1.2863726145916412</v>
      </c>
    </row>
    <row r="519" spans="1:12" x14ac:dyDescent="0.2">
      <c r="A519" s="108" t="s">
        <v>2321</v>
      </c>
      <c r="B519" s="52" t="s">
        <v>541</v>
      </c>
      <c r="C519" s="52" t="s">
        <v>788</v>
      </c>
      <c r="D519" s="108" t="s">
        <v>203</v>
      </c>
      <c r="E519" s="108" t="s">
        <v>905</v>
      </c>
      <c r="F519" s="109">
        <v>3.9185093100000001</v>
      </c>
      <c r="G519" s="109">
        <v>3.6847369100000003</v>
      </c>
      <c r="H519" s="67">
        <f t="shared" ref="H519:H582" si="26">IF(ISERROR(F519/G519-1),"",IF((F519/G519-1)&gt;10000%,"",F519/G519-1))</f>
        <v>6.344344405310598E-2</v>
      </c>
      <c r="I519" s="109">
        <v>2.1940206500000001</v>
      </c>
      <c r="J519" s="109">
        <v>0.12430485000000001</v>
      </c>
      <c r="K519" s="67">
        <f t="shared" ref="K519:K582" si="27">IF(ISERROR(I519/J519-1),"",IF((I519/J519-1)&gt;10000%,"",I519/J519-1))</f>
        <v>16.650322171661042</v>
      </c>
      <c r="L519" s="67">
        <f t="shared" si="25"/>
        <v>0.55991206768371826</v>
      </c>
    </row>
    <row r="520" spans="1:12" x14ac:dyDescent="0.2">
      <c r="A520" s="108" t="s">
        <v>1619</v>
      </c>
      <c r="B520" s="52" t="s">
        <v>562</v>
      </c>
      <c r="C520" s="52" t="s">
        <v>787</v>
      </c>
      <c r="D520" s="108" t="s">
        <v>203</v>
      </c>
      <c r="E520" s="108" t="s">
        <v>204</v>
      </c>
      <c r="F520" s="109">
        <v>4.9542106179999994</v>
      </c>
      <c r="G520" s="109">
        <v>3.4092592000000002</v>
      </c>
      <c r="H520" s="67">
        <f t="shared" si="26"/>
        <v>0.45316337871875478</v>
      </c>
      <c r="I520" s="109">
        <v>2.1685999200000001</v>
      </c>
      <c r="J520" s="109">
        <v>2.5080298599999997</v>
      </c>
      <c r="K520" s="67">
        <f t="shared" si="27"/>
        <v>-0.13533728023477343</v>
      </c>
      <c r="L520" s="67">
        <f t="shared" si="25"/>
        <v>0.4377286488630267</v>
      </c>
    </row>
    <row r="521" spans="1:12" x14ac:dyDescent="0.2">
      <c r="A521" s="108" t="s">
        <v>2609</v>
      </c>
      <c r="B521" s="52" t="s">
        <v>1063</v>
      </c>
      <c r="C521" s="52" t="s">
        <v>782</v>
      </c>
      <c r="D521" s="108" t="s">
        <v>202</v>
      </c>
      <c r="E521" s="108" t="s">
        <v>2687</v>
      </c>
      <c r="F521" s="109">
        <v>5.8215319599999997</v>
      </c>
      <c r="G521" s="109">
        <v>6.6871877499999997</v>
      </c>
      <c r="H521" s="67">
        <f t="shared" si="26"/>
        <v>-0.12944990067012851</v>
      </c>
      <c r="I521" s="109">
        <v>2.14756692</v>
      </c>
      <c r="J521" s="109">
        <v>20.782256100000001</v>
      </c>
      <c r="K521" s="67">
        <f t="shared" si="27"/>
        <v>-0.89666343684408745</v>
      </c>
      <c r="L521" s="67">
        <f t="shared" si="25"/>
        <v>0.36890064930606342</v>
      </c>
    </row>
    <row r="522" spans="1:12" x14ac:dyDescent="0.2">
      <c r="A522" s="108" t="s">
        <v>2384</v>
      </c>
      <c r="B522" s="52" t="s">
        <v>198</v>
      </c>
      <c r="C522" s="52" t="s">
        <v>788</v>
      </c>
      <c r="D522" s="108" t="s">
        <v>202</v>
      </c>
      <c r="E522" s="108" t="s">
        <v>204</v>
      </c>
      <c r="F522" s="109">
        <v>1.5273577</v>
      </c>
      <c r="G522" s="109">
        <v>1.5025754240000002</v>
      </c>
      <c r="H522" s="67">
        <f t="shared" si="26"/>
        <v>1.6493199345712029E-2</v>
      </c>
      <c r="I522" s="109">
        <v>2.12962411</v>
      </c>
      <c r="J522" s="109">
        <v>1.5336796399999999</v>
      </c>
      <c r="K522" s="67">
        <f t="shared" si="27"/>
        <v>0.38857167719850549</v>
      </c>
      <c r="L522" s="67">
        <f t="shared" si="25"/>
        <v>1.3943191630879916</v>
      </c>
    </row>
    <row r="523" spans="1:12" x14ac:dyDescent="0.2">
      <c r="A523" s="108" t="s">
        <v>1908</v>
      </c>
      <c r="B523" s="52" t="s">
        <v>504</v>
      </c>
      <c r="C523" s="52" t="s">
        <v>783</v>
      </c>
      <c r="D523" s="108" t="s">
        <v>202</v>
      </c>
      <c r="E523" s="108" t="s">
        <v>905</v>
      </c>
      <c r="F523" s="109">
        <v>31.040844039</v>
      </c>
      <c r="G523" s="109">
        <v>22.335126435999999</v>
      </c>
      <c r="H523" s="67">
        <f t="shared" si="26"/>
        <v>0.38977695639851095</v>
      </c>
      <c r="I523" s="109">
        <v>2.10796882</v>
      </c>
      <c r="J523" s="109">
        <v>2.1981098599999997</v>
      </c>
      <c r="K523" s="67">
        <f t="shared" si="27"/>
        <v>-4.1008432581254084E-2</v>
      </c>
      <c r="L523" s="67">
        <f t="shared" si="25"/>
        <v>6.7909520029530407E-2</v>
      </c>
    </row>
    <row r="524" spans="1:12" x14ac:dyDescent="0.2">
      <c r="A524" s="108" t="s">
        <v>1634</v>
      </c>
      <c r="B524" s="52" t="s">
        <v>478</v>
      </c>
      <c r="C524" s="52" t="s">
        <v>787</v>
      </c>
      <c r="D524" s="108" t="s">
        <v>203</v>
      </c>
      <c r="E524" s="108" t="s">
        <v>204</v>
      </c>
      <c r="F524" s="109">
        <v>3.5760715309999997</v>
      </c>
      <c r="G524" s="109">
        <v>1.569072805</v>
      </c>
      <c r="H524" s="67">
        <f t="shared" si="26"/>
        <v>1.2790985348828348</v>
      </c>
      <c r="I524" s="109">
        <v>2.0992899399999998</v>
      </c>
      <c r="J524" s="109">
        <v>0.63126415000000002</v>
      </c>
      <c r="K524" s="67">
        <f t="shared" si="27"/>
        <v>2.3255332811153613</v>
      </c>
      <c r="L524" s="67">
        <f t="shared" si="25"/>
        <v>0.58703801694172542</v>
      </c>
    </row>
    <row r="525" spans="1:12" x14ac:dyDescent="0.2">
      <c r="A525" s="108" t="s">
        <v>1874</v>
      </c>
      <c r="B525" s="52" t="s">
        <v>581</v>
      </c>
      <c r="C525" s="52" t="s">
        <v>783</v>
      </c>
      <c r="D525" s="108" t="s">
        <v>202</v>
      </c>
      <c r="E525" s="108" t="s">
        <v>905</v>
      </c>
      <c r="F525" s="109">
        <v>2.0772365449999999</v>
      </c>
      <c r="G525" s="109">
        <v>0.55617272499999992</v>
      </c>
      <c r="H525" s="67">
        <f t="shared" si="26"/>
        <v>2.7348766878131254</v>
      </c>
      <c r="I525" s="109">
        <v>2.09491658</v>
      </c>
      <c r="J525" s="109">
        <v>0.71433156000000009</v>
      </c>
      <c r="K525" s="67">
        <f t="shared" si="27"/>
        <v>1.9326949799054094</v>
      </c>
      <c r="L525" s="67">
        <f t="shared" si="25"/>
        <v>1.0085113248380675</v>
      </c>
    </row>
    <row r="526" spans="1:12" x14ac:dyDescent="0.2">
      <c r="A526" s="108" t="s">
        <v>1504</v>
      </c>
      <c r="B526" s="52" t="s">
        <v>1726</v>
      </c>
      <c r="C526" s="52" t="s">
        <v>1725</v>
      </c>
      <c r="D526" s="108" t="s">
        <v>202</v>
      </c>
      <c r="E526" s="108" t="s">
        <v>905</v>
      </c>
      <c r="F526" s="109">
        <v>0.72118669999999996</v>
      </c>
      <c r="G526" s="109">
        <v>1.0618322199999999</v>
      </c>
      <c r="H526" s="67">
        <f t="shared" si="26"/>
        <v>-0.32080917642525475</v>
      </c>
      <c r="I526" s="109">
        <v>2.0939443300000002</v>
      </c>
      <c r="J526" s="109">
        <v>2.0195698700000002</v>
      </c>
      <c r="K526" s="67">
        <f t="shared" si="27"/>
        <v>3.6826881359643293E-2</v>
      </c>
      <c r="L526" s="67">
        <f t="shared" ref="L526:L541" si="28">IF(ISERROR(I526/F526),"",IF(I526/F526&gt;10000%,"",I526/F526))</f>
        <v>2.9034705298919135</v>
      </c>
    </row>
    <row r="527" spans="1:12" x14ac:dyDescent="0.2">
      <c r="A527" s="108" t="s">
        <v>1493</v>
      </c>
      <c r="B527" s="52" t="s">
        <v>125</v>
      </c>
      <c r="C527" s="52" t="s">
        <v>611</v>
      </c>
      <c r="D527" s="108" t="s">
        <v>202</v>
      </c>
      <c r="E527" s="108" t="s">
        <v>905</v>
      </c>
      <c r="F527" s="109">
        <v>1.3662631629999999</v>
      </c>
      <c r="G527" s="109">
        <v>0.45428827799999999</v>
      </c>
      <c r="H527" s="67">
        <f t="shared" si="26"/>
        <v>2.00748055621193</v>
      </c>
      <c r="I527" s="109">
        <v>2.08859941</v>
      </c>
      <c r="J527" s="109">
        <v>4.5337445299999999</v>
      </c>
      <c r="K527" s="67">
        <f t="shared" si="27"/>
        <v>-0.53932132783846998</v>
      </c>
      <c r="L527" s="67">
        <f t="shared" si="28"/>
        <v>1.5286948126552105</v>
      </c>
    </row>
    <row r="528" spans="1:12" x14ac:dyDescent="0.2">
      <c r="A528" s="108" t="s">
        <v>1785</v>
      </c>
      <c r="B528" s="52" t="s">
        <v>1223</v>
      </c>
      <c r="C528" s="52" t="s">
        <v>861</v>
      </c>
      <c r="D528" s="108" t="s">
        <v>203</v>
      </c>
      <c r="E528" s="108" t="s">
        <v>204</v>
      </c>
      <c r="F528" s="109">
        <v>0.30139045000000003</v>
      </c>
      <c r="G528" s="109">
        <v>2.2374599999999998E-2</v>
      </c>
      <c r="H528" s="67">
        <f t="shared" si="26"/>
        <v>12.470205053945101</v>
      </c>
      <c r="I528" s="109">
        <v>2.0754693200000003</v>
      </c>
      <c r="J528" s="109">
        <v>2.3527627747173669</v>
      </c>
      <c r="K528" s="67">
        <f t="shared" si="27"/>
        <v>-0.11785865438587506</v>
      </c>
      <c r="L528" s="67">
        <f t="shared" si="28"/>
        <v>6.8863141483082826</v>
      </c>
    </row>
    <row r="529" spans="1:12" x14ac:dyDescent="0.2">
      <c r="A529" s="108" t="s">
        <v>1909</v>
      </c>
      <c r="B529" s="52" t="s">
        <v>505</v>
      </c>
      <c r="C529" s="52" t="s">
        <v>783</v>
      </c>
      <c r="D529" s="108" t="s">
        <v>202</v>
      </c>
      <c r="E529" s="108" t="s">
        <v>905</v>
      </c>
      <c r="F529" s="109">
        <v>1.085838936</v>
      </c>
      <c r="G529" s="109">
        <v>0.81894763199999998</v>
      </c>
      <c r="H529" s="67">
        <f t="shared" si="26"/>
        <v>0.32589544626706979</v>
      </c>
      <c r="I529" s="109">
        <v>2.0678399399999998</v>
      </c>
      <c r="J529" s="109">
        <v>3.1042490000000002E-2</v>
      </c>
      <c r="K529" s="67">
        <f t="shared" si="27"/>
        <v>65.61321111805141</v>
      </c>
      <c r="L529" s="67">
        <f t="shared" si="28"/>
        <v>1.9043707786142601</v>
      </c>
    </row>
    <row r="530" spans="1:12" x14ac:dyDescent="0.2">
      <c r="A530" s="108" t="s">
        <v>2713</v>
      </c>
      <c r="B530" s="52" t="s">
        <v>2714</v>
      </c>
      <c r="C530" s="52" t="s">
        <v>782</v>
      </c>
      <c r="D530" s="108" t="s">
        <v>202</v>
      </c>
      <c r="E530" s="108" t="s">
        <v>905</v>
      </c>
      <c r="F530" s="109">
        <v>1.5021654</v>
      </c>
      <c r="G530" s="109">
        <v>0.62351993999999999</v>
      </c>
      <c r="H530" s="67">
        <f t="shared" si="26"/>
        <v>1.4091697853319656</v>
      </c>
      <c r="I530" s="109">
        <v>2.0525532800000001</v>
      </c>
      <c r="J530" s="109">
        <v>52.042121299999998</v>
      </c>
      <c r="K530" s="67">
        <f t="shared" si="27"/>
        <v>-0.96055976911148699</v>
      </c>
      <c r="L530" s="67">
        <f t="shared" si="28"/>
        <v>1.3663963236005836</v>
      </c>
    </row>
    <row r="531" spans="1:12" x14ac:dyDescent="0.2">
      <c r="A531" s="108" t="s">
        <v>1597</v>
      </c>
      <c r="B531" s="52" t="s">
        <v>837</v>
      </c>
      <c r="C531" s="52" t="s">
        <v>787</v>
      </c>
      <c r="D531" s="108" t="s">
        <v>739</v>
      </c>
      <c r="E531" s="108" t="s">
        <v>204</v>
      </c>
      <c r="F531" s="109">
        <v>3.134279609</v>
      </c>
      <c r="G531" s="109">
        <v>5.1051873240000001</v>
      </c>
      <c r="H531" s="67">
        <f t="shared" si="26"/>
        <v>-0.38605982306164643</v>
      </c>
      <c r="I531" s="109">
        <v>2.0162205600000003</v>
      </c>
      <c r="J531" s="109">
        <v>24.186333380000001</v>
      </c>
      <c r="K531" s="67">
        <f t="shared" si="27"/>
        <v>-0.91663802328685173</v>
      </c>
      <c r="L531" s="67">
        <f t="shared" si="28"/>
        <v>0.64328037428775564</v>
      </c>
    </row>
    <row r="532" spans="1:12" x14ac:dyDescent="0.2">
      <c r="A532" s="108" t="s">
        <v>1464</v>
      </c>
      <c r="B532" s="52" t="s">
        <v>1233</v>
      </c>
      <c r="C532" s="52" t="s">
        <v>140</v>
      </c>
      <c r="D532" s="108" t="s">
        <v>203</v>
      </c>
      <c r="E532" s="108" t="s">
        <v>204</v>
      </c>
      <c r="F532" s="109">
        <v>1.08458828</v>
      </c>
      <c r="G532" s="109">
        <v>0.31900982</v>
      </c>
      <c r="H532" s="67">
        <f t="shared" si="26"/>
        <v>2.3998585999641011</v>
      </c>
      <c r="I532" s="109">
        <v>2.0147160900000003</v>
      </c>
      <c r="J532" s="109">
        <v>4.3453531500000002</v>
      </c>
      <c r="K532" s="67">
        <f t="shared" si="27"/>
        <v>-0.53635158744232325</v>
      </c>
      <c r="L532" s="67">
        <f t="shared" si="28"/>
        <v>1.8575860786546581</v>
      </c>
    </row>
    <row r="533" spans="1:12" x14ac:dyDescent="0.2">
      <c r="A533" s="108" t="s">
        <v>1898</v>
      </c>
      <c r="B533" s="52" t="s">
        <v>507</v>
      </c>
      <c r="C533" s="52" t="s">
        <v>783</v>
      </c>
      <c r="D533" s="108" t="s">
        <v>202</v>
      </c>
      <c r="E533" s="108" t="s">
        <v>905</v>
      </c>
      <c r="F533" s="109">
        <v>0.26833884000000002</v>
      </c>
      <c r="G533" s="109">
        <v>0.51344339000000006</v>
      </c>
      <c r="H533" s="67">
        <f t="shared" si="26"/>
        <v>-0.47737404896769631</v>
      </c>
      <c r="I533" s="109">
        <v>2.0114109199999999</v>
      </c>
      <c r="J533" s="109">
        <v>0.50544</v>
      </c>
      <c r="K533" s="67">
        <f t="shared" si="27"/>
        <v>2.9795246122190564</v>
      </c>
      <c r="L533" s="67">
        <f t="shared" si="28"/>
        <v>7.4957874901747346</v>
      </c>
    </row>
    <row r="534" spans="1:12" x14ac:dyDescent="0.2">
      <c r="A534" s="108" t="s">
        <v>2101</v>
      </c>
      <c r="B534" s="52" t="s">
        <v>106</v>
      </c>
      <c r="C534" s="52" t="s">
        <v>611</v>
      </c>
      <c r="D534" s="108" t="s">
        <v>202</v>
      </c>
      <c r="E534" s="108" t="s">
        <v>905</v>
      </c>
      <c r="F534" s="109">
        <v>7.6286401020000003</v>
      </c>
      <c r="G534" s="109">
        <v>7.062828433</v>
      </c>
      <c r="H534" s="67">
        <f t="shared" si="26"/>
        <v>8.011120110978931E-2</v>
      </c>
      <c r="I534" s="109">
        <v>2.0066653999999997</v>
      </c>
      <c r="J534" s="109">
        <v>8.7997917699999988</v>
      </c>
      <c r="K534" s="67">
        <f t="shared" si="27"/>
        <v>-0.77196444501777117</v>
      </c>
      <c r="L534" s="67">
        <f t="shared" si="28"/>
        <v>0.26304365826275017</v>
      </c>
    </row>
    <row r="535" spans="1:12" x14ac:dyDescent="0.2">
      <c r="A535" s="108" t="s">
        <v>2633</v>
      </c>
      <c r="B535" s="52" t="s">
        <v>2634</v>
      </c>
      <c r="C535" s="52" t="s">
        <v>140</v>
      </c>
      <c r="D535" s="108" t="s">
        <v>739</v>
      </c>
      <c r="E535" s="108" t="s">
        <v>204</v>
      </c>
      <c r="F535" s="109">
        <v>3.2785699999999994E-2</v>
      </c>
      <c r="G535" s="109">
        <v>5.0119290000000004E-2</v>
      </c>
      <c r="H535" s="67">
        <f t="shared" si="26"/>
        <v>-0.34584667899325805</v>
      </c>
      <c r="I535" s="109">
        <v>2.00353</v>
      </c>
      <c r="J535" s="109">
        <v>1.9817619999999998E-2</v>
      </c>
      <c r="K535" s="67" t="str">
        <f t="shared" si="27"/>
        <v/>
      </c>
      <c r="L535" s="67">
        <f t="shared" si="28"/>
        <v>61.109874121949524</v>
      </c>
    </row>
    <row r="536" spans="1:12" x14ac:dyDescent="0.2">
      <c r="A536" s="108" t="s">
        <v>1502</v>
      </c>
      <c r="B536" s="52" t="s">
        <v>316</v>
      </c>
      <c r="C536" s="52" t="s">
        <v>611</v>
      </c>
      <c r="D536" s="108" t="s">
        <v>202</v>
      </c>
      <c r="E536" s="108" t="s">
        <v>905</v>
      </c>
      <c r="F536" s="109">
        <v>12.470482215000001</v>
      </c>
      <c r="G536" s="109">
        <v>10.278730938999999</v>
      </c>
      <c r="H536" s="67">
        <f t="shared" si="26"/>
        <v>0.21323170039250328</v>
      </c>
      <c r="I536" s="109">
        <v>1.9401554999999999</v>
      </c>
      <c r="J536" s="109">
        <v>10.50722833</v>
      </c>
      <c r="K536" s="67">
        <f t="shared" si="27"/>
        <v>-0.81535040078452359</v>
      </c>
      <c r="L536" s="67">
        <f t="shared" si="28"/>
        <v>0.15557982975720877</v>
      </c>
    </row>
    <row r="537" spans="1:12" x14ac:dyDescent="0.2">
      <c r="A537" s="108" t="s">
        <v>1510</v>
      </c>
      <c r="B537" s="52" t="s">
        <v>141</v>
      </c>
      <c r="C537" s="52" t="s">
        <v>611</v>
      </c>
      <c r="D537" s="108" t="s">
        <v>202</v>
      </c>
      <c r="E537" s="108" t="s">
        <v>204</v>
      </c>
      <c r="F537" s="109">
        <v>1.286161267</v>
      </c>
      <c r="G537" s="109">
        <v>2.9800656299999999</v>
      </c>
      <c r="H537" s="67">
        <f t="shared" si="26"/>
        <v>-0.56841176447513342</v>
      </c>
      <c r="I537" s="109">
        <v>1.8963263799999999</v>
      </c>
      <c r="J537" s="109">
        <v>9.3449095299999989</v>
      </c>
      <c r="K537" s="67">
        <f t="shared" si="27"/>
        <v>-0.79707386423461712</v>
      </c>
      <c r="L537" s="67">
        <f t="shared" si="28"/>
        <v>1.4744079367459291</v>
      </c>
    </row>
    <row r="538" spans="1:12" x14ac:dyDescent="0.2">
      <c r="A538" s="108" t="s">
        <v>1902</v>
      </c>
      <c r="B538" s="52" t="s">
        <v>492</v>
      </c>
      <c r="C538" s="52" t="s">
        <v>783</v>
      </c>
      <c r="D538" s="108" t="s">
        <v>202</v>
      </c>
      <c r="E538" s="108" t="s">
        <v>905</v>
      </c>
      <c r="F538" s="109">
        <v>11.093155465000001</v>
      </c>
      <c r="G538" s="109">
        <v>8.1533529399999995</v>
      </c>
      <c r="H538" s="67">
        <f t="shared" si="26"/>
        <v>0.36056362905344819</v>
      </c>
      <c r="I538" s="109">
        <v>1.8779671599999999</v>
      </c>
      <c r="J538" s="109">
        <v>317.70847535833502</v>
      </c>
      <c r="K538" s="67">
        <f t="shared" si="27"/>
        <v>-0.99408902404041355</v>
      </c>
      <c r="L538" s="67">
        <f t="shared" si="28"/>
        <v>0.16929061942070239</v>
      </c>
    </row>
    <row r="539" spans="1:12" x14ac:dyDescent="0.2">
      <c r="A539" s="108" t="s">
        <v>1793</v>
      </c>
      <c r="B539" s="52" t="s">
        <v>0</v>
      </c>
      <c r="C539" s="52" t="s">
        <v>861</v>
      </c>
      <c r="D539" s="108" t="s">
        <v>203</v>
      </c>
      <c r="E539" s="108" t="s">
        <v>204</v>
      </c>
      <c r="F539" s="109">
        <v>1.4461631340000001</v>
      </c>
      <c r="G539" s="109">
        <v>1.1173914220000001</v>
      </c>
      <c r="H539" s="67">
        <f t="shared" si="26"/>
        <v>0.29423146224940311</v>
      </c>
      <c r="I539" s="109">
        <v>1.8775669394749201</v>
      </c>
      <c r="J539" s="109">
        <v>32.257569609999997</v>
      </c>
      <c r="K539" s="67">
        <f t="shared" si="27"/>
        <v>-0.94179453188274709</v>
      </c>
      <c r="L539" s="67">
        <f t="shared" si="28"/>
        <v>1.2983092262085836</v>
      </c>
    </row>
    <row r="540" spans="1:12" x14ac:dyDescent="0.2">
      <c r="A540" s="108" t="s">
        <v>2605</v>
      </c>
      <c r="B540" s="108" t="s">
        <v>295</v>
      </c>
      <c r="C540" s="108" t="s">
        <v>782</v>
      </c>
      <c r="D540" s="108" t="s">
        <v>202</v>
      </c>
      <c r="E540" s="108" t="s">
        <v>2687</v>
      </c>
      <c r="F540" s="109">
        <v>45.419768265000002</v>
      </c>
      <c r="G540" s="109">
        <v>61.410390401000001</v>
      </c>
      <c r="H540" s="67">
        <f t="shared" si="26"/>
        <v>-0.26038952091956757</v>
      </c>
      <c r="I540" s="109">
        <v>1.8618192199999999</v>
      </c>
      <c r="J540" s="109">
        <v>4.2223985937109996</v>
      </c>
      <c r="K540" s="67">
        <f t="shared" si="27"/>
        <v>-0.55906123529572405</v>
      </c>
      <c r="L540" s="67">
        <f t="shared" si="28"/>
        <v>4.0991385273858788E-2</v>
      </c>
    </row>
    <row r="541" spans="1:12" x14ac:dyDescent="0.2">
      <c r="A541" s="108" t="s">
        <v>2403</v>
      </c>
      <c r="B541" s="52" t="s">
        <v>2277</v>
      </c>
      <c r="C541" s="52" t="s">
        <v>788</v>
      </c>
      <c r="D541" s="108" t="s">
        <v>202</v>
      </c>
      <c r="E541" s="108" t="s">
        <v>204</v>
      </c>
      <c r="F541" s="109">
        <v>0.98411119999999996</v>
      </c>
      <c r="G541" s="109">
        <v>0.68636564</v>
      </c>
      <c r="H541" s="67">
        <f t="shared" si="26"/>
        <v>0.43380021179381867</v>
      </c>
      <c r="I541" s="109">
        <v>1.77655341</v>
      </c>
      <c r="J541" s="109">
        <v>3.5531400000000005E-2</v>
      </c>
      <c r="K541" s="67">
        <f t="shared" si="27"/>
        <v>48.999533089042359</v>
      </c>
      <c r="L541" s="67">
        <f t="shared" si="28"/>
        <v>1.8052364509214001</v>
      </c>
    </row>
    <row r="542" spans="1:12" x14ac:dyDescent="0.2">
      <c r="A542" s="108" t="s">
        <v>3260</v>
      </c>
      <c r="B542" s="52" t="s">
        <v>3250</v>
      </c>
      <c r="C542" s="108" t="s">
        <v>140</v>
      </c>
      <c r="D542" s="108" t="s">
        <v>739</v>
      </c>
      <c r="E542" s="108" t="s">
        <v>204</v>
      </c>
      <c r="F542" s="109">
        <v>0.41275597999999997</v>
      </c>
      <c r="G542" s="109">
        <v>0</v>
      </c>
      <c r="H542" s="67" t="str">
        <f t="shared" si="26"/>
        <v/>
      </c>
      <c r="I542" s="109">
        <v>1.7703424599555879</v>
      </c>
      <c r="J542" s="109">
        <v>13.185675939454615</v>
      </c>
      <c r="K542" s="67">
        <f t="shared" si="27"/>
        <v>-0.86573745114891598</v>
      </c>
      <c r="L542" s="67" t="s">
        <v>3263</v>
      </c>
    </row>
    <row r="543" spans="1:12" x14ac:dyDescent="0.2">
      <c r="A543" s="108" t="s">
        <v>1824</v>
      </c>
      <c r="B543" s="52" t="s">
        <v>1825</v>
      </c>
      <c r="C543" s="52" t="s">
        <v>861</v>
      </c>
      <c r="D543" s="108" t="s">
        <v>203</v>
      </c>
      <c r="E543" s="108" t="s">
        <v>905</v>
      </c>
      <c r="F543" s="109">
        <v>10.186217730000001</v>
      </c>
      <c r="G543" s="109">
        <v>0.35620128000000001</v>
      </c>
      <c r="H543" s="67">
        <f t="shared" si="26"/>
        <v>27.59680271221934</v>
      </c>
      <c r="I543" s="109">
        <v>1.7528731799999999</v>
      </c>
      <c r="J543" s="109">
        <v>1.166178E-2</v>
      </c>
      <c r="K543" s="67" t="str">
        <f t="shared" si="27"/>
        <v/>
      </c>
      <c r="L543" s="67">
        <f t="shared" ref="L543:L574" si="29">IF(ISERROR(I543/F543),"",IF(I543/F543&gt;10000%,"",I543/F543))</f>
        <v>0.1720828305915271</v>
      </c>
    </row>
    <row r="544" spans="1:12" x14ac:dyDescent="0.2">
      <c r="A544" s="108" t="s">
        <v>1904</v>
      </c>
      <c r="B544" s="52" t="s">
        <v>493</v>
      </c>
      <c r="C544" s="52" t="s">
        <v>783</v>
      </c>
      <c r="D544" s="108" t="s">
        <v>202</v>
      </c>
      <c r="E544" s="108" t="s">
        <v>905</v>
      </c>
      <c r="F544" s="109">
        <v>1.4417997139999998</v>
      </c>
      <c r="G544" s="109">
        <v>6.454188791</v>
      </c>
      <c r="H544" s="67">
        <f t="shared" si="26"/>
        <v>-0.77661023550930097</v>
      </c>
      <c r="I544" s="109">
        <v>1.7429800800000002</v>
      </c>
      <c r="J544" s="109">
        <v>16.664440980000002</v>
      </c>
      <c r="K544" s="67">
        <f t="shared" si="27"/>
        <v>-0.89540722775568315</v>
      </c>
      <c r="L544" s="67">
        <f t="shared" si="29"/>
        <v>1.208891958484603</v>
      </c>
    </row>
    <row r="545" spans="1:12" x14ac:dyDescent="0.2">
      <c r="A545" s="108" t="s">
        <v>1790</v>
      </c>
      <c r="B545" s="52" t="s">
        <v>1226</v>
      </c>
      <c r="C545" s="52" t="s">
        <v>861</v>
      </c>
      <c r="D545" s="108" t="s">
        <v>203</v>
      </c>
      <c r="E545" s="108" t="s">
        <v>204</v>
      </c>
      <c r="F545" s="109">
        <v>10.85366046</v>
      </c>
      <c r="G545" s="109">
        <v>39.68195506</v>
      </c>
      <c r="H545" s="67">
        <f t="shared" si="26"/>
        <v>-0.72648372683278772</v>
      </c>
      <c r="I545" s="109">
        <v>1.7248604599999999</v>
      </c>
      <c r="J545" s="109">
        <v>72.631477060000009</v>
      </c>
      <c r="K545" s="67">
        <f t="shared" si="27"/>
        <v>-0.97625188788911577</v>
      </c>
      <c r="L545" s="67">
        <f t="shared" si="29"/>
        <v>0.15891969961256738</v>
      </c>
    </row>
    <row r="546" spans="1:12" x14ac:dyDescent="0.2">
      <c r="A546" s="108" t="s">
        <v>2432</v>
      </c>
      <c r="B546" s="52" t="s">
        <v>34</v>
      </c>
      <c r="C546" s="52" t="s">
        <v>786</v>
      </c>
      <c r="D546" s="108" t="s">
        <v>202</v>
      </c>
      <c r="E546" s="108" t="s">
        <v>905</v>
      </c>
      <c r="F546" s="109">
        <v>2.6413293059999998</v>
      </c>
      <c r="G546" s="109">
        <v>3.5157574600000001</v>
      </c>
      <c r="H546" s="67">
        <f t="shared" si="26"/>
        <v>-0.24871685943887611</v>
      </c>
      <c r="I546" s="109">
        <v>1.64404824</v>
      </c>
      <c r="J546" s="109">
        <v>1.4203479999999999E-2</v>
      </c>
      <c r="K546" s="67" t="str">
        <f t="shared" si="27"/>
        <v/>
      </c>
      <c r="L546" s="67">
        <f t="shared" si="29"/>
        <v>0.62243213531361175</v>
      </c>
    </row>
    <row r="547" spans="1:12" x14ac:dyDescent="0.2">
      <c r="A547" s="108" t="s">
        <v>1632</v>
      </c>
      <c r="B547" s="52" t="s">
        <v>1542</v>
      </c>
      <c r="C547" s="52" t="s">
        <v>787</v>
      </c>
      <c r="D547" s="108" t="s">
        <v>739</v>
      </c>
      <c r="E547" s="108" t="s">
        <v>204</v>
      </c>
      <c r="F547" s="109">
        <v>4.6005162000000004</v>
      </c>
      <c r="G547" s="109">
        <v>6.8063980099999997</v>
      </c>
      <c r="H547" s="67">
        <f t="shared" si="26"/>
        <v>-0.32408945329954331</v>
      </c>
      <c r="I547" s="109">
        <v>1.6273061200000001</v>
      </c>
      <c r="J547" s="109">
        <v>13.172555460423181</v>
      </c>
      <c r="K547" s="67">
        <f t="shared" si="27"/>
        <v>-0.87646238234568641</v>
      </c>
      <c r="L547" s="67">
        <f t="shared" si="29"/>
        <v>0.35372250618311046</v>
      </c>
    </row>
    <row r="548" spans="1:12" x14ac:dyDescent="0.2">
      <c r="A548" s="108" t="s">
        <v>2359</v>
      </c>
      <c r="B548" s="52" t="s">
        <v>535</v>
      </c>
      <c r="C548" s="52" t="s">
        <v>788</v>
      </c>
      <c r="D548" s="108" t="s">
        <v>202</v>
      </c>
      <c r="E548" s="108" t="s">
        <v>204</v>
      </c>
      <c r="F548" s="109">
        <v>1.08515468</v>
      </c>
      <c r="G548" s="109">
        <v>3.9499973900000001</v>
      </c>
      <c r="H548" s="67">
        <f t="shared" si="26"/>
        <v>-0.72527711467677702</v>
      </c>
      <c r="I548" s="109">
        <v>1.58277318</v>
      </c>
      <c r="J548" s="109">
        <v>0.67091659999999997</v>
      </c>
      <c r="K548" s="67">
        <f t="shared" si="27"/>
        <v>1.3591206120104946</v>
      </c>
      <c r="L548" s="67">
        <f t="shared" si="29"/>
        <v>1.4585691875742544</v>
      </c>
    </row>
    <row r="549" spans="1:12" x14ac:dyDescent="0.2">
      <c r="A549" s="108" t="s">
        <v>1481</v>
      </c>
      <c r="B549" s="52" t="s">
        <v>797</v>
      </c>
      <c r="C549" s="52" t="s">
        <v>611</v>
      </c>
      <c r="D549" s="108" t="s">
        <v>202</v>
      </c>
      <c r="E549" s="108" t="s">
        <v>905</v>
      </c>
      <c r="F549" s="109">
        <v>8.1410890420000008</v>
      </c>
      <c r="G549" s="109">
        <v>5.51073988</v>
      </c>
      <c r="H549" s="67">
        <f t="shared" si="26"/>
        <v>0.47731324999502611</v>
      </c>
      <c r="I549" s="109">
        <v>1.5795736</v>
      </c>
      <c r="J549" s="109">
        <v>0.87307932999999993</v>
      </c>
      <c r="K549" s="67">
        <f t="shared" si="27"/>
        <v>0.80919825464199246</v>
      </c>
      <c r="L549" s="67">
        <f t="shared" si="29"/>
        <v>0.19402485243079348</v>
      </c>
    </row>
    <row r="550" spans="1:12" x14ac:dyDescent="0.2">
      <c r="A550" s="108" t="s">
        <v>1731</v>
      </c>
      <c r="B550" s="52" t="s">
        <v>1732</v>
      </c>
      <c r="C550" s="52" t="s">
        <v>1725</v>
      </c>
      <c r="D550" s="108" t="s">
        <v>202</v>
      </c>
      <c r="E550" s="108" t="s">
        <v>905</v>
      </c>
      <c r="F550" s="109">
        <v>0.19713353</v>
      </c>
      <c r="G550" s="109">
        <v>7.4794719999999995E-2</v>
      </c>
      <c r="H550" s="67">
        <f t="shared" si="26"/>
        <v>1.6356610466621175</v>
      </c>
      <c r="I550" s="109">
        <v>1.55017611</v>
      </c>
      <c r="J550" s="109">
        <v>0.68361375999999996</v>
      </c>
      <c r="K550" s="67">
        <f t="shared" si="27"/>
        <v>1.2676198179510023</v>
      </c>
      <c r="L550" s="67">
        <f t="shared" si="29"/>
        <v>7.8635841908781323</v>
      </c>
    </row>
    <row r="551" spans="1:12" x14ac:dyDescent="0.2">
      <c r="A551" s="108" t="s">
        <v>1494</v>
      </c>
      <c r="B551" s="52" t="s">
        <v>126</v>
      </c>
      <c r="C551" s="52" t="s">
        <v>611</v>
      </c>
      <c r="D551" s="108" t="s">
        <v>202</v>
      </c>
      <c r="E551" s="108" t="s">
        <v>905</v>
      </c>
      <c r="F551" s="109">
        <v>1.9502676249999999</v>
      </c>
      <c r="G551" s="109">
        <v>0.74326419600000004</v>
      </c>
      <c r="H551" s="67">
        <f t="shared" si="26"/>
        <v>1.6239224699584476</v>
      </c>
      <c r="I551" s="109">
        <v>1.52247379</v>
      </c>
      <c r="J551" s="109">
        <v>1.55923883</v>
      </c>
      <c r="K551" s="67">
        <f t="shared" si="27"/>
        <v>-2.3578838143737069E-2</v>
      </c>
      <c r="L551" s="67">
        <f t="shared" si="29"/>
        <v>0.78064865072043643</v>
      </c>
    </row>
    <row r="552" spans="1:12" x14ac:dyDescent="0.2">
      <c r="A552" s="108" t="s">
        <v>1701</v>
      </c>
      <c r="B552" s="52" t="s">
        <v>575</v>
      </c>
      <c r="C552" s="52" t="s">
        <v>1689</v>
      </c>
      <c r="D552" s="108" t="s">
        <v>202</v>
      </c>
      <c r="E552" s="108" t="s">
        <v>905</v>
      </c>
      <c r="F552" s="109">
        <v>2.0237932290000002</v>
      </c>
      <c r="G552" s="109">
        <v>3.2533882780000001</v>
      </c>
      <c r="H552" s="67">
        <f t="shared" si="26"/>
        <v>-0.37794291487270182</v>
      </c>
      <c r="I552" s="109">
        <v>1.49931763864135</v>
      </c>
      <c r="J552" s="109">
        <v>0.40272244000000001</v>
      </c>
      <c r="K552" s="67">
        <f t="shared" si="27"/>
        <v>2.7229552906000221</v>
      </c>
      <c r="L552" s="67">
        <f t="shared" si="29"/>
        <v>0.74084526875415779</v>
      </c>
    </row>
    <row r="553" spans="1:12" x14ac:dyDescent="0.2">
      <c r="A553" s="108" t="s">
        <v>2525</v>
      </c>
      <c r="B553" s="52" t="s">
        <v>1849</v>
      </c>
      <c r="C553" s="52" t="s">
        <v>1725</v>
      </c>
      <c r="D553" s="108" t="s">
        <v>202</v>
      </c>
      <c r="E553" s="108" t="s">
        <v>204</v>
      </c>
      <c r="F553" s="109">
        <v>0.91606484999999993</v>
      </c>
      <c r="G553" s="109">
        <v>3.0489002300000001</v>
      </c>
      <c r="H553" s="67">
        <f t="shared" si="26"/>
        <v>-0.69954252979934339</v>
      </c>
      <c r="I553" s="109">
        <v>1.4901144</v>
      </c>
      <c r="J553" s="109">
        <v>1.4285334999999999</v>
      </c>
      <c r="K553" s="67">
        <f t="shared" si="27"/>
        <v>4.3107774511413233E-2</v>
      </c>
      <c r="L553" s="67">
        <f t="shared" si="29"/>
        <v>1.6266472837594412</v>
      </c>
    </row>
    <row r="554" spans="1:12" x14ac:dyDescent="0.2">
      <c r="A554" s="108" t="s">
        <v>2080</v>
      </c>
      <c r="B554" s="52" t="s">
        <v>377</v>
      </c>
      <c r="C554" s="52" t="s">
        <v>789</v>
      </c>
      <c r="D554" s="108" t="s">
        <v>203</v>
      </c>
      <c r="E554" s="108" t="s">
        <v>905</v>
      </c>
      <c r="F554" s="109">
        <v>1.5755307599999999</v>
      </c>
      <c r="G554" s="109">
        <v>6.10767258</v>
      </c>
      <c r="H554" s="67">
        <f t="shared" si="26"/>
        <v>-0.74204073002223714</v>
      </c>
      <c r="I554" s="109">
        <v>1.4762667199999999</v>
      </c>
      <c r="J554" s="109">
        <v>11.88860236</v>
      </c>
      <c r="K554" s="67">
        <f t="shared" si="27"/>
        <v>-0.87582504021103458</v>
      </c>
      <c r="L554" s="67">
        <f t="shared" si="29"/>
        <v>0.93699644429665085</v>
      </c>
    </row>
    <row r="555" spans="1:12" x14ac:dyDescent="0.2">
      <c r="A555" s="108" t="s">
        <v>1447</v>
      </c>
      <c r="B555" s="52" t="s">
        <v>867</v>
      </c>
      <c r="C555" s="52" t="s">
        <v>140</v>
      </c>
      <c r="D555" s="108" t="s">
        <v>739</v>
      </c>
      <c r="E555" s="108" t="s">
        <v>204</v>
      </c>
      <c r="F555" s="109">
        <v>1.880896677</v>
      </c>
      <c r="G555" s="109">
        <v>1.463643268</v>
      </c>
      <c r="H555" s="67">
        <f t="shared" si="26"/>
        <v>0.28507862408997875</v>
      </c>
      <c r="I555" s="109">
        <v>1.47367805463271</v>
      </c>
      <c r="J555" s="109">
        <v>0</v>
      </c>
      <c r="K555" s="67" t="str">
        <f t="shared" si="27"/>
        <v/>
      </c>
      <c r="L555" s="67">
        <f t="shared" si="29"/>
        <v>0.78349761188541356</v>
      </c>
    </row>
    <row r="556" spans="1:12" x14ac:dyDescent="0.2">
      <c r="A556" s="108" t="s">
        <v>1799</v>
      </c>
      <c r="B556" s="52" t="s">
        <v>1</v>
      </c>
      <c r="C556" s="52" t="s">
        <v>861</v>
      </c>
      <c r="D556" s="108" t="s">
        <v>203</v>
      </c>
      <c r="E556" s="108" t="s">
        <v>204</v>
      </c>
      <c r="F556" s="109">
        <v>1.4877267250000001</v>
      </c>
      <c r="G556" s="109">
        <v>0.72957704000000001</v>
      </c>
      <c r="H556" s="67">
        <f t="shared" si="26"/>
        <v>1.0391633006981689</v>
      </c>
      <c r="I556" s="109">
        <v>1.4679396599999999</v>
      </c>
      <c r="J556" s="109">
        <v>1.3005213500000001</v>
      </c>
      <c r="K556" s="67">
        <f t="shared" si="27"/>
        <v>0.128731689026097</v>
      </c>
      <c r="L556" s="67">
        <f t="shared" si="29"/>
        <v>0.98669979864749668</v>
      </c>
    </row>
    <row r="557" spans="1:12" x14ac:dyDescent="0.2">
      <c r="A557" s="108" t="s">
        <v>1897</v>
      </c>
      <c r="B557" s="52" t="s">
        <v>506</v>
      </c>
      <c r="C557" s="52" t="s">
        <v>783</v>
      </c>
      <c r="D557" s="108" t="s">
        <v>202</v>
      </c>
      <c r="E557" s="108" t="s">
        <v>905</v>
      </c>
      <c r="F557" s="109">
        <v>5.0738722999999999E-2</v>
      </c>
      <c r="G557" s="109">
        <v>2.7520650000000001E-2</v>
      </c>
      <c r="H557" s="67">
        <f t="shared" si="26"/>
        <v>0.84366005163395474</v>
      </c>
      <c r="I557" s="109">
        <v>1.4631310099999999</v>
      </c>
      <c r="J557" s="109">
        <v>4.0446500000000003E-3</v>
      </c>
      <c r="K557" s="67" t="str">
        <f t="shared" si="27"/>
        <v/>
      </c>
      <c r="L557" s="67">
        <f t="shared" si="29"/>
        <v>28.836575370649353</v>
      </c>
    </row>
    <row r="558" spans="1:12" x14ac:dyDescent="0.2">
      <c r="A558" s="108" t="s">
        <v>2094</v>
      </c>
      <c r="B558" s="52" t="s">
        <v>100</v>
      </c>
      <c r="C558" s="52" t="s">
        <v>611</v>
      </c>
      <c r="D558" s="108" t="s">
        <v>202</v>
      </c>
      <c r="E558" s="108" t="s">
        <v>905</v>
      </c>
      <c r="F558" s="109">
        <v>7.9468524349999994</v>
      </c>
      <c r="G558" s="109">
        <v>6.9545922000000004</v>
      </c>
      <c r="H558" s="67">
        <f t="shared" si="26"/>
        <v>0.142676983274447</v>
      </c>
      <c r="I558" s="109">
        <v>1.45064383</v>
      </c>
      <c r="J558" s="109">
        <v>1.597121</v>
      </c>
      <c r="K558" s="67">
        <f t="shared" si="27"/>
        <v>-9.1713257793241687E-2</v>
      </c>
      <c r="L558" s="67">
        <f t="shared" si="29"/>
        <v>0.18254319453712117</v>
      </c>
    </row>
    <row r="559" spans="1:12" x14ac:dyDescent="0.2">
      <c r="A559" s="108" t="s">
        <v>1629</v>
      </c>
      <c r="B559" s="108" t="s">
        <v>2631</v>
      </c>
      <c r="C559" s="52" t="s">
        <v>787</v>
      </c>
      <c r="D559" s="108" t="s">
        <v>203</v>
      </c>
      <c r="E559" s="108" t="s">
        <v>905</v>
      </c>
      <c r="F559" s="109">
        <v>1.74239133</v>
      </c>
      <c r="G559" s="109">
        <v>9.1584641900000001</v>
      </c>
      <c r="H559" s="67">
        <f t="shared" si="26"/>
        <v>-0.80975070777669322</v>
      </c>
      <c r="I559" s="109">
        <v>1.4475922800000001</v>
      </c>
      <c r="J559" s="109">
        <v>7.9801669071002097</v>
      </c>
      <c r="K559" s="67">
        <f t="shared" si="27"/>
        <v>-0.81860125272417161</v>
      </c>
      <c r="L559" s="67">
        <f t="shared" si="29"/>
        <v>0.83080778415030343</v>
      </c>
    </row>
    <row r="560" spans="1:12" x14ac:dyDescent="0.2">
      <c r="A560" s="108" t="s">
        <v>1797</v>
      </c>
      <c r="B560" s="52" t="s">
        <v>3</v>
      </c>
      <c r="C560" s="52" t="s">
        <v>861</v>
      </c>
      <c r="D560" s="108" t="s">
        <v>203</v>
      </c>
      <c r="E560" s="108" t="s">
        <v>204</v>
      </c>
      <c r="F560" s="109">
        <v>1.1399658400000001</v>
      </c>
      <c r="G560" s="109">
        <v>0.58160789000000002</v>
      </c>
      <c r="H560" s="67">
        <f t="shared" si="26"/>
        <v>0.96002471699618819</v>
      </c>
      <c r="I560" s="109">
        <v>1.4303627299999999</v>
      </c>
      <c r="J560" s="109">
        <v>0.22730779999999998</v>
      </c>
      <c r="K560" s="67">
        <f t="shared" si="27"/>
        <v>5.292624934120167</v>
      </c>
      <c r="L560" s="67">
        <f t="shared" si="29"/>
        <v>1.2547417473492011</v>
      </c>
    </row>
    <row r="561" spans="1:12" x14ac:dyDescent="0.2">
      <c r="A561" s="108" t="s">
        <v>2351</v>
      </c>
      <c r="B561" s="52" t="s">
        <v>153</v>
      </c>
      <c r="C561" s="52" t="s">
        <v>788</v>
      </c>
      <c r="D561" s="108" t="s">
        <v>202</v>
      </c>
      <c r="E561" s="108" t="s">
        <v>905</v>
      </c>
      <c r="F561" s="109">
        <v>3.5035006159999997</v>
      </c>
      <c r="G561" s="109">
        <v>2.3484610789999998</v>
      </c>
      <c r="H561" s="67">
        <f t="shared" si="26"/>
        <v>0.49182826461481244</v>
      </c>
      <c r="I561" s="109">
        <v>1.4270156399999998</v>
      </c>
      <c r="J561" s="109">
        <v>6.5443459400000004</v>
      </c>
      <c r="K561" s="67">
        <f t="shared" si="27"/>
        <v>-0.78194678993390743</v>
      </c>
      <c r="L561" s="67">
        <f t="shared" si="29"/>
        <v>0.40731137122768524</v>
      </c>
    </row>
    <row r="562" spans="1:12" x14ac:dyDescent="0.2">
      <c r="A562" s="108" t="s">
        <v>2089</v>
      </c>
      <c r="B562" s="52" t="s">
        <v>1056</v>
      </c>
      <c r="C562" s="52" t="s">
        <v>784</v>
      </c>
      <c r="D562" s="108" t="s">
        <v>202</v>
      </c>
      <c r="E562" s="108" t="s">
        <v>905</v>
      </c>
      <c r="F562" s="109">
        <v>4.3191419400000006</v>
      </c>
      <c r="G562" s="109">
        <v>3.1893314199999998</v>
      </c>
      <c r="H562" s="67">
        <f t="shared" si="26"/>
        <v>0.35424682205024682</v>
      </c>
      <c r="I562" s="109">
        <v>1.3925504099999999</v>
      </c>
      <c r="J562" s="109">
        <v>21.86930551</v>
      </c>
      <c r="K562" s="67">
        <f t="shared" si="27"/>
        <v>-0.93632397657240463</v>
      </c>
      <c r="L562" s="67">
        <f t="shared" si="29"/>
        <v>0.32241367135991822</v>
      </c>
    </row>
    <row r="563" spans="1:12" x14ac:dyDescent="0.2">
      <c r="A563" s="108" t="s">
        <v>1489</v>
      </c>
      <c r="B563" s="52" t="s">
        <v>146</v>
      </c>
      <c r="C563" s="52" t="s">
        <v>611</v>
      </c>
      <c r="D563" s="108" t="s">
        <v>202</v>
      </c>
      <c r="E563" s="108" t="s">
        <v>905</v>
      </c>
      <c r="F563" s="109">
        <v>3.2003449219999998</v>
      </c>
      <c r="G563" s="109">
        <v>2.5652637189999998</v>
      </c>
      <c r="H563" s="67">
        <f t="shared" si="26"/>
        <v>0.2475695571945209</v>
      </c>
      <c r="I563" s="109">
        <v>1.3882644</v>
      </c>
      <c r="J563" s="109">
        <v>0.6336129399999999</v>
      </c>
      <c r="K563" s="67">
        <f t="shared" si="27"/>
        <v>1.1910291162929849</v>
      </c>
      <c r="L563" s="67">
        <f t="shared" si="29"/>
        <v>0.43378586803463309</v>
      </c>
    </row>
    <row r="564" spans="1:12" x14ac:dyDescent="0.2">
      <c r="A564" s="108" t="s">
        <v>2346</v>
      </c>
      <c r="B564" s="52" t="s">
        <v>531</v>
      </c>
      <c r="C564" s="52" t="s">
        <v>788</v>
      </c>
      <c r="D564" s="108" t="s">
        <v>202</v>
      </c>
      <c r="E564" s="108" t="s">
        <v>905</v>
      </c>
      <c r="F564" s="109">
        <v>0.74171388999999999</v>
      </c>
      <c r="G564" s="109">
        <v>1.1852888500000001</v>
      </c>
      <c r="H564" s="67">
        <f t="shared" si="26"/>
        <v>-0.37423363933609943</v>
      </c>
      <c r="I564" s="109">
        <v>1.38404985</v>
      </c>
      <c r="J564" s="109">
        <v>2.7497777200000004</v>
      </c>
      <c r="K564" s="67">
        <f t="shared" si="27"/>
        <v>-0.49666846162387268</v>
      </c>
      <c r="L564" s="67">
        <f t="shared" si="29"/>
        <v>1.8660158164221516</v>
      </c>
    </row>
    <row r="565" spans="1:12" x14ac:dyDescent="0.2">
      <c r="A565" s="108" t="s">
        <v>1522</v>
      </c>
      <c r="B565" s="52" t="s">
        <v>1410</v>
      </c>
      <c r="C565" s="52" t="s">
        <v>611</v>
      </c>
      <c r="D565" s="108" t="s">
        <v>202</v>
      </c>
      <c r="E565" s="108" t="s">
        <v>905</v>
      </c>
      <c r="F565" s="109">
        <v>0.87679186199999992</v>
      </c>
      <c r="G565" s="109">
        <v>0.29828642</v>
      </c>
      <c r="H565" s="67">
        <f t="shared" si="26"/>
        <v>1.9394293645684573</v>
      </c>
      <c r="I565" s="109">
        <v>1.37493259</v>
      </c>
      <c r="J565" s="109">
        <v>0.10483642</v>
      </c>
      <c r="K565" s="67">
        <f t="shared" si="27"/>
        <v>12.115028059905136</v>
      </c>
      <c r="L565" s="67">
        <f t="shared" si="29"/>
        <v>1.5681402275606433</v>
      </c>
    </row>
    <row r="566" spans="1:12" x14ac:dyDescent="0.2">
      <c r="A566" s="108" t="s">
        <v>1637</v>
      </c>
      <c r="B566" s="52" t="s">
        <v>20</v>
      </c>
      <c r="C566" s="52" t="s">
        <v>787</v>
      </c>
      <c r="D566" s="108" t="s">
        <v>739</v>
      </c>
      <c r="E566" s="108" t="s">
        <v>204</v>
      </c>
      <c r="F566" s="109">
        <v>2.54964959</v>
      </c>
      <c r="G566" s="109">
        <v>0.49872197999999995</v>
      </c>
      <c r="H566" s="67">
        <f t="shared" si="26"/>
        <v>4.1123665935076694</v>
      </c>
      <c r="I566" s="109">
        <v>1.3646666749024701</v>
      </c>
      <c r="J566" s="109">
        <v>1.7079319999999999E-2</v>
      </c>
      <c r="K566" s="67">
        <f t="shared" si="27"/>
        <v>78.901698364013924</v>
      </c>
      <c r="L566" s="67">
        <f t="shared" si="29"/>
        <v>0.53523695187559872</v>
      </c>
    </row>
    <row r="567" spans="1:12" x14ac:dyDescent="0.2">
      <c r="A567" s="108" t="s">
        <v>1666</v>
      </c>
      <c r="B567" s="52" t="s">
        <v>818</v>
      </c>
      <c r="C567" s="52" t="s">
        <v>787</v>
      </c>
      <c r="D567" s="108" t="s">
        <v>739</v>
      </c>
      <c r="E567" s="108" t="s">
        <v>204</v>
      </c>
      <c r="F567" s="109">
        <v>0.84857499999999997</v>
      </c>
      <c r="G567" s="109">
        <v>2.1305000000000001E-2</v>
      </c>
      <c r="H567" s="67">
        <f t="shared" si="26"/>
        <v>38.829852147383242</v>
      </c>
      <c r="I567" s="109">
        <v>1.3042880700000001</v>
      </c>
      <c r="J567" s="109">
        <v>0</v>
      </c>
      <c r="K567" s="67" t="str">
        <f t="shared" si="27"/>
        <v/>
      </c>
      <c r="L567" s="67">
        <f t="shared" si="29"/>
        <v>1.5370333441357573</v>
      </c>
    </row>
    <row r="568" spans="1:12" x14ac:dyDescent="0.2">
      <c r="A568" s="108" t="s">
        <v>2998</v>
      </c>
      <c r="B568" s="52" t="s">
        <v>2999</v>
      </c>
      <c r="C568" s="52" t="s">
        <v>140</v>
      </c>
      <c r="D568" s="108" t="s">
        <v>739</v>
      </c>
      <c r="E568" s="108" t="s">
        <v>204</v>
      </c>
      <c r="F568" s="109">
        <v>4.9662309999999994E-2</v>
      </c>
      <c r="G568" s="109">
        <v>3.6594429999999997E-2</v>
      </c>
      <c r="H568" s="67">
        <f t="shared" si="26"/>
        <v>0.35710024722341616</v>
      </c>
      <c r="I568" s="109">
        <v>1.2763389599999999</v>
      </c>
      <c r="J568" s="109">
        <v>1.7166645</v>
      </c>
      <c r="K568" s="67">
        <f t="shared" si="27"/>
        <v>-0.25650063830177661</v>
      </c>
      <c r="L568" s="67">
        <f t="shared" si="29"/>
        <v>25.700354252550881</v>
      </c>
    </row>
    <row r="569" spans="1:12" x14ac:dyDescent="0.2">
      <c r="A569" s="108" t="s">
        <v>1555</v>
      </c>
      <c r="B569" s="52" t="s">
        <v>1556</v>
      </c>
      <c r="C569" s="52" t="s">
        <v>140</v>
      </c>
      <c r="D569" s="108" t="s">
        <v>739</v>
      </c>
      <c r="E569" s="108" t="s">
        <v>204</v>
      </c>
      <c r="F569" s="109">
        <v>0.56554402000000004</v>
      </c>
      <c r="G569" s="109">
        <v>0.43349502000000001</v>
      </c>
      <c r="H569" s="67">
        <f t="shared" si="26"/>
        <v>0.30461480272599206</v>
      </c>
      <c r="I569" s="109">
        <v>1.272711466834143</v>
      </c>
      <c r="J569" s="109">
        <v>2.4921583246733063</v>
      </c>
      <c r="K569" s="67">
        <f t="shared" si="27"/>
        <v>-0.4893135583587046</v>
      </c>
      <c r="L569" s="67">
        <f t="shared" si="29"/>
        <v>2.2504198114129879</v>
      </c>
    </row>
    <row r="570" spans="1:12" x14ac:dyDescent="0.2">
      <c r="A570" s="108" t="s">
        <v>2362</v>
      </c>
      <c r="B570" s="52" t="s">
        <v>309</v>
      </c>
      <c r="C570" s="52" t="s">
        <v>788</v>
      </c>
      <c r="D570" s="108" t="s">
        <v>202</v>
      </c>
      <c r="E570" s="108" t="s">
        <v>905</v>
      </c>
      <c r="F570" s="109">
        <v>0.951742545</v>
      </c>
      <c r="G570" s="109">
        <v>1.102512878</v>
      </c>
      <c r="H570" s="67">
        <f t="shared" si="26"/>
        <v>-0.13675153915072902</v>
      </c>
      <c r="I570" s="109">
        <v>1.26818075</v>
      </c>
      <c r="J570" s="109">
        <v>9.6031975599999999</v>
      </c>
      <c r="K570" s="67">
        <f t="shared" si="27"/>
        <v>-0.86794182436875744</v>
      </c>
      <c r="L570" s="67">
        <f t="shared" si="29"/>
        <v>1.3324829878231408</v>
      </c>
    </row>
    <row r="571" spans="1:12" x14ac:dyDescent="0.2">
      <c r="A571" s="108" t="s">
        <v>2108</v>
      </c>
      <c r="B571" s="52" t="s">
        <v>1171</v>
      </c>
      <c r="C571" s="52" t="s">
        <v>611</v>
      </c>
      <c r="D571" s="108" t="s">
        <v>202</v>
      </c>
      <c r="E571" s="108" t="s">
        <v>905</v>
      </c>
      <c r="F571" s="109">
        <v>0.63952083999999998</v>
      </c>
      <c r="G571" s="109">
        <v>0.82382371999999993</v>
      </c>
      <c r="H571" s="67">
        <f t="shared" si="26"/>
        <v>-0.22371640379570523</v>
      </c>
      <c r="I571" s="109">
        <v>1.23777633</v>
      </c>
      <c r="J571" s="109">
        <v>1.10889989</v>
      </c>
      <c r="K571" s="67">
        <f t="shared" si="27"/>
        <v>0.11622008547588547</v>
      </c>
      <c r="L571" s="67">
        <f t="shared" si="29"/>
        <v>1.9354745812505501</v>
      </c>
    </row>
    <row r="572" spans="1:12" x14ac:dyDescent="0.2">
      <c r="A572" s="108" t="s">
        <v>2006</v>
      </c>
      <c r="B572" s="52" t="s">
        <v>2007</v>
      </c>
      <c r="C572" s="108" t="s">
        <v>611</v>
      </c>
      <c r="D572" s="108" t="s">
        <v>739</v>
      </c>
      <c r="E572" s="108" t="s">
        <v>905</v>
      </c>
      <c r="F572" s="109">
        <v>5.6787735700000006</v>
      </c>
      <c r="G572" s="109">
        <v>5.7118836500000008</v>
      </c>
      <c r="H572" s="67">
        <f t="shared" si="26"/>
        <v>-5.7967007083556954E-3</v>
      </c>
      <c r="I572" s="109">
        <v>1.2317956200000002</v>
      </c>
      <c r="J572" s="109">
        <v>367.63639114</v>
      </c>
      <c r="K572" s="67">
        <f t="shared" si="27"/>
        <v>-0.99664941869280044</v>
      </c>
      <c r="L572" s="67">
        <f t="shared" si="29"/>
        <v>0.21691226191996243</v>
      </c>
    </row>
    <row r="573" spans="1:12" x14ac:dyDescent="0.2">
      <c r="A573" s="108" t="s">
        <v>2188</v>
      </c>
      <c r="B573" s="52" t="s">
        <v>181</v>
      </c>
      <c r="C573" s="52" t="s">
        <v>782</v>
      </c>
      <c r="D573" s="108" t="s">
        <v>202</v>
      </c>
      <c r="E573" s="108" t="s">
        <v>905</v>
      </c>
      <c r="F573" s="109">
        <v>5.8661610199999998</v>
      </c>
      <c r="G573" s="109">
        <v>3.9159981899999998</v>
      </c>
      <c r="H573" s="67">
        <f t="shared" si="26"/>
        <v>0.49799890995353091</v>
      </c>
      <c r="I573" s="109">
        <v>1.2235665200000001</v>
      </c>
      <c r="J573" s="109">
        <v>0</v>
      </c>
      <c r="K573" s="67" t="str">
        <f t="shared" si="27"/>
        <v/>
      </c>
      <c r="L573" s="67">
        <f t="shared" si="29"/>
        <v>0.20858045250179649</v>
      </c>
    </row>
    <row r="574" spans="1:12" x14ac:dyDescent="0.2">
      <c r="A574" s="108" t="s">
        <v>1677</v>
      </c>
      <c r="B574" s="52" t="s">
        <v>10</v>
      </c>
      <c r="C574" s="52" t="s">
        <v>787</v>
      </c>
      <c r="D574" s="108" t="s">
        <v>739</v>
      </c>
      <c r="E574" s="108" t="s">
        <v>905</v>
      </c>
      <c r="F574" s="109">
        <v>1.22385696557502</v>
      </c>
      <c r="G574" s="109">
        <v>0.12554802332720791</v>
      </c>
      <c r="H574" s="67">
        <f t="shared" si="26"/>
        <v>8.7481181554356979</v>
      </c>
      <c r="I574" s="109">
        <v>1.2218410944322302</v>
      </c>
      <c r="J574" s="109">
        <v>0.97939753232166193</v>
      </c>
      <c r="K574" s="67">
        <f t="shared" si="27"/>
        <v>0.2475435705212119</v>
      </c>
      <c r="L574" s="67">
        <f t="shared" si="29"/>
        <v>0.99835285396946483</v>
      </c>
    </row>
    <row r="575" spans="1:12" x14ac:dyDescent="0.2">
      <c r="A575" s="108" t="s">
        <v>1622</v>
      </c>
      <c r="B575" s="52" t="s">
        <v>887</v>
      </c>
      <c r="C575" s="52" t="s">
        <v>787</v>
      </c>
      <c r="D575" s="108" t="s">
        <v>203</v>
      </c>
      <c r="E575" s="108" t="s">
        <v>905</v>
      </c>
      <c r="F575" s="109">
        <v>0.61620516000000003</v>
      </c>
      <c r="G575" s="109">
        <v>1.4248547499999999</v>
      </c>
      <c r="H575" s="67">
        <f t="shared" si="26"/>
        <v>-0.5675312448514489</v>
      </c>
      <c r="I575" s="109">
        <v>1.2081189999999999</v>
      </c>
      <c r="J575" s="109">
        <v>2.8460950000000002E-2</v>
      </c>
      <c r="K575" s="67">
        <f t="shared" si="27"/>
        <v>41.448301971648867</v>
      </c>
      <c r="L575" s="67">
        <f t="shared" ref="L575:L606" si="30">IF(ISERROR(I575/F575),"",IF(I575/F575&gt;10000%,"",I575/F575))</f>
        <v>1.9605791681458815</v>
      </c>
    </row>
    <row r="576" spans="1:12" x14ac:dyDescent="0.2">
      <c r="A576" s="108" t="s">
        <v>1490</v>
      </c>
      <c r="B576" s="52" t="s">
        <v>145</v>
      </c>
      <c r="C576" s="52" t="s">
        <v>611</v>
      </c>
      <c r="D576" s="108" t="s">
        <v>202</v>
      </c>
      <c r="E576" s="108" t="s">
        <v>905</v>
      </c>
      <c r="F576" s="109">
        <v>1.1507512279999998</v>
      </c>
      <c r="G576" s="109">
        <v>2.2446125869999998</v>
      </c>
      <c r="H576" s="67">
        <f t="shared" si="26"/>
        <v>-0.48732746369474045</v>
      </c>
      <c r="I576" s="109">
        <v>1.20621388</v>
      </c>
      <c r="J576" s="109">
        <v>9.4731672100000015</v>
      </c>
      <c r="K576" s="67">
        <f t="shared" si="27"/>
        <v>-0.87267047511557649</v>
      </c>
      <c r="L576" s="67">
        <f t="shared" si="30"/>
        <v>1.048196908810946</v>
      </c>
    </row>
    <row r="577" spans="1:12" x14ac:dyDescent="0.2">
      <c r="A577" s="108" t="s">
        <v>2369</v>
      </c>
      <c r="B577" s="52" t="s">
        <v>211</v>
      </c>
      <c r="C577" s="52" t="s">
        <v>788</v>
      </c>
      <c r="D577" s="108" t="s">
        <v>202</v>
      </c>
      <c r="E577" s="108" t="s">
        <v>204</v>
      </c>
      <c r="F577" s="109">
        <v>3.1035004850000001</v>
      </c>
      <c r="G577" s="109">
        <v>9.0584210000000012E-2</v>
      </c>
      <c r="H577" s="67">
        <f t="shared" si="26"/>
        <v>33.260943325553093</v>
      </c>
      <c r="I577" s="109">
        <v>1.1930496900000001</v>
      </c>
      <c r="J577" s="109">
        <v>0.95289991000000007</v>
      </c>
      <c r="K577" s="67">
        <f t="shared" si="27"/>
        <v>0.25201994194752309</v>
      </c>
      <c r="L577" s="67">
        <f t="shared" si="30"/>
        <v>0.38442065524600683</v>
      </c>
    </row>
    <row r="578" spans="1:12" x14ac:dyDescent="0.2">
      <c r="A578" s="108" t="s">
        <v>2507</v>
      </c>
      <c r="B578" s="52" t="s">
        <v>898</v>
      </c>
      <c r="C578" s="52" t="s">
        <v>611</v>
      </c>
      <c r="D578" s="108" t="s">
        <v>202</v>
      </c>
      <c r="E578" s="108" t="s">
        <v>905</v>
      </c>
      <c r="F578" s="109">
        <v>3.5973144999999998E-2</v>
      </c>
      <c r="G578" s="109">
        <v>0.20826792300000002</v>
      </c>
      <c r="H578" s="67">
        <f t="shared" si="26"/>
        <v>-0.82727467349832839</v>
      </c>
      <c r="I578" s="109">
        <v>1.1607788600000002</v>
      </c>
      <c r="J578" s="109">
        <v>0.15517641000000001</v>
      </c>
      <c r="K578" s="67">
        <f t="shared" si="27"/>
        <v>6.4803822307785062</v>
      </c>
      <c r="L578" s="67">
        <f t="shared" si="30"/>
        <v>32.267928200328335</v>
      </c>
    </row>
    <row r="579" spans="1:12" x14ac:dyDescent="0.2">
      <c r="A579" s="108" t="s">
        <v>1589</v>
      </c>
      <c r="B579" s="52" t="s">
        <v>1543</v>
      </c>
      <c r="C579" s="52" t="s">
        <v>787</v>
      </c>
      <c r="D579" s="108" t="s">
        <v>739</v>
      </c>
      <c r="E579" s="108" t="s">
        <v>905</v>
      </c>
      <c r="F579" s="109">
        <v>3.4784412699999998</v>
      </c>
      <c r="G579" s="109">
        <v>7.3691702000000001</v>
      </c>
      <c r="H579" s="67">
        <f t="shared" si="26"/>
        <v>-0.5279738185447258</v>
      </c>
      <c r="I579" s="109">
        <v>1.1365832300000001</v>
      </c>
      <c r="J579" s="109">
        <v>2.3617676899999998</v>
      </c>
      <c r="K579" s="67">
        <f t="shared" si="27"/>
        <v>-0.51875739734588366</v>
      </c>
      <c r="L579" s="67">
        <f t="shared" si="30"/>
        <v>0.32675073165745877</v>
      </c>
    </row>
    <row r="580" spans="1:12" x14ac:dyDescent="0.2">
      <c r="A580" s="108" t="s">
        <v>2509</v>
      </c>
      <c r="B580" s="52" t="s">
        <v>897</v>
      </c>
      <c r="C580" s="52" t="s">
        <v>611</v>
      </c>
      <c r="D580" s="108" t="s">
        <v>202</v>
      </c>
      <c r="E580" s="108" t="s">
        <v>905</v>
      </c>
      <c r="F580" s="109">
        <v>1.09914884</v>
      </c>
      <c r="G580" s="109">
        <v>2.6147248040000002</v>
      </c>
      <c r="H580" s="67">
        <f t="shared" si="26"/>
        <v>-0.57963115723745595</v>
      </c>
      <c r="I580" s="109">
        <v>1.13034583</v>
      </c>
      <c r="J580" s="109">
        <v>9.8436218699999998</v>
      </c>
      <c r="K580" s="67">
        <f t="shared" si="27"/>
        <v>-0.88516972259520565</v>
      </c>
      <c r="L580" s="67">
        <f t="shared" si="30"/>
        <v>1.028382862142674</v>
      </c>
    </row>
    <row r="581" spans="1:12" x14ac:dyDescent="0.2">
      <c r="A581" s="108" t="s">
        <v>1681</v>
      </c>
      <c r="B581" s="52" t="s">
        <v>1682</v>
      </c>
      <c r="C581" s="52" t="s">
        <v>1689</v>
      </c>
      <c r="D581" s="108" t="s">
        <v>203</v>
      </c>
      <c r="E581" s="108" t="s">
        <v>204</v>
      </c>
      <c r="F581" s="109">
        <v>1.93278302</v>
      </c>
      <c r="G581" s="109">
        <v>0.93810590999999999</v>
      </c>
      <c r="H581" s="67">
        <f t="shared" si="26"/>
        <v>1.0603036388503297</v>
      </c>
      <c r="I581" s="109">
        <v>1.1193340000000001</v>
      </c>
      <c r="J581" s="109">
        <v>2.0363621799999998</v>
      </c>
      <c r="K581" s="67">
        <f t="shared" si="27"/>
        <v>-0.45032666045683478</v>
      </c>
      <c r="L581" s="67">
        <f t="shared" si="30"/>
        <v>0.57913070862967331</v>
      </c>
    </row>
    <row r="582" spans="1:12" x14ac:dyDescent="0.2">
      <c r="A582" s="108" t="s">
        <v>1521</v>
      </c>
      <c r="B582" s="52" t="s">
        <v>1411</v>
      </c>
      <c r="C582" s="52" t="s">
        <v>611</v>
      </c>
      <c r="D582" s="108" t="s">
        <v>202</v>
      </c>
      <c r="E582" s="108" t="s">
        <v>905</v>
      </c>
      <c r="F582" s="109">
        <v>0.46994472700000001</v>
      </c>
      <c r="G582" s="109">
        <v>0.54768661699999999</v>
      </c>
      <c r="H582" s="67">
        <f t="shared" si="26"/>
        <v>-0.14194593694079616</v>
      </c>
      <c r="I582" s="109">
        <v>1.1041803799999999</v>
      </c>
      <c r="J582" s="109">
        <v>2.2188057000000003</v>
      </c>
      <c r="K582" s="67">
        <f t="shared" si="27"/>
        <v>-0.5023537302072012</v>
      </c>
      <c r="L582" s="67">
        <f t="shared" si="30"/>
        <v>2.3495962749678854</v>
      </c>
    </row>
    <row r="583" spans="1:12" x14ac:dyDescent="0.2">
      <c r="A583" s="108" t="s">
        <v>2342</v>
      </c>
      <c r="B583" s="52" t="s">
        <v>521</v>
      </c>
      <c r="C583" s="52" t="s">
        <v>788</v>
      </c>
      <c r="D583" s="108" t="s">
        <v>202</v>
      </c>
      <c r="E583" s="108" t="s">
        <v>905</v>
      </c>
      <c r="F583" s="109">
        <v>1.7836609800000001</v>
      </c>
      <c r="G583" s="109">
        <v>0.15183789</v>
      </c>
      <c r="H583" s="67">
        <f t="shared" ref="H583:H646" si="31">IF(ISERROR(F583/G583-1),"",IF((F583/G583-1)&gt;10000%,"",F583/G583-1))</f>
        <v>10.747140190106698</v>
      </c>
      <c r="I583" s="109">
        <v>1.09405821</v>
      </c>
      <c r="J583" s="109">
        <v>4.7157169999999998E-2</v>
      </c>
      <c r="K583" s="67">
        <f t="shared" ref="K583:K646" si="32">IF(ISERROR(I583/J583-1),"",IF((I583/J583-1)&gt;10000%,"",I583/J583-1))</f>
        <v>22.200251626634934</v>
      </c>
      <c r="L583" s="67">
        <f t="shared" si="30"/>
        <v>0.61337789090390937</v>
      </c>
    </row>
    <row r="584" spans="1:12" x14ac:dyDescent="0.2">
      <c r="A584" s="108" t="s">
        <v>1620</v>
      </c>
      <c r="B584" s="52" t="s">
        <v>166</v>
      </c>
      <c r="C584" s="52" t="s">
        <v>787</v>
      </c>
      <c r="D584" s="108" t="s">
        <v>203</v>
      </c>
      <c r="E584" s="108" t="s">
        <v>905</v>
      </c>
      <c r="F584" s="109">
        <v>6.0074771339999993</v>
      </c>
      <c r="G584" s="109">
        <v>7.7843283449999996</v>
      </c>
      <c r="H584" s="67">
        <f t="shared" si="31"/>
        <v>-0.22826005433613306</v>
      </c>
      <c r="I584" s="109">
        <v>1.08837125</v>
      </c>
      <c r="J584" s="109">
        <v>1.3686846100000001</v>
      </c>
      <c r="K584" s="67">
        <f t="shared" si="32"/>
        <v>-0.20480493311019266</v>
      </c>
      <c r="L584" s="67">
        <f t="shared" si="30"/>
        <v>0.18116943697384036</v>
      </c>
    </row>
    <row r="585" spans="1:12" x14ac:dyDescent="0.2">
      <c r="A585" s="108" t="s">
        <v>908</v>
      </c>
      <c r="B585" s="52" t="s">
        <v>54</v>
      </c>
      <c r="C585" s="52" t="s">
        <v>458</v>
      </c>
      <c r="D585" s="108" t="s">
        <v>202</v>
      </c>
      <c r="E585" s="108" t="s">
        <v>905</v>
      </c>
      <c r="F585" s="109">
        <v>0.26366584000000004</v>
      </c>
      <c r="G585" s="109">
        <v>3.8742279999999997E-2</v>
      </c>
      <c r="H585" s="67">
        <f t="shared" si="31"/>
        <v>5.8056356001763465</v>
      </c>
      <c r="I585" s="109">
        <v>1.0795177300000001</v>
      </c>
      <c r="J585" s="109">
        <v>6.9952550000000002E-2</v>
      </c>
      <c r="K585" s="67">
        <f t="shared" si="32"/>
        <v>14.432142645264541</v>
      </c>
      <c r="L585" s="67">
        <f t="shared" si="30"/>
        <v>4.0942646571129577</v>
      </c>
    </row>
    <row r="586" spans="1:12" x14ac:dyDescent="0.2">
      <c r="A586" s="108" t="s">
        <v>2546</v>
      </c>
      <c r="B586" s="52" t="s">
        <v>1471</v>
      </c>
      <c r="C586" s="52" t="s">
        <v>611</v>
      </c>
      <c r="D586" s="108" t="s">
        <v>202</v>
      </c>
      <c r="E586" s="108" t="s">
        <v>905</v>
      </c>
      <c r="F586" s="109">
        <v>2.554622111</v>
      </c>
      <c r="G586" s="109">
        <v>1.1759295900000002</v>
      </c>
      <c r="H586" s="67">
        <f t="shared" si="31"/>
        <v>1.1724277820069138</v>
      </c>
      <c r="I586" s="109">
        <v>1.0778980600000001</v>
      </c>
      <c r="J586" s="109">
        <v>0.10476488</v>
      </c>
      <c r="K586" s="67">
        <f t="shared" si="32"/>
        <v>9.2887347362971262</v>
      </c>
      <c r="L586" s="67">
        <f t="shared" si="30"/>
        <v>0.42194031569626544</v>
      </c>
    </row>
    <row r="587" spans="1:12" x14ac:dyDescent="0.2">
      <c r="A587" s="108" t="s">
        <v>3159</v>
      </c>
      <c r="B587" s="52" t="s">
        <v>3150</v>
      </c>
      <c r="C587" s="52" t="s">
        <v>788</v>
      </c>
      <c r="D587" s="108" t="s">
        <v>202</v>
      </c>
      <c r="E587" s="108" t="s">
        <v>905</v>
      </c>
      <c r="F587" s="109">
        <v>3.050429E-2</v>
      </c>
      <c r="G587" s="109">
        <v>1.2446038899999998</v>
      </c>
      <c r="H587" s="67">
        <f t="shared" si="31"/>
        <v>-0.97549076437484061</v>
      </c>
      <c r="I587" s="109">
        <v>1.07782205</v>
      </c>
      <c r="J587" s="109">
        <v>93.961069609999996</v>
      </c>
      <c r="K587" s="67">
        <f t="shared" si="32"/>
        <v>-0.98852905725239537</v>
      </c>
      <c r="L587" s="67">
        <f t="shared" si="30"/>
        <v>35.333458015249654</v>
      </c>
    </row>
    <row r="588" spans="1:12" x14ac:dyDescent="0.2">
      <c r="A588" s="108" t="s">
        <v>2226</v>
      </c>
      <c r="B588" s="52" t="s">
        <v>289</v>
      </c>
      <c r="C588" s="52" t="s">
        <v>611</v>
      </c>
      <c r="D588" s="108" t="s">
        <v>739</v>
      </c>
      <c r="E588" s="108" t="s">
        <v>905</v>
      </c>
      <c r="F588" s="109">
        <v>2.2141691800000003</v>
      </c>
      <c r="G588" s="109">
        <v>1.1023584120000001</v>
      </c>
      <c r="H588" s="67">
        <f t="shared" si="31"/>
        <v>1.0085746667300799</v>
      </c>
      <c r="I588" s="109">
        <v>1.06644093</v>
      </c>
      <c r="J588" s="109">
        <v>0.32606224</v>
      </c>
      <c r="K588" s="67">
        <f t="shared" si="32"/>
        <v>2.2706667598186159</v>
      </c>
      <c r="L588" s="67">
        <f t="shared" si="30"/>
        <v>0.48164383265419664</v>
      </c>
    </row>
    <row r="589" spans="1:12" x14ac:dyDescent="0.2">
      <c r="A589" s="108" t="s">
        <v>2148</v>
      </c>
      <c r="B589" s="52" t="s">
        <v>1563</v>
      </c>
      <c r="C589" s="52" t="s">
        <v>861</v>
      </c>
      <c r="D589" s="108" t="s">
        <v>202</v>
      </c>
      <c r="E589" s="108" t="s">
        <v>905</v>
      </c>
      <c r="F589" s="109">
        <v>0.95778130000000006</v>
      </c>
      <c r="G589" s="109">
        <v>0.90880877000000004</v>
      </c>
      <c r="H589" s="67">
        <f t="shared" si="31"/>
        <v>5.3886506839057047E-2</v>
      </c>
      <c r="I589" s="109">
        <v>1.0653526560012831</v>
      </c>
      <c r="J589" s="109">
        <v>1.376894936451063</v>
      </c>
      <c r="K589" s="67">
        <f t="shared" si="32"/>
        <v>-0.22626438096488166</v>
      </c>
      <c r="L589" s="67">
        <f t="shared" si="30"/>
        <v>1.1123130677131441</v>
      </c>
    </row>
    <row r="590" spans="1:12" x14ac:dyDescent="0.2">
      <c r="A590" s="108" t="s">
        <v>1698</v>
      </c>
      <c r="B590" s="52" t="s">
        <v>576</v>
      </c>
      <c r="C590" s="52" t="s">
        <v>1689</v>
      </c>
      <c r="D590" s="108" t="s">
        <v>203</v>
      </c>
      <c r="E590" s="108" t="s">
        <v>204</v>
      </c>
      <c r="F590" s="109">
        <v>1.299931398</v>
      </c>
      <c r="G590" s="109">
        <v>0.317041768</v>
      </c>
      <c r="H590" s="67">
        <f t="shared" si="31"/>
        <v>3.1001897201128399</v>
      </c>
      <c r="I590" s="109">
        <v>1.0626258100000001</v>
      </c>
      <c r="J590" s="109">
        <v>0.11262741</v>
      </c>
      <c r="K590" s="67">
        <f t="shared" si="32"/>
        <v>8.4348774423561732</v>
      </c>
      <c r="L590" s="67">
        <f t="shared" si="30"/>
        <v>0.81744760656977389</v>
      </c>
    </row>
    <row r="591" spans="1:12" x14ac:dyDescent="0.2">
      <c r="A591" s="108" t="s">
        <v>1864</v>
      </c>
      <c r="B591" s="52" t="s">
        <v>512</v>
      </c>
      <c r="C591" s="52" t="s">
        <v>783</v>
      </c>
      <c r="D591" s="108" t="s">
        <v>202</v>
      </c>
      <c r="E591" s="108" t="s">
        <v>905</v>
      </c>
      <c r="F591" s="109">
        <v>0.47206726100000002</v>
      </c>
      <c r="G591" s="109">
        <v>1.46367362</v>
      </c>
      <c r="H591" s="67">
        <f t="shared" si="31"/>
        <v>-0.67747778292267102</v>
      </c>
      <c r="I591" s="109">
        <v>1.0536010200000001</v>
      </c>
      <c r="J591" s="109">
        <v>0.11199972</v>
      </c>
      <c r="K591" s="67">
        <f t="shared" si="32"/>
        <v>8.4071754822244209</v>
      </c>
      <c r="L591" s="67">
        <f t="shared" si="30"/>
        <v>2.2318875021498261</v>
      </c>
    </row>
    <row r="592" spans="1:12" x14ac:dyDescent="0.2">
      <c r="A592" s="108" t="s">
        <v>1703</v>
      </c>
      <c r="B592" s="52" t="s">
        <v>161</v>
      </c>
      <c r="C592" s="52" t="s">
        <v>1689</v>
      </c>
      <c r="D592" s="108" t="s">
        <v>203</v>
      </c>
      <c r="E592" s="108" t="s">
        <v>204</v>
      </c>
      <c r="F592" s="109">
        <v>10.802118882999999</v>
      </c>
      <c r="G592" s="109">
        <v>12.396478521000001</v>
      </c>
      <c r="H592" s="67">
        <f t="shared" si="31"/>
        <v>-0.12861391525820087</v>
      </c>
      <c r="I592" s="109">
        <v>1.04903185</v>
      </c>
      <c r="J592" s="109">
        <v>12.611491630000002</v>
      </c>
      <c r="K592" s="67">
        <f t="shared" si="32"/>
        <v>-0.91681936754375815</v>
      </c>
      <c r="L592" s="67">
        <f t="shared" si="30"/>
        <v>9.7113525722340457E-2</v>
      </c>
    </row>
    <row r="593" spans="1:12" x14ac:dyDescent="0.2">
      <c r="A593" s="108" t="s">
        <v>1993</v>
      </c>
      <c r="B593" s="52" t="s">
        <v>807</v>
      </c>
      <c r="C593" s="52" t="s">
        <v>787</v>
      </c>
      <c r="D593" s="108" t="s">
        <v>203</v>
      </c>
      <c r="E593" s="108" t="s">
        <v>204</v>
      </c>
      <c r="F593" s="109">
        <v>1.5360341470000001</v>
      </c>
      <c r="G593" s="109">
        <v>1.463960793</v>
      </c>
      <c r="H593" s="67">
        <f t="shared" si="31"/>
        <v>4.9231751522733624E-2</v>
      </c>
      <c r="I593" s="109">
        <v>1.0389974200000001</v>
      </c>
      <c r="J593" s="109">
        <v>2.3788350499999997</v>
      </c>
      <c r="K593" s="67">
        <f t="shared" si="32"/>
        <v>-0.56323267559051637</v>
      </c>
      <c r="L593" s="67">
        <f t="shared" si="30"/>
        <v>0.67641557450350098</v>
      </c>
    </row>
    <row r="594" spans="1:12" x14ac:dyDescent="0.2">
      <c r="A594" s="108" t="s">
        <v>2316</v>
      </c>
      <c r="B594" s="52" t="s">
        <v>481</v>
      </c>
      <c r="C594" s="52" t="s">
        <v>788</v>
      </c>
      <c r="D594" s="108" t="s">
        <v>202</v>
      </c>
      <c r="E594" s="108" t="s">
        <v>905</v>
      </c>
      <c r="F594" s="109">
        <v>9.4022190099999996</v>
      </c>
      <c r="G594" s="109">
        <v>12.409436782</v>
      </c>
      <c r="H594" s="67">
        <f t="shared" si="31"/>
        <v>-0.24233313927365319</v>
      </c>
      <c r="I594" s="109">
        <v>1.01716494</v>
      </c>
      <c r="J594" s="109">
        <v>10.72252565</v>
      </c>
      <c r="K594" s="67">
        <f t="shared" si="32"/>
        <v>-0.90513756057090899</v>
      </c>
      <c r="L594" s="67">
        <f t="shared" si="30"/>
        <v>0.10818349784430303</v>
      </c>
    </row>
    <row r="595" spans="1:12" x14ac:dyDescent="0.2">
      <c r="A595" s="108" t="s">
        <v>1445</v>
      </c>
      <c r="B595" s="52" t="s">
        <v>1386</v>
      </c>
      <c r="C595" s="52" t="s">
        <v>140</v>
      </c>
      <c r="D595" s="108" t="s">
        <v>739</v>
      </c>
      <c r="E595" s="108" t="s">
        <v>204</v>
      </c>
      <c r="F595" s="109">
        <v>1.8442899499999998</v>
      </c>
      <c r="G595" s="109">
        <v>0.69540698999999995</v>
      </c>
      <c r="H595" s="67">
        <f t="shared" si="31"/>
        <v>1.6521015412859166</v>
      </c>
      <c r="I595" s="109">
        <v>1.0010589365545981</v>
      </c>
      <c r="J595" s="109">
        <v>0.83951841518819559</v>
      </c>
      <c r="K595" s="67">
        <f t="shared" si="32"/>
        <v>0.19242046206954244</v>
      </c>
      <c r="L595" s="67">
        <f t="shared" si="30"/>
        <v>0.54278826198375052</v>
      </c>
    </row>
    <row r="596" spans="1:12" x14ac:dyDescent="0.2">
      <c r="A596" s="108" t="s">
        <v>1530</v>
      </c>
      <c r="B596" s="52" t="s">
        <v>879</v>
      </c>
      <c r="C596" s="52" t="s">
        <v>611</v>
      </c>
      <c r="D596" s="108" t="s">
        <v>202</v>
      </c>
      <c r="E596" s="108" t="s">
        <v>905</v>
      </c>
      <c r="F596" s="109">
        <v>9.7231417000000001E-2</v>
      </c>
      <c r="G596" s="109">
        <v>0.48412422900000002</v>
      </c>
      <c r="H596" s="67">
        <f t="shared" si="31"/>
        <v>-0.79916019241416647</v>
      </c>
      <c r="I596" s="109">
        <v>0.99903324000000004</v>
      </c>
      <c r="J596" s="109">
        <v>0.10698553999999999</v>
      </c>
      <c r="K596" s="67">
        <f t="shared" si="32"/>
        <v>8.3380211942660676</v>
      </c>
      <c r="L596" s="67">
        <f t="shared" si="30"/>
        <v>10.274798730949279</v>
      </c>
    </row>
    <row r="597" spans="1:12" x14ac:dyDescent="0.2">
      <c r="A597" s="108" t="s">
        <v>1537</v>
      </c>
      <c r="B597" s="52" t="s">
        <v>874</v>
      </c>
      <c r="C597" s="52" t="s">
        <v>611</v>
      </c>
      <c r="D597" s="108" t="s">
        <v>202</v>
      </c>
      <c r="E597" s="108" t="s">
        <v>905</v>
      </c>
      <c r="F597" s="109">
        <v>1.9257344280000002</v>
      </c>
      <c r="G597" s="109">
        <v>5.6950279999999999E-2</v>
      </c>
      <c r="H597" s="67">
        <f t="shared" si="31"/>
        <v>32.814310096456069</v>
      </c>
      <c r="I597" s="109">
        <v>0.99334792000000005</v>
      </c>
      <c r="J597" s="109">
        <v>1.5741309999999998E-2</v>
      </c>
      <c r="K597" s="67">
        <f t="shared" si="32"/>
        <v>62.104526878639717</v>
      </c>
      <c r="L597" s="67">
        <f t="shared" si="30"/>
        <v>0.51582809423605525</v>
      </c>
    </row>
    <row r="598" spans="1:12" x14ac:dyDescent="0.2">
      <c r="A598" s="108" t="s">
        <v>1675</v>
      </c>
      <c r="B598" s="52" t="s">
        <v>13</v>
      </c>
      <c r="C598" s="52" t="s">
        <v>787</v>
      </c>
      <c r="D598" s="108" t="s">
        <v>739</v>
      </c>
      <c r="E598" s="108" t="s">
        <v>905</v>
      </c>
      <c r="F598" s="109">
        <v>0.16891507</v>
      </c>
      <c r="G598" s="109">
        <v>0.54381636</v>
      </c>
      <c r="H598" s="67">
        <f t="shared" si="31"/>
        <v>-0.68938950273581323</v>
      </c>
      <c r="I598" s="109">
        <v>0.99265241000000004</v>
      </c>
      <c r="J598" s="109">
        <v>0.17593626999999998</v>
      </c>
      <c r="K598" s="67">
        <f t="shared" si="32"/>
        <v>4.6421135334971018</v>
      </c>
      <c r="L598" s="67">
        <f t="shared" si="30"/>
        <v>5.8766361698811123</v>
      </c>
    </row>
    <row r="599" spans="1:12" x14ac:dyDescent="0.2">
      <c r="A599" s="108" t="s">
        <v>3105</v>
      </c>
      <c r="B599" s="52" t="s">
        <v>3102</v>
      </c>
      <c r="C599" s="52" t="s">
        <v>861</v>
      </c>
      <c r="D599" s="108" t="s">
        <v>203</v>
      </c>
      <c r="E599" s="108" t="s">
        <v>204</v>
      </c>
      <c r="F599" s="109">
        <v>9.8632750000000005E-2</v>
      </c>
      <c r="G599" s="109">
        <v>8.9774E-3</v>
      </c>
      <c r="H599" s="67">
        <f t="shared" si="31"/>
        <v>9.9867834785127112</v>
      </c>
      <c r="I599" s="109">
        <v>0.97786915000000008</v>
      </c>
      <c r="J599" s="109">
        <v>1.044659E-2</v>
      </c>
      <c r="K599" s="67">
        <f t="shared" si="32"/>
        <v>92.606540507476609</v>
      </c>
      <c r="L599" s="67">
        <f t="shared" si="30"/>
        <v>9.9142440011051107</v>
      </c>
    </row>
    <row r="600" spans="1:12" x14ac:dyDescent="0.2">
      <c r="A600" s="108" t="s">
        <v>2523</v>
      </c>
      <c r="B600" s="52" t="s">
        <v>1733</v>
      </c>
      <c r="C600" s="52" t="s">
        <v>1725</v>
      </c>
      <c r="D600" s="108" t="s">
        <v>202</v>
      </c>
      <c r="E600" s="108" t="s">
        <v>204</v>
      </c>
      <c r="F600" s="109">
        <v>0.96930002000000004</v>
      </c>
      <c r="G600" s="109">
        <v>0.46747727</v>
      </c>
      <c r="H600" s="67">
        <f t="shared" si="31"/>
        <v>1.0734698395068492</v>
      </c>
      <c r="I600" s="109">
        <v>0.96246723999999995</v>
      </c>
      <c r="J600" s="109">
        <v>0.24262116</v>
      </c>
      <c r="K600" s="67">
        <f t="shared" si="32"/>
        <v>2.9669550669034801</v>
      </c>
      <c r="L600" s="67">
        <f t="shared" si="30"/>
        <v>0.9929508100082366</v>
      </c>
    </row>
    <row r="601" spans="1:12" x14ac:dyDescent="0.2">
      <c r="A601" s="108" t="s">
        <v>1534</v>
      </c>
      <c r="B601" s="52" t="s">
        <v>877</v>
      </c>
      <c r="C601" s="52" t="s">
        <v>611</v>
      </c>
      <c r="D601" s="108" t="s">
        <v>202</v>
      </c>
      <c r="E601" s="108" t="s">
        <v>905</v>
      </c>
      <c r="F601" s="109">
        <v>0.17481055799999998</v>
      </c>
      <c r="G601" s="109">
        <v>0.795296008</v>
      </c>
      <c r="H601" s="67">
        <f t="shared" si="31"/>
        <v>-0.78019434746112792</v>
      </c>
      <c r="I601" s="109">
        <v>0.95545679000000006</v>
      </c>
      <c r="J601" s="109">
        <v>1.4637627799999999</v>
      </c>
      <c r="K601" s="67">
        <f t="shared" si="32"/>
        <v>-0.34725981350612012</v>
      </c>
      <c r="L601" s="67">
        <f t="shared" si="30"/>
        <v>5.4656698138335571</v>
      </c>
    </row>
    <row r="602" spans="1:12" x14ac:dyDescent="0.2">
      <c r="A602" s="108" t="s">
        <v>1744</v>
      </c>
      <c r="B602" s="52" t="s">
        <v>1745</v>
      </c>
      <c r="C602" s="52" t="s">
        <v>787</v>
      </c>
      <c r="D602" s="108" t="s">
        <v>739</v>
      </c>
      <c r="E602" s="108" t="s">
        <v>204</v>
      </c>
      <c r="F602" s="109">
        <v>1.13745487</v>
      </c>
      <c r="G602" s="109">
        <v>1.9618636200000001</v>
      </c>
      <c r="H602" s="67">
        <f t="shared" si="31"/>
        <v>-0.42021715556354533</v>
      </c>
      <c r="I602" s="109">
        <v>0.95447318000000003</v>
      </c>
      <c r="J602" s="109">
        <v>0.7892499300000001</v>
      </c>
      <c r="K602" s="67">
        <f t="shared" si="32"/>
        <v>0.20934211549439086</v>
      </c>
      <c r="L602" s="67">
        <f t="shared" si="30"/>
        <v>0.83913059337466289</v>
      </c>
    </row>
    <row r="603" spans="1:12" x14ac:dyDescent="0.2">
      <c r="A603" s="108" t="s">
        <v>2522</v>
      </c>
      <c r="B603" s="52" t="s">
        <v>1734</v>
      </c>
      <c r="C603" s="52" t="s">
        <v>1725</v>
      </c>
      <c r="D603" s="108" t="s">
        <v>202</v>
      </c>
      <c r="E603" s="108" t="s">
        <v>204</v>
      </c>
      <c r="F603" s="109">
        <v>8.0468500000000012E-3</v>
      </c>
      <c r="G603" s="109">
        <v>1.8811869999999998E-2</v>
      </c>
      <c r="H603" s="67">
        <f t="shared" si="31"/>
        <v>-0.5722461403358623</v>
      </c>
      <c r="I603" s="109">
        <v>0.94227850000000002</v>
      </c>
      <c r="J603" s="109">
        <v>3.9748992799999998</v>
      </c>
      <c r="K603" s="67">
        <f t="shared" si="32"/>
        <v>-0.76294279838959844</v>
      </c>
      <c r="L603" s="67" t="str">
        <f t="shared" si="30"/>
        <v/>
      </c>
    </row>
    <row r="604" spans="1:12" x14ac:dyDescent="0.2">
      <c r="A604" s="108" t="s">
        <v>1514</v>
      </c>
      <c r="B604" s="52" t="s">
        <v>607</v>
      </c>
      <c r="C604" s="52" t="s">
        <v>611</v>
      </c>
      <c r="D604" s="108" t="s">
        <v>202</v>
      </c>
      <c r="E604" s="108" t="s">
        <v>905</v>
      </c>
      <c r="F604" s="109">
        <v>0.70447604000000008</v>
      </c>
      <c r="G604" s="109">
        <v>4.3878015700000006</v>
      </c>
      <c r="H604" s="67">
        <f t="shared" si="31"/>
        <v>-0.83944669585411535</v>
      </c>
      <c r="I604" s="109">
        <v>0.93878136999999995</v>
      </c>
      <c r="J604" s="109">
        <v>5.6802728799999995</v>
      </c>
      <c r="K604" s="67">
        <f t="shared" si="32"/>
        <v>-0.83472952975456349</v>
      </c>
      <c r="L604" s="67">
        <f t="shared" si="30"/>
        <v>1.3325951724348211</v>
      </c>
    </row>
    <row r="605" spans="1:12" x14ac:dyDescent="0.2">
      <c r="A605" s="108" t="s">
        <v>1590</v>
      </c>
      <c r="B605" s="52" t="s">
        <v>467</v>
      </c>
      <c r="C605" s="52" t="s">
        <v>787</v>
      </c>
      <c r="D605" s="108" t="s">
        <v>203</v>
      </c>
      <c r="E605" s="108" t="s">
        <v>204</v>
      </c>
      <c r="F605" s="109">
        <v>5.9787201400000001</v>
      </c>
      <c r="G605" s="109">
        <v>7.3593395949999998</v>
      </c>
      <c r="H605" s="67">
        <f t="shared" si="31"/>
        <v>-0.18760099832028476</v>
      </c>
      <c r="I605" s="109">
        <v>0.91971281000000005</v>
      </c>
      <c r="J605" s="109">
        <v>2.12952677</v>
      </c>
      <c r="K605" s="67">
        <f t="shared" si="32"/>
        <v>-0.56811399464116619</v>
      </c>
      <c r="L605" s="67">
        <f t="shared" si="30"/>
        <v>0.15383105220911042</v>
      </c>
    </row>
    <row r="606" spans="1:12" x14ac:dyDescent="0.2">
      <c r="A606" s="108" t="s">
        <v>1663</v>
      </c>
      <c r="B606" s="52" t="s">
        <v>300</v>
      </c>
      <c r="C606" s="52" t="s">
        <v>787</v>
      </c>
      <c r="D606" s="108" t="s">
        <v>739</v>
      </c>
      <c r="E606" s="108" t="s">
        <v>905</v>
      </c>
      <c r="F606" s="109">
        <v>3.36373627</v>
      </c>
      <c r="G606" s="109">
        <v>3.5090033100000002</v>
      </c>
      <c r="H606" s="67">
        <f t="shared" si="31"/>
        <v>-4.139837645237221E-2</v>
      </c>
      <c r="I606" s="109">
        <v>0.90807415000000002</v>
      </c>
      <c r="J606" s="109">
        <v>13.591462630000001</v>
      </c>
      <c r="K606" s="67">
        <f t="shared" si="32"/>
        <v>-0.93318790076384883</v>
      </c>
      <c r="L606" s="67">
        <f t="shared" si="30"/>
        <v>0.26995997221863055</v>
      </c>
    </row>
    <row r="607" spans="1:12" x14ac:dyDescent="0.2">
      <c r="A607" s="108" t="s">
        <v>1965</v>
      </c>
      <c r="B607" s="52" t="s">
        <v>832</v>
      </c>
      <c r="C607" s="52" t="s">
        <v>787</v>
      </c>
      <c r="D607" s="108" t="s">
        <v>203</v>
      </c>
      <c r="E607" s="108" t="s">
        <v>204</v>
      </c>
      <c r="F607" s="109">
        <v>5.6620019949999998</v>
      </c>
      <c r="G607" s="109">
        <v>2.4072435200000002</v>
      </c>
      <c r="H607" s="67">
        <f t="shared" si="31"/>
        <v>1.3520686411485281</v>
      </c>
      <c r="I607" s="109">
        <v>0.89970950000000005</v>
      </c>
      <c r="J607" s="109">
        <v>7.2073227699999993</v>
      </c>
      <c r="K607" s="67">
        <f t="shared" si="32"/>
        <v>-0.87516730848450675</v>
      </c>
      <c r="L607" s="67">
        <f t="shared" ref="L607:L638" si="33">IF(ISERROR(I607/F607),"",IF(I607/F607&gt;10000%,"",I607/F607))</f>
        <v>0.15890307011451346</v>
      </c>
    </row>
    <row r="608" spans="1:12" x14ac:dyDescent="0.2">
      <c r="A608" s="108" t="s">
        <v>1878</v>
      </c>
      <c r="B608" s="108" t="s">
        <v>577</v>
      </c>
      <c r="C608" s="108" t="s">
        <v>783</v>
      </c>
      <c r="D608" s="108" t="s">
        <v>202</v>
      </c>
      <c r="E608" s="108" t="s">
        <v>905</v>
      </c>
      <c r="F608" s="109">
        <v>0.90285297600000003</v>
      </c>
      <c r="G608" s="109">
        <v>4.9956084999999997E-2</v>
      </c>
      <c r="H608" s="67">
        <f t="shared" si="31"/>
        <v>17.07293297703373</v>
      </c>
      <c r="I608" s="109">
        <v>0.89195131000000005</v>
      </c>
      <c r="J608" s="109">
        <v>0</v>
      </c>
      <c r="K608" s="67" t="str">
        <f t="shared" si="32"/>
        <v/>
      </c>
      <c r="L608" s="67">
        <f t="shared" si="33"/>
        <v>0.98792531420974128</v>
      </c>
    </row>
    <row r="609" spans="1:12" x14ac:dyDescent="0.2">
      <c r="A609" s="108" t="s">
        <v>1976</v>
      </c>
      <c r="B609" s="52" t="s">
        <v>382</v>
      </c>
      <c r="C609" s="52" t="s">
        <v>787</v>
      </c>
      <c r="D609" s="108" t="s">
        <v>203</v>
      </c>
      <c r="E609" s="108" t="s">
        <v>204</v>
      </c>
      <c r="F609" s="109">
        <v>3.1105295750000002</v>
      </c>
      <c r="G609" s="109">
        <v>8.7962088000000005</v>
      </c>
      <c r="H609" s="67">
        <f t="shared" si="31"/>
        <v>-0.64637838349176069</v>
      </c>
      <c r="I609" s="109">
        <v>0.88122871999999997</v>
      </c>
      <c r="J609" s="109">
        <v>7.8807755199999994</v>
      </c>
      <c r="K609" s="67">
        <f t="shared" si="32"/>
        <v>-0.88817994907181419</v>
      </c>
      <c r="L609" s="67">
        <f t="shared" si="33"/>
        <v>0.28330504460803912</v>
      </c>
    </row>
    <row r="610" spans="1:12" x14ac:dyDescent="0.2">
      <c r="A610" s="108" t="s">
        <v>1660</v>
      </c>
      <c r="B610" s="52" t="s">
        <v>1175</v>
      </c>
      <c r="C610" s="52" t="s">
        <v>787</v>
      </c>
      <c r="D610" s="108" t="s">
        <v>739</v>
      </c>
      <c r="E610" s="108" t="s">
        <v>204</v>
      </c>
      <c r="F610" s="109">
        <v>2.18468324</v>
      </c>
      <c r="G610" s="109">
        <v>5.1857737100000003</v>
      </c>
      <c r="H610" s="67">
        <f t="shared" si="31"/>
        <v>-0.57871604852576564</v>
      </c>
      <c r="I610" s="109">
        <v>0.85401094</v>
      </c>
      <c r="J610" s="109">
        <v>45.92287374</v>
      </c>
      <c r="K610" s="67">
        <f t="shared" si="32"/>
        <v>-0.98140336458830679</v>
      </c>
      <c r="L610" s="67">
        <f t="shared" si="33"/>
        <v>0.39090835887036879</v>
      </c>
    </row>
    <row r="611" spans="1:12" x14ac:dyDescent="0.2">
      <c r="A611" s="108" t="s">
        <v>2356</v>
      </c>
      <c r="B611" s="52" t="s">
        <v>533</v>
      </c>
      <c r="C611" s="52" t="s">
        <v>788</v>
      </c>
      <c r="D611" s="108" t="s">
        <v>202</v>
      </c>
      <c r="E611" s="108" t="s">
        <v>905</v>
      </c>
      <c r="F611" s="109">
        <v>1.945573349</v>
      </c>
      <c r="G611" s="109">
        <v>0.20257895000000001</v>
      </c>
      <c r="H611" s="67">
        <f t="shared" si="31"/>
        <v>8.6040252405296798</v>
      </c>
      <c r="I611" s="109">
        <v>0.84006059999999994</v>
      </c>
      <c r="J611" s="109">
        <v>0.26155148</v>
      </c>
      <c r="K611" s="67">
        <f t="shared" si="32"/>
        <v>2.2118365378777436</v>
      </c>
      <c r="L611" s="67">
        <f t="shared" si="33"/>
        <v>0.43178048282362647</v>
      </c>
    </row>
    <row r="612" spans="1:12" x14ac:dyDescent="0.2">
      <c r="A612" s="108" t="s">
        <v>1887</v>
      </c>
      <c r="B612" s="52" t="s">
        <v>365</v>
      </c>
      <c r="C612" s="52" t="s">
        <v>783</v>
      </c>
      <c r="D612" s="108" t="s">
        <v>202</v>
      </c>
      <c r="E612" s="108" t="s">
        <v>905</v>
      </c>
      <c r="F612" s="109">
        <v>3.5765532200000001</v>
      </c>
      <c r="G612" s="109">
        <v>1.086325338</v>
      </c>
      <c r="H612" s="67">
        <f t="shared" si="31"/>
        <v>2.2923407886118921</v>
      </c>
      <c r="I612" s="109">
        <v>0.81867710999999999</v>
      </c>
      <c r="J612" s="109">
        <v>95.232826700000004</v>
      </c>
      <c r="K612" s="67">
        <f t="shared" si="32"/>
        <v>-0.99140341478491467</v>
      </c>
      <c r="L612" s="67">
        <f t="shared" si="33"/>
        <v>0.22890114018770283</v>
      </c>
    </row>
    <row r="613" spans="1:12" x14ac:dyDescent="0.2">
      <c r="A613" s="108" t="s">
        <v>3104</v>
      </c>
      <c r="B613" s="52" t="s">
        <v>3101</v>
      </c>
      <c r="C613" s="52" t="s">
        <v>1689</v>
      </c>
      <c r="D613" s="108" t="s">
        <v>203</v>
      </c>
      <c r="E613" s="108" t="s">
        <v>204</v>
      </c>
      <c r="F613" s="109">
        <v>0.29861996000000002</v>
      </c>
      <c r="G613" s="109">
        <v>3.381845E-2</v>
      </c>
      <c r="H613" s="67">
        <f t="shared" si="31"/>
        <v>7.8300900839630447</v>
      </c>
      <c r="I613" s="109">
        <v>0.79166935999999999</v>
      </c>
      <c r="J613" s="109">
        <v>1.9668999999999999E-4</v>
      </c>
      <c r="K613" s="67" t="str">
        <f t="shared" si="32"/>
        <v/>
      </c>
      <c r="L613" s="67">
        <f t="shared" si="33"/>
        <v>2.6510932490915877</v>
      </c>
    </row>
    <row r="614" spans="1:12" x14ac:dyDescent="0.2">
      <c r="A614" s="108" t="s">
        <v>2164</v>
      </c>
      <c r="B614" s="52" t="s">
        <v>475</v>
      </c>
      <c r="C614" s="52" t="s">
        <v>861</v>
      </c>
      <c r="D614" s="108" t="s">
        <v>202</v>
      </c>
      <c r="E614" s="108" t="s">
        <v>905</v>
      </c>
      <c r="F614" s="109">
        <v>0.9165681</v>
      </c>
      <c r="G614" s="109">
        <v>2.1570050200000002</v>
      </c>
      <c r="H614" s="67">
        <f t="shared" si="31"/>
        <v>-0.57507372885019992</v>
      </c>
      <c r="I614" s="109">
        <v>0.78845198999999999</v>
      </c>
      <c r="J614" s="109">
        <v>3.2106089199999999</v>
      </c>
      <c r="K614" s="67">
        <f t="shared" si="32"/>
        <v>-0.75442291177587584</v>
      </c>
      <c r="L614" s="67">
        <f t="shared" si="33"/>
        <v>0.86022194095561477</v>
      </c>
    </row>
    <row r="615" spans="1:12" x14ac:dyDescent="0.2">
      <c r="A615" s="108" t="s">
        <v>1466</v>
      </c>
      <c r="B615" s="52" t="s">
        <v>1467</v>
      </c>
      <c r="C615" s="52" t="s">
        <v>611</v>
      </c>
      <c r="D615" s="108" t="s">
        <v>202</v>
      </c>
      <c r="E615" s="108" t="s">
        <v>905</v>
      </c>
      <c r="F615" s="109">
        <v>8.7846750000000001E-2</v>
      </c>
      <c r="G615" s="109">
        <v>6.7236379999999998E-2</v>
      </c>
      <c r="H615" s="67">
        <f t="shared" si="31"/>
        <v>0.30653598542931682</v>
      </c>
      <c r="I615" s="109">
        <v>0.76593350000000004</v>
      </c>
      <c r="J615" s="109">
        <v>17.818345999999998</v>
      </c>
      <c r="K615" s="67">
        <f t="shared" si="32"/>
        <v>-0.95701433230671351</v>
      </c>
      <c r="L615" s="67">
        <f t="shared" si="33"/>
        <v>8.7189736672102267</v>
      </c>
    </row>
    <row r="616" spans="1:12" x14ac:dyDescent="0.2">
      <c r="A616" s="108" t="s">
        <v>1505</v>
      </c>
      <c r="B616" s="52" t="s">
        <v>547</v>
      </c>
      <c r="C616" s="52" t="s">
        <v>611</v>
      </c>
      <c r="D616" s="108" t="s">
        <v>202</v>
      </c>
      <c r="E616" s="108" t="s">
        <v>905</v>
      </c>
      <c r="F616" s="109">
        <v>2.1642450229999999</v>
      </c>
      <c r="G616" s="109">
        <v>0.59639584000000001</v>
      </c>
      <c r="H616" s="67">
        <f t="shared" si="31"/>
        <v>2.6288734391574557</v>
      </c>
      <c r="I616" s="109">
        <v>0.74846453000000002</v>
      </c>
      <c r="J616" s="109">
        <v>5.4311309999999995E-2</v>
      </c>
      <c r="K616" s="67">
        <f t="shared" si="32"/>
        <v>12.78100675531487</v>
      </c>
      <c r="L616" s="67">
        <f t="shared" si="33"/>
        <v>0.34583169744916636</v>
      </c>
    </row>
    <row r="617" spans="1:12" x14ac:dyDescent="0.2">
      <c r="A617" s="108" t="s">
        <v>1708</v>
      </c>
      <c r="B617" s="52" t="s">
        <v>27</v>
      </c>
      <c r="C617" s="52" t="s">
        <v>1689</v>
      </c>
      <c r="D617" s="108" t="s">
        <v>203</v>
      </c>
      <c r="E617" s="108" t="s">
        <v>204</v>
      </c>
      <c r="F617" s="109">
        <v>1.193717795</v>
      </c>
      <c r="G617" s="109">
        <v>0.44784370000000001</v>
      </c>
      <c r="H617" s="67">
        <f t="shared" si="31"/>
        <v>1.6654785921963398</v>
      </c>
      <c r="I617" s="109">
        <v>0.74287066000000002</v>
      </c>
      <c r="J617" s="109">
        <v>0.37136230999999997</v>
      </c>
      <c r="K617" s="67">
        <f t="shared" si="32"/>
        <v>1.0003932547705232</v>
      </c>
      <c r="L617" s="67">
        <f t="shared" si="33"/>
        <v>0.6223168181890093</v>
      </c>
    </row>
    <row r="618" spans="1:12" x14ac:dyDescent="0.2">
      <c r="A618" s="108" t="s">
        <v>546</v>
      </c>
      <c r="B618" s="52" t="s">
        <v>348</v>
      </c>
      <c r="C618" s="52" t="s">
        <v>785</v>
      </c>
      <c r="D618" s="108" t="s">
        <v>202</v>
      </c>
      <c r="E618" s="108" t="s">
        <v>905</v>
      </c>
      <c r="F618" s="109">
        <v>1.263320405</v>
      </c>
      <c r="G618" s="109">
        <v>5.29535088</v>
      </c>
      <c r="H618" s="67">
        <f t="shared" si="31"/>
        <v>-0.76142838621489051</v>
      </c>
      <c r="I618" s="109">
        <v>0.74201647999999998</v>
      </c>
      <c r="J618" s="109">
        <v>2.5004122099999999</v>
      </c>
      <c r="K618" s="67">
        <f t="shared" si="32"/>
        <v>-0.70324233859024388</v>
      </c>
      <c r="L618" s="67">
        <f t="shared" si="33"/>
        <v>0.58735414789726281</v>
      </c>
    </row>
    <row r="619" spans="1:12" x14ac:dyDescent="0.2">
      <c r="A619" s="108" t="s">
        <v>1642</v>
      </c>
      <c r="B619" s="52" t="s">
        <v>827</v>
      </c>
      <c r="C619" s="52" t="s">
        <v>787</v>
      </c>
      <c r="D619" s="108" t="s">
        <v>203</v>
      </c>
      <c r="E619" s="108" t="s">
        <v>204</v>
      </c>
      <c r="F619" s="109">
        <v>1.8961563829999999</v>
      </c>
      <c r="G619" s="109">
        <v>3.40226629</v>
      </c>
      <c r="H619" s="67">
        <f t="shared" si="31"/>
        <v>-0.44267843214588598</v>
      </c>
      <c r="I619" s="109">
        <v>0.73822954000000007</v>
      </c>
      <c r="J619" s="109">
        <v>2.5357375237053401</v>
      </c>
      <c r="K619" s="67">
        <f t="shared" si="32"/>
        <v>-0.70886989165926606</v>
      </c>
      <c r="L619" s="67">
        <f t="shared" si="33"/>
        <v>0.38932945964721105</v>
      </c>
    </row>
    <row r="620" spans="1:12" x14ac:dyDescent="0.2">
      <c r="A620" s="108" t="s">
        <v>1889</v>
      </c>
      <c r="B620" s="108" t="s">
        <v>373</v>
      </c>
      <c r="C620" s="108" t="s">
        <v>783</v>
      </c>
      <c r="D620" s="108" t="s">
        <v>202</v>
      </c>
      <c r="E620" s="108" t="s">
        <v>905</v>
      </c>
      <c r="F620" s="109">
        <v>0.71246699999999996</v>
      </c>
      <c r="G620" s="109">
        <v>3.1583349999999996E-2</v>
      </c>
      <c r="H620" s="67">
        <f t="shared" si="31"/>
        <v>21.558309995614781</v>
      </c>
      <c r="I620" s="109">
        <v>0.71242781000000011</v>
      </c>
      <c r="J620" s="109">
        <v>0</v>
      </c>
      <c r="K620" s="67" t="str">
        <f t="shared" si="32"/>
        <v/>
      </c>
      <c r="L620" s="67">
        <f t="shared" si="33"/>
        <v>0.99994499394357939</v>
      </c>
    </row>
    <row r="621" spans="1:12" x14ac:dyDescent="0.2">
      <c r="A621" s="108" t="s">
        <v>1670</v>
      </c>
      <c r="B621" s="52" t="s">
        <v>1355</v>
      </c>
      <c r="C621" s="52" t="s">
        <v>787</v>
      </c>
      <c r="D621" s="108" t="s">
        <v>203</v>
      </c>
      <c r="E621" s="108" t="s">
        <v>905</v>
      </c>
      <c r="F621" s="109">
        <v>7.6793942900000003</v>
      </c>
      <c r="G621" s="109">
        <v>3.2180529600000001</v>
      </c>
      <c r="H621" s="67">
        <f t="shared" si="31"/>
        <v>1.3863480139866935</v>
      </c>
      <c r="I621" s="109">
        <v>0.70262921</v>
      </c>
      <c r="J621" s="109">
        <v>0.59638488000000001</v>
      </c>
      <c r="K621" s="67">
        <f t="shared" si="32"/>
        <v>0.17814725618127669</v>
      </c>
      <c r="L621" s="67">
        <f t="shared" si="33"/>
        <v>9.1495394488983847E-2</v>
      </c>
    </row>
    <row r="622" spans="1:12" x14ac:dyDescent="0.2">
      <c r="A622" s="108" t="s">
        <v>933</v>
      </c>
      <c r="B622" s="52" t="s">
        <v>934</v>
      </c>
      <c r="C622" s="52" t="s">
        <v>458</v>
      </c>
      <c r="D622" s="108" t="s">
        <v>202</v>
      </c>
      <c r="E622" s="108" t="s">
        <v>905</v>
      </c>
      <c r="F622" s="109">
        <v>0.15873087999999999</v>
      </c>
      <c r="G622" s="109">
        <v>0.30750936000000001</v>
      </c>
      <c r="H622" s="67">
        <f t="shared" si="31"/>
        <v>-0.48381772834491932</v>
      </c>
      <c r="I622" s="109">
        <v>0.70204602000000005</v>
      </c>
      <c r="J622" s="109">
        <v>4.0809714971792506</v>
      </c>
      <c r="K622" s="67">
        <f t="shared" si="32"/>
        <v>-0.82797085927082525</v>
      </c>
      <c r="L622" s="67">
        <f t="shared" si="33"/>
        <v>4.4228698284794996</v>
      </c>
    </row>
    <row r="623" spans="1:12" x14ac:dyDescent="0.2">
      <c r="A623" s="108" t="s">
        <v>2350</v>
      </c>
      <c r="B623" s="52" t="s">
        <v>1813</v>
      </c>
      <c r="C623" s="52" t="s">
        <v>788</v>
      </c>
      <c r="D623" s="108" t="s">
        <v>202</v>
      </c>
      <c r="E623" s="108" t="s">
        <v>204</v>
      </c>
      <c r="F623" s="109">
        <v>2.9867157799999999</v>
      </c>
      <c r="G623" s="109">
        <v>0.77876591000000006</v>
      </c>
      <c r="H623" s="67">
        <f t="shared" si="31"/>
        <v>2.8351907057667685</v>
      </c>
      <c r="I623" s="109">
        <v>0.66884319999999997</v>
      </c>
      <c r="J623" s="109">
        <v>0.25003935999999999</v>
      </c>
      <c r="K623" s="67">
        <f t="shared" si="32"/>
        <v>1.6749516556113404</v>
      </c>
      <c r="L623" s="67">
        <f t="shared" si="33"/>
        <v>0.22393935321157341</v>
      </c>
    </row>
    <row r="624" spans="1:12" x14ac:dyDescent="0.2">
      <c r="A624" s="108" t="s">
        <v>2280</v>
      </c>
      <c r="B624" s="52" t="s">
        <v>2281</v>
      </c>
      <c r="C624" s="52" t="s">
        <v>861</v>
      </c>
      <c r="D624" s="108" t="s">
        <v>203</v>
      </c>
      <c r="E624" s="108" t="s">
        <v>204</v>
      </c>
      <c r="F624" s="109">
        <v>1.1262842</v>
      </c>
      <c r="G624" s="109">
        <v>0.22788649999999999</v>
      </c>
      <c r="H624" s="67">
        <f t="shared" si="31"/>
        <v>3.9423032957195794</v>
      </c>
      <c r="I624" s="109">
        <v>0.6633095</v>
      </c>
      <c r="J624" s="109">
        <v>0.60437759000000002</v>
      </c>
      <c r="K624" s="67">
        <f t="shared" si="32"/>
        <v>9.7508430118992351E-2</v>
      </c>
      <c r="L624" s="67">
        <f t="shared" si="33"/>
        <v>0.58893616726577536</v>
      </c>
    </row>
    <row r="625" spans="1:12" x14ac:dyDescent="0.2">
      <c r="A625" s="108" t="s">
        <v>1528</v>
      </c>
      <c r="B625" s="108" t="s">
        <v>1292</v>
      </c>
      <c r="C625" s="108" t="s">
        <v>611</v>
      </c>
      <c r="D625" s="108" t="s">
        <v>202</v>
      </c>
      <c r="E625" s="108" t="s">
        <v>204</v>
      </c>
      <c r="F625" s="109">
        <v>4.0363999999999997E-2</v>
      </c>
      <c r="G625" s="109">
        <v>0.11542417999999999</v>
      </c>
      <c r="H625" s="67">
        <f t="shared" si="31"/>
        <v>-0.65029857695328652</v>
      </c>
      <c r="I625" s="109">
        <v>0.66206297999999997</v>
      </c>
      <c r="J625" s="109">
        <v>1.6379779399999999</v>
      </c>
      <c r="K625" s="67">
        <f t="shared" si="32"/>
        <v>-0.59580470296199473</v>
      </c>
      <c r="L625" s="67">
        <f t="shared" si="33"/>
        <v>16.402313447626597</v>
      </c>
    </row>
    <row r="626" spans="1:12" x14ac:dyDescent="0.2">
      <c r="A626" s="108" t="s">
        <v>1740</v>
      </c>
      <c r="B626" s="52" t="s">
        <v>1741</v>
      </c>
      <c r="C626" s="52" t="s">
        <v>864</v>
      </c>
      <c r="D626" s="108" t="s">
        <v>202</v>
      </c>
      <c r="E626" s="108" t="s">
        <v>905</v>
      </c>
      <c r="F626" s="109">
        <v>5.3426099999999997E-2</v>
      </c>
      <c r="G626" s="109">
        <v>0.93536090999999999</v>
      </c>
      <c r="H626" s="67">
        <f t="shared" si="31"/>
        <v>-0.94288183370844525</v>
      </c>
      <c r="I626" s="109">
        <v>0.66108798000000002</v>
      </c>
      <c r="J626" s="109">
        <v>2.4667163400000001</v>
      </c>
      <c r="K626" s="67">
        <f t="shared" si="32"/>
        <v>-0.73199675646531781</v>
      </c>
      <c r="L626" s="67">
        <f t="shared" si="33"/>
        <v>12.373876813018358</v>
      </c>
    </row>
    <row r="627" spans="1:12" x14ac:dyDescent="0.2">
      <c r="A627" s="108" t="s">
        <v>1792</v>
      </c>
      <c r="B627" s="52" t="s">
        <v>1228</v>
      </c>
      <c r="C627" s="52" t="s">
        <v>861</v>
      </c>
      <c r="D627" s="108" t="s">
        <v>203</v>
      </c>
      <c r="E627" s="108" t="s">
        <v>204</v>
      </c>
      <c r="F627" s="109">
        <v>2.9856816899999998</v>
      </c>
      <c r="G627" s="109">
        <v>3.73929774</v>
      </c>
      <c r="H627" s="67">
        <f t="shared" si="31"/>
        <v>-0.20153946072237627</v>
      </c>
      <c r="I627" s="109">
        <v>0.64797316000000005</v>
      </c>
      <c r="J627" s="109">
        <v>0.77416115000000008</v>
      </c>
      <c r="K627" s="67">
        <f t="shared" si="32"/>
        <v>-0.16299964161208558</v>
      </c>
      <c r="L627" s="67">
        <f t="shared" si="33"/>
        <v>0.21702687268045645</v>
      </c>
    </row>
    <row r="628" spans="1:12" x14ac:dyDescent="0.2">
      <c r="A628" s="108" t="s">
        <v>2253</v>
      </c>
      <c r="B628" s="108" t="s">
        <v>2247</v>
      </c>
      <c r="C628" s="52" t="s">
        <v>784</v>
      </c>
      <c r="D628" s="108" t="s">
        <v>203</v>
      </c>
      <c r="E628" s="108" t="s">
        <v>905</v>
      </c>
      <c r="F628" s="109">
        <v>0.29468527</v>
      </c>
      <c r="G628" s="109">
        <v>0.18252057000000002</v>
      </c>
      <c r="H628" s="67">
        <f t="shared" si="31"/>
        <v>0.61453183057668492</v>
      </c>
      <c r="I628" s="109">
        <v>0.64733522999999993</v>
      </c>
      <c r="J628" s="109">
        <v>0</v>
      </c>
      <c r="K628" s="67" t="str">
        <f t="shared" si="32"/>
        <v/>
      </c>
      <c r="L628" s="67">
        <f t="shared" si="33"/>
        <v>2.196700330491578</v>
      </c>
    </row>
    <row r="629" spans="1:12" x14ac:dyDescent="0.2">
      <c r="A629" s="108" t="s">
        <v>3008</v>
      </c>
      <c r="B629" s="52" t="s">
        <v>3009</v>
      </c>
      <c r="C629" s="52" t="s">
        <v>1689</v>
      </c>
      <c r="D629" s="108" t="s">
        <v>203</v>
      </c>
      <c r="E629" s="108" t="s">
        <v>905</v>
      </c>
      <c r="F629" s="109">
        <v>15.337430099999999</v>
      </c>
      <c r="G629" s="109">
        <v>8.6269255099999995</v>
      </c>
      <c r="H629" s="67">
        <f t="shared" si="31"/>
        <v>0.77785586327613943</v>
      </c>
      <c r="I629" s="109">
        <v>0.64257597</v>
      </c>
      <c r="J629" s="109">
        <v>2.07756E-3</v>
      </c>
      <c r="K629" s="67" t="str">
        <f t="shared" si="32"/>
        <v/>
      </c>
      <c r="L629" s="67">
        <f t="shared" si="33"/>
        <v>4.1895934704210977E-2</v>
      </c>
    </row>
    <row r="630" spans="1:12" x14ac:dyDescent="0.2">
      <c r="A630" s="108" t="s">
        <v>2056</v>
      </c>
      <c r="B630" s="108" t="s">
        <v>77</v>
      </c>
      <c r="C630" s="108" t="s">
        <v>789</v>
      </c>
      <c r="D630" s="108" t="s">
        <v>203</v>
      </c>
      <c r="E630" s="108" t="s">
        <v>204</v>
      </c>
      <c r="F630" s="109">
        <v>8.5732261140000006</v>
      </c>
      <c r="G630" s="109">
        <v>4.2952400290000003</v>
      </c>
      <c r="H630" s="67">
        <f t="shared" si="31"/>
        <v>0.99598300819430174</v>
      </c>
      <c r="I630" s="109">
        <v>0.64047556999999999</v>
      </c>
      <c r="J630" s="109">
        <v>2.9467664099999999</v>
      </c>
      <c r="K630" s="67">
        <f t="shared" si="32"/>
        <v>-0.78265139448226573</v>
      </c>
      <c r="L630" s="67">
        <f t="shared" si="33"/>
        <v>7.4706482890275011E-2</v>
      </c>
    </row>
    <row r="631" spans="1:12" x14ac:dyDescent="0.2">
      <c r="A631" s="108" t="s">
        <v>1958</v>
      </c>
      <c r="B631" s="52" t="s">
        <v>557</v>
      </c>
      <c r="C631" s="52" t="s">
        <v>787</v>
      </c>
      <c r="D631" s="108" t="s">
        <v>203</v>
      </c>
      <c r="E631" s="108" t="s">
        <v>204</v>
      </c>
      <c r="F631" s="109">
        <v>2.3045874610000001</v>
      </c>
      <c r="G631" s="109">
        <v>1.798973087</v>
      </c>
      <c r="H631" s="67">
        <f t="shared" si="31"/>
        <v>0.28105721961809427</v>
      </c>
      <c r="I631" s="109">
        <v>0.63424722</v>
      </c>
      <c r="J631" s="109">
        <v>0.16943884000000001</v>
      </c>
      <c r="K631" s="67">
        <f t="shared" si="32"/>
        <v>2.7432221561479055</v>
      </c>
      <c r="L631" s="67">
        <f t="shared" si="33"/>
        <v>0.2752107397671899</v>
      </c>
    </row>
    <row r="632" spans="1:12" x14ac:dyDescent="0.2">
      <c r="A632" s="108" t="s">
        <v>2194</v>
      </c>
      <c r="B632" s="52" t="s">
        <v>62</v>
      </c>
      <c r="C632" s="52" t="s">
        <v>782</v>
      </c>
      <c r="D632" s="108" t="s">
        <v>202</v>
      </c>
      <c r="E632" s="108" t="s">
        <v>2687</v>
      </c>
      <c r="F632" s="109">
        <v>13.026908749</v>
      </c>
      <c r="G632" s="109">
        <v>8.7515045160000007</v>
      </c>
      <c r="H632" s="67">
        <f t="shared" si="31"/>
        <v>0.48853362586781057</v>
      </c>
      <c r="I632" s="109">
        <v>0.62520582999999996</v>
      </c>
      <c r="J632" s="109">
        <v>0.57603741000000008</v>
      </c>
      <c r="K632" s="67">
        <f t="shared" si="32"/>
        <v>8.5356296564141232E-2</v>
      </c>
      <c r="L632" s="67">
        <f t="shared" si="33"/>
        <v>4.7993414404472079E-2</v>
      </c>
    </row>
    <row r="633" spans="1:12" x14ac:dyDescent="0.2">
      <c r="A633" s="108" t="s">
        <v>2532</v>
      </c>
      <c r="B633" s="52" t="s">
        <v>1060</v>
      </c>
      <c r="C633" s="52" t="s">
        <v>611</v>
      </c>
      <c r="D633" s="108" t="s">
        <v>202</v>
      </c>
      <c r="E633" s="108" t="s">
        <v>204</v>
      </c>
      <c r="F633" s="109">
        <v>3.60686558</v>
      </c>
      <c r="G633" s="109">
        <v>1.2105340000000001E-2</v>
      </c>
      <c r="H633" s="67" t="str">
        <f t="shared" si="31"/>
        <v/>
      </c>
      <c r="I633" s="109">
        <v>0.61808412000000001</v>
      </c>
      <c r="J633" s="109">
        <v>3.0641799999999997E-3</v>
      </c>
      <c r="K633" s="67" t="str">
        <f t="shared" si="32"/>
        <v/>
      </c>
      <c r="L633" s="67">
        <f t="shared" si="33"/>
        <v>0.17136322557382358</v>
      </c>
    </row>
    <row r="634" spans="1:12" x14ac:dyDescent="0.2">
      <c r="A634" s="108" t="s">
        <v>2078</v>
      </c>
      <c r="B634" s="52" t="s">
        <v>278</v>
      </c>
      <c r="C634" s="52" t="s">
        <v>784</v>
      </c>
      <c r="D634" s="108" t="s">
        <v>202</v>
      </c>
      <c r="E634" s="108" t="s">
        <v>905</v>
      </c>
      <c r="F634" s="109">
        <v>3.1470461099999998</v>
      </c>
      <c r="G634" s="109">
        <v>0.97920129</v>
      </c>
      <c r="H634" s="67">
        <f t="shared" si="31"/>
        <v>2.2138908946903038</v>
      </c>
      <c r="I634" s="109">
        <v>0.61419508</v>
      </c>
      <c r="J634" s="109">
        <v>0.39117003</v>
      </c>
      <c r="K634" s="67">
        <f t="shared" si="32"/>
        <v>0.57014861286791318</v>
      </c>
      <c r="L634" s="67">
        <f t="shared" si="33"/>
        <v>0.19516558020816543</v>
      </c>
    </row>
    <row r="635" spans="1:12" x14ac:dyDescent="0.2">
      <c r="A635" s="108" t="s">
        <v>1561</v>
      </c>
      <c r="B635" s="52" t="s">
        <v>1562</v>
      </c>
      <c r="C635" s="52" t="s">
        <v>140</v>
      </c>
      <c r="D635" s="108" t="s">
        <v>739</v>
      </c>
      <c r="E635" s="108" t="s">
        <v>204</v>
      </c>
      <c r="F635" s="109">
        <v>2.88280709</v>
      </c>
      <c r="G635" s="109">
        <v>5.2522780400000002</v>
      </c>
      <c r="H635" s="67">
        <f t="shared" si="31"/>
        <v>-0.45113204821883346</v>
      </c>
      <c r="I635" s="109">
        <v>0.60800757999999999</v>
      </c>
      <c r="J635" s="109">
        <v>7.0753477541651</v>
      </c>
      <c r="K635" s="67">
        <f t="shared" si="32"/>
        <v>-0.91406675669869664</v>
      </c>
      <c r="L635" s="67">
        <f t="shared" si="33"/>
        <v>0.21090817422680891</v>
      </c>
    </row>
    <row r="636" spans="1:12" x14ac:dyDescent="0.2">
      <c r="A636" s="108" t="s">
        <v>2418</v>
      </c>
      <c r="B636" s="52" t="s">
        <v>2416</v>
      </c>
      <c r="C636" s="52" t="s">
        <v>783</v>
      </c>
      <c r="D636" s="108" t="s">
        <v>202</v>
      </c>
      <c r="E636" s="108" t="s">
        <v>905</v>
      </c>
      <c r="F636" s="109">
        <v>1.0038427599999999</v>
      </c>
      <c r="G636" s="109">
        <v>9.434671E-2</v>
      </c>
      <c r="H636" s="67">
        <f t="shared" si="31"/>
        <v>9.6399339203243013</v>
      </c>
      <c r="I636" s="109">
        <v>0.58013201000000003</v>
      </c>
      <c r="J636" s="109">
        <v>0</v>
      </c>
      <c r="K636" s="67" t="str">
        <f t="shared" si="32"/>
        <v/>
      </c>
      <c r="L636" s="67">
        <f t="shared" si="33"/>
        <v>0.57791123581944259</v>
      </c>
    </row>
    <row r="637" spans="1:12" x14ac:dyDescent="0.2">
      <c r="A637" s="108" t="s">
        <v>2530</v>
      </c>
      <c r="B637" s="52" t="s">
        <v>1848</v>
      </c>
      <c r="C637" s="52" t="s">
        <v>1725</v>
      </c>
      <c r="D637" s="108" t="s">
        <v>202</v>
      </c>
      <c r="E637" s="108" t="s">
        <v>204</v>
      </c>
      <c r="F637" s="109">
        <v>0.45782705000000001</v>
      </c>
      <c r="G637" s="109">
        <v>0.27159791999999999</v>
      </c>
      <c r="H637" s="67">
        <f t="shared" si="31"/>
        <v>0.68567951477684375</v>
      </c>
      <c r="I637" s="109">
        <v>0.56611355000000008</v>
      </c>
      <c r="J637" s="109">
        <v>0.49066824999999997</v>
      </c>
      <c r="K637" s="67">
        <f t="shared" si="32"/>
        <v>0.15376030546097108</v>
      </c>
      <c r="L637" s="67">
        <f t="shared" si="33"/>
        <v>1.2365227218444172</v>
      </c>
    </row>
    <row r="638" spans="1:12" x14ac:dyDescent="0.2">
      <c r="A638" s="108" t="s">
        <v>2740</v>
      </c>
      <c r="B638" s="52" t="s">
        <v>2741</v>
      </c>
      <c r="C638" s="52" t="s">
        <v>783</v>
      </c>
      <c r="D638" s="108" t="s">
        <v>202</v>
      </c>
      <c r="E638" s="108" t="s">
        <v>905</v>
      </c>
      <c r="F638" s="109">
        <v>4.4546775199999997</v>
      </c>
      <c r="G638" s="109">
        <v>0.35330713000000002</v>
      </c>
      <c r="H638" s="67">
        <f t="shared" si="31"/>
        <v>11.608512938869927</v>
      </c>
      <c r="I638" s="109">
        <v>0.56226965000000007</v>
      </c>
      <c r="J638" s="109">
        <v>9.2268699999999995E-2</v>
      </c>
      <c r="K638" s="67">
        <f t="shared" si="32"/>
        <v>5.0938286764634171</v>
      </c>
      <c r="L638" s="67">
        <f t="shared" si="33"/>
        <v>0.12622005688977461</v>
      </c>
    </row>
    <row r="639" spans="1:12" x14ac:dyDescent="0.2">
      <c r="A639" s="108" t="s">
        <v>1826</v>
      </c>
      <c r="B639" s="52" t="s">
        <v>1827</v>
      </c>
      <c r="C639" s="52" t="s">
        <v>861</v>
      </c>
      <c r="D639" s="108" t="s">
        <v>203</v>
      </c>
      <c r="E639" s="108" t="s">
        <v>905</v>
      </c>
      <c r="F639" s="109">
        <v>1.7452274800000001</v>
      </c>
      <c r="G639" s="109">
        <v>1.8758412600000001</v>
      </c>
      <c r="H639" s="67">
        <f t="shared" si="31"/>
        <v>-6.9629441885716958E-2</v>
      </c>
      <c r="I639" s="109">
        <v>0.54796725999999996</v>
      </c>
      <c r="J639" s="109">
        <v>0.72320081000000003</v>
      </c>
      <c r="K639" s="67">
        <f t="shared" si="32"/>
        <v>-0.24230275682351632</v>
      </c>
      <c r="L639" s="67">
        <f t="shared" ref="L639:L670" si="34">IF(ISERROR(I639/F639),"",IF(I639/F639&gt;10000%,"",I639/F639))</f>
        <v>0.3139804216238905</v>
      </c>
    </row>
    <row r="640" spans="1:12" x14ac:dyDescent="0.2">
      <c r="A640" s="108" t="s">
        <v>1784</v>
      </c>
      <c r="B640" s="52" t="s">
        <v>1222</v>
      </c>
      <c r="C640" s="52" t="s">
        <v>861</v>
      </c>
      <c r="D640" s="108" t="s">
        <v>203</v>
      </c>
      <c r="E640" s="108" t="s">
        <v>204</v>
      </c>
      <c r="F640" s="109">
        <v>0.2976394</v>
      </c>
      <c r="G640" s="109">
        <v>1.0552338700000001</v>
      </c>
      <c r="H640" s="67">
        <f t="shared" si="31"/>
        <v>-0.71793987241899282</v>
      </c>
      <c r="I640" s="109">
        <v>0.54632258999999994</v>
      </c>
      <c r="J640" s="109">
        <v>0.73210079000000006</v>
      </c>
      <c r="K640" s="67">
        <f t="shared" si="32"/>
        <v>-0.25376041460083676</v>
      </c>
      <c r="L640" s="67">
        <f t="shared" si="34"/>
        <v>1.8355183823109438</v>
      </c>
    </row>
    <row r="641" spans="1:12" x14ac:dyDescent="0.2">
      <c r="A641" s="108" t="s">
        <v>2344</v>
      </c>
      <c r="B641" s="52" t="s">
        <v>603</v>
      </c>
      <c r="C641" s="52" t="s">
        <v>788</v>
      </c>
      <c r="D641" s="108" t="s">
        <v>202</v>
      </c>
      <c r="E641" s="108" t="s">
        <v>905</v>
      </c>
      <c r="F641" s="109">
        <v>2.865003545</v>
      </c>
      <c r="G641" s="109">
        <v>2.1235796300000001</v>
      </c>
      <c r="H641" s="67">
        <f t="shared" si="31"/>
        <v>0.34913873938412188</v>
      </c>
      <c r="I641" s="109">
        <v>0.54597147000000001</v>
      </c>
      <c r="J641" s="109">
        <v>5.7077230000000007E-2</v>
      </c>
      <c r="K641" s="67">
        <f t="shared" si="32"/>
        <v>8.565486447047272</v>
      </c>
      <c r="L641" s="67">
        <f t="shared" si="34"/>
        <v>0.19056572231920224</v>
      </c>
    </row>
    <row r="642" spans="1:12" x14ac:dyDescent="0.2">
      <c r="A642" s="108" t="s">
        <v>2482</v>
      </c>
      <c r="B642" s="52" t="s">
        <v>2483</v>
      </c>
      <c r="C642" s="52" t="s">
        <v>861</v>
      </c>
      <c r="D642" s="108" t="s">
        <v>203</v>
      </c>
      <c r="E642" s="108" t="s">
        <v>204</v>
      </c>
      <c r="F642" s="109">
        <v>0.62573749999999995</v>
      </c>
      <c r="G642" s="109">
        <v>2.2678235000000001E-2</v>
      </c>
      <c r="H642" s="67">
        <f t="shared" si="31"/>
        <v>26.59198412045734</v>
      </c>
      <c r="I642" s="109">
        <v>0.54440189000000005</v>
      </c>
      <c r="J642" s="109">
        <v>1.0105370000000001E-2</v>
      </c>
      <c r="K642" s="67">
        <f t="shared" si="32"/>
        <v>52.872534108102919</v>
      </c>
      <c r="L642" s="67">
        <f t="shared" si="34"/>
        <v>0.87001640464252195</v>
      </c>
    </row>
    <row r="643" spans="1:12" x14ac:dyDescent="0.2">
      <c r="A643" s="108" t="s">
        <v>2626</v>
      </c>
      <c r="B643" s="52" t="s">
        <v>902</v>
      </c>
      <c r="C643" s="52" t="s">
        <v>611</v>
      </c>
      <c r="D643" s="108" t="s">
        <v>203</v>
      </c>
      <c r="E643" s="108" t="s">
        <v>905</v>
      </c>
      <c r="F643" s="109">
        <v>1.367157827</v>
      </c>
      <c r="G643" s="109">
        <v>2.845895397</v>
      </c>
      <c r="H643" s="67">
        <f t="shared" si="31"/>
        <v>-0.5196036268791927</v>
      </c>
      <c r="I643" s="109">
        <v>0.52899270999999992</v>
      </c>
      <c r="J643" s="109">
        <v>4.1014954255404401</v>
      </c>
      <c r="K643" s="67">
        <f t="shared" si="32"/>
        <v>-0.87102443008813146</v>
      </c>
      <c r="L643" s="67">
        <f t="shared" si="34"/>
        <v>0.38692877994985136</v>
      </c>
    </row>
    <row r="644" spans="1:12" x14ac:dyDescent="0.2">
      <c r="A644" s="108" t="s">
        <v>1881</v>
      </c>
      <c r="B644" s="52" t="s">
        <v>371</v>
      </c>
      <c r="C644" s="52" t="s">
        <v>783</v>
      </c>
      <c r="D644" s="108" t="s">
        <v>202</v>
      </c>
      <c r="E644" s="108" t="s">
        <v>905</v>
      </c>
      <c r="F644" s="109">
        <v>5.0952589999999999E-2</v>
      </c>
      <c r="G644" s="109">
        <v>1.3353301999999999E-2</v>
      </c>
      <c r="H644" s="67">
        <f t="shared" si="31"/>
        <v>2.8157296225308168</v>
      </c>
      <c r="I644" s="109">
        <v>0.52070550000000004</v>
      </c>
      <c r="J644" s="109">
        <v>7.7555929999999995E-2</v>
      </c>
      <c r="K644" s="67">
        <f t="shared" si="32"/>
        <v>5.7139353496244594</v>
      </c>
      <c r="L644" s="67">
        <f t="shared" si="34"/>
        <v>10.21941181007678</v>
      </c>
    </row>
    <row r="645" spans="1:12" x14ac:dyDescent="0.2">
      <c r="A645" s="108" t="s">
        <v>1432</v>
      </c>
      <c r="B645" s="52" t="s">
        <v>1433</v>
      </c>
      <c r="C645" s="52" t="s">
        <v>611</v>
      </c>
      <c r="D645" s="108" t="s">
        <v>203</v>
      </c>
      <c r="E645" s="108" t="s">
        <v>905</v>
      </c>
      <c r="F645" s="109">
        <v>0.38287349300000001</v>
      </c>
      <c r="G645" s="109">
        <v>0.83546818599999995</v>
      </c>
      <c r="H645" s="67">
        <f t="shared" si="31"/>
        <v>-0.54172582581139717</v>
      </c>
      <c r="I645" s="109">
        <v>0.50894169</v>
      </c>
      <c r="J645" s="109">
        <v>1.9550149999999999</v>
      </c>
      <c r="K645" s="67">
        <f t="shared" si="32"/>
        <v>-0.73967376720894729</v>
      </c>
      <c r="L645" s="67">
        <f t="shared" si="34"/>
        <v>1.3292685424947921</v>
      </c>
    </row>
    <row r="646" spans="1:12" x14ac:dyDescent="0.2">
      <c r="A646" s="108" t="s">
        <v>2755</v>
      </c>
      <c r="B646" s="52" t="s">
        <v>509</v>
      </c>
      <c r="C646" s="52" t="s">
        <v>783</v>
      </c>
      <c r="D646" s="108" t="s">
        <v>202</v>
      </c>
      <c r="E646" s="108" t="s">
        <v>905</v>
      </c>
      <c r="F646" s="109">
        <v>0.8036751310000001</v>
      </c>
      <c r="G646" s="109">
        <v>0.40951869000000002</v>
      </c>
      <c r="H646" s="67">
        <f t="shared" si="31"/>
        <v>0.96248706255629024</v>
      </c>
      <c r="I646" s="109">
        <v>0.49227641</v>
      </c>
      <c r="J646" s="109">
        <v>3.1580270000000001E-2</v>
      </c>
      <c r="K646" s="67">
        <f t="shared" si="32"/>
        <v>14.588100101740739</v>
      </c>
      <c r="L646" s="67">
        <f t="shared" si="34"/>
        <v>0.61253159518258127</v>
      </c>
    </row>
    <row r="647" spans="1:12" x14ac:dyDescent="0.2">
      <c r="A647" s="108" t="s">
        <v>1520</v>
      </c>
      <c r="B647" s="52" t="s">
        <v>263</v>
      </c>
      <c r="C647" s="52" t="s">
        <v>611</v>
      </c>
      <c r="D647" s="108" t="s">
        <v>202</v>
      </c>
      <c r="E647" s="108" t="s">
        <v>905</v>
      </c>
      <c r="F647" s="109">
        <v>1.09807645</v>
      </c>
      <c r="G647" s="109">
        <v>0.37712335399999997</v>
      </c>
      <c r="H647" s="67">
        <f t="shared" ref="H647:H710" si="35">IF(ISERROR(F647/G647-1),"",IF((F647/G647-1)&gt;10000%,"",F647/G647-1))</f>
        <v>1.9117169179610132</v>
      </c>
      <c r="I647" s="109">
        <v>0.48540737</v>
      </c>
      <c r="J647" s="109">
        <v>8.1846213099999989</v>
      </c>
      <c r="K647" s="67">
        <f t="shared" ref="K647:K710" si="36">IF(ISERROR(I647/J647-1),"",IF((I647/J647-1)&gt;10000%,"",I647/J647-1))</f>
        <v>-0.94069275148907283</v>
      </c>
      <c r="L647" s="67">
        <f t="shared" si="34"/>
        <v>0.44205243633082197</v>
      </c>
    </row>
    <row r="648" spans="1:12" x14ac:dyDescent="0.2">
      <c r="A648" s="108" t="s">
        <v>1462</v>
      </c>
      <c r="B648" s="52" t="s">
        <v>978</v>
      </c>
      <c r="C648" s="52" t="s">
        <v>140</v>
      </c>
      <c r="D648" s="108" t="s">
        <v>739</v>
      </c>
      <c r="E648" s="108" t="s">
        <v>204</v>
      </c>
      <c r="F648" s="109">
        <v>1.5482481450000001</v>
      </c>
      <c r="G648" s="109">
        <v>2.1001773300000002</v>
      </c>
      <c r="H648" s="67">
        <f t="shared" si="35"/>
        <v>-0.26280122974187137</v>
      </c>
      <c r="I648" s="109">
        <v>0.47285410999999999</v>
      </c>
      <c r="J648" s="109">
        <v>0.86492502999999998</v>
      </c>
      <c r="K648" s="67">
        <f t="shared" si="36"/>
        <v>-0.45330046697804549</v>
      </c>
      <c r="L648" s="67">
        <f t="shared" si="34"/>
        <v>0.30541235365084191</v>
      </c>
    </row>
    <row r="649" spans="1:12" x14ac:dyDescent="0.2">
      <c r="A649" s="108" t="s">
        <v>1527</v>
      </c>
      <c r="B649" s="52" t="s">
        <v>1357</v>
      </c>
      <c r="C649" s="52" t="s">
        <v>611</v>
      </c>
      <c r="D649" s="108" t="s">
        <v>202</v>
      </c>
      <c r="E649" s="108" t="s">
        <v>204</v>
      </c>
      <c r="F649" s="109">
        <v>3.6587580000000001E-2</v>
      </c>
      <c r="G649" s="109">
        <v>5.4083502300000008</v>
      </c>
      <c r="H649" s="67">
        <f t="shared" si="35"/>
        <v>-0.99323498323073656</v>
      </c>
      <c r="I649" s="109">
        <v>0.46391441</v>
      </c>
      <c r="J649" s="109">
        <v>11.95670808</v>
      </c>
      <c r="K649" s="67">
        <f t="shared" si="36"/>
        <v>-0.96120049039450994</v>
      </c>
      <c r="L649" s="67">
        <f t="shared" si="34"/>
        <v>12.679559839705167</v>
      </c>
    </row>
    <row r="650" spans="1:12" x14ac:dyDescent="0.2">
      <c r="A650" s="108" t="s">
        <v>1594</v>
      </c>
      <c r="B650" s="52" t="s">
        <v>820</v>
      </c>
      <c r="C650" s="52" t="s">
        <v>787</v>
      </c>
      <c r="D650" s="108" t="s">
        <v>203</v>
      </c>
      <c r="E650" s="108" t="s">
        <v>204</v>
      </c>
      <c r="F650" s="109">
        <v>2.6876984230000001</v>
      </c>
      <c r="G650" s="109">
        <v>2.8076663330000002</v>
      </c>
      <c r="H650" s="67">
        <f t="shared" si="35"/>
        <v>-4.2728692006579694E-2</v>
      </c>
      <c r="I650" s="109">
        <v>0.46078993000000001</v>
      </c>
      <c r="J650" s="109">
        <v>3.44897717</v>
      </c>
      <c r="K650" s="67">
        <f t="shared" si="36"/>
        <v>-0.86639809216249464</v>
      </c>
      <c r="L650" s="67">
        <f t="shared" si="34"/>
        <v>0.17144406011358515</v>
      </c>
    </row>
    <row r="651" spans="1:12" x14ac:dyDescent="0.2">
      <c r="A651" s="108" t="s">
        <v>1656</v>
      </c>
      <c r="B651" s="52" t="s">
        <v>296</v>
      </c>
      <c r="C651" s="52" t="s">
        <v>787</v>
      </c>
      <c r="D651" s="108" t="s">
        <v>203</v>
      </c>
      <c r="E651" s="108" t="s">
        <v>905</v>
      </c>
      <c r="F651" s="109">
        <v>0.43309991999999997</v>
      </c>
      <c r="G651" s="109">
        <v>1.1688934499999999</v>
      </c>
      <c r="H651" s="67">
        <f t="shared" si="35"/>
        <v>-0.62947870056077393</v>
      </c>
      <c r="I651" s="109">
        <v>0.45390703000000004</v>
      </c>
      <c r="J651" s="109">
        <v>0.16841975000000001</v>
      </c>
      <c r="K651" s="67">
        <f t="shared" si="36"/>
        <v>1.695093835491384</v>
      </c>
      <c r="L651" s="67">
        <f t="shared" si="34"/>
        <v>1.0480422854846061</v>
      </c>
    </row>
    <row r="652" spans="1:12" x14ac:dyDescent="0.2">
      <c r="A652" s="108" t="s">
        <v>2062</v>
      </c>
      <c r="B652" s="52" t="s">
        <v>105</v>
      </c>
      <c r="C652" s="52" t="s">
        <v>611</v>
      </c>
      <c r="D652" s="108" t="s">
        <v>202</v>
      </c>
      <c r="E652" s="108" t="s">
        <v>905</v>
      </c>
      <c r="F652" s="109">
        <v>0.17794223000000001</v>
      </c>
      <c r="G652" s="109">
        <v>2.077318199</v>
      </c>
      <c r="H652" s="67">
        <f t="shared" si="35"/>
        <v>-0.91434040770178604</v>
      </c>
      <c r="I652" s="109">
        <v>0.41017711000000001</v>
      </c>
      <c r="J652" s="109">
        <v>8.8651500199999997</v>
      </c>
      <c r="K652" s="67">
        <f t="shared" si="36"/>
        <v>-0.95373150944150631</v>
      </c>
      <c r="L652" s="67">
        <f t="shared" si="34"/>
        <v>2.3051139125321742</v>
      </c>
    </row>
    <row r="653" spans="1:12" x14ac:dyDescent="0.2">
      <c r="A653" s="108" t="s">
        <v>1599</v>
      </c>
      <c r="B653" s="52" t="s">
        <v>1393</v>
      </c>
      <c r="C653" s="52" t="s">
        <v>787</v>
      </c>
      <c r="D653" s="108" t="s">
        <v>739</v>
      </c>
      <c r="E653" s="108" t="s">
        <v>204</v>
      </c>
      <c r="F653" s="109">
        <v>3.1684145200000002</v>
      </c>
      <c r="G653" s="109">
        <v>3.8927636400000001</v>
      </c>
      <c r="H653" s="67">
        <f t="shared" si="35"/>
        <v>-0.1860758029480567</v>
      </c>
      <c r="I653" s="109">
        <v>0.38602693999999999</v>
      </c>
      <c r="J653" s="109">
        <v>3.2794979947477501</v>
      </c>
      <c r="K653" s="67">
        <f t="shared" si="36"/>
        <v>-0.88229084432488203</v>
      </c>
      <c r="L653" s="67">
        <f t="shared" si="34"/>
        <v>0.12183599638345299</v>
      </c>
    </row>
    <row r="654" spans="1:12" x14ac:dyDescent="0.2">
      <c r="A654" s="108" t="s">
        <v>1822</v>
      </c>
      <c r="B654" s="52" t="s">
        <v>1823</v>
      </c>
      <c r="C654" s="52" t="s">
        <v>1725</v>
      </c>
      <c r="D654" s="108" t="s">
        <v>202</v>
      </c>
      <c r="E654" s="108" t="s">
        <v>905</v>
      </c>
      <c r="F654" s="109">
        <v>0.10733482000000001</v>
      </c>
      <c r="G654" s="109">
        <v>0.91898614000000001</v>
      </c>
      <c r="H654" s="67">
        <f t="shared" si="35"/>
        <v>-0.88320300456326795</v>
      </c>
      <c r="I654" s="109">
        <v>0.37766981999999999</v>
      </c>
      <c r="J654" s="109">
        <v>0.70193337</v>
      </c>
      <c r="K654" s="67">
        <f t="shared" si="36"/>
        <v>-0.46195773539018381</v>
      </c>
      <c r="L654" s="67">
        <f t="shared" si="34"/>
        <v>3.5186141831700088</v>
      </c>
    </row>
    <row r="655" spans="1:12" x14ac:dyDescent="0.2">
      <c r="A655" s="108" t="s">
        <v>1998</v>
      </c>
      <c r="B655" s="52" t="s">
        <v>1999</v>
      </c>
      <c r="C655" s="52" t="s">
        <v>140</v>
      </c>
      <c r="D655" s="108" t="s">
        <v>739</v>
      </c>
      <c r="E655" s="108" t="s">
        <v>204</v>
      </c>
      <c r="F655" s="109">
        <v>0</v>
      </c>
      <c r="G655" s="109">
        <v>0.21347539000000001</v>
      </c>
      <c r="H655" s="67">
        <f t="shared" si="35"/>
        <v>-1</v>
      </c>
      <c r="I655" s="109">
        <v>0.37222866285402995</v>
      </c>
      <c r="J655" s="109">
        <v>0</v>
      </c>
      <c r="K655" s="67" t="str">
        <f t="shared" si="36"/>
        <v/>
      </c>
      <c r="L655" s="67" t="str">
        <f t="shared" si="34"/>
        <v/>
      </c>
    </row>
    <row r="656" spans="1:12" x14ac:dyDescent="0.2">
      <c r="A656" s="108" t="s">
        <v>2484</v>
      </c>
      <c r="B656" s="52" t="s">
        <v>2485</v>
      </c>
      <c r="C656" s="52" t="s">
        <v>861</v>
      </c>
      <c r="D656" s="108" t="s">
        <v>203</v>
      </c>
      <c r="E656" s="108" t="s">
        <v>204</v>
      </c>
      <c r="F656" s="109">
        <v>0.27504953499999996</v>
      </c>
      <c r="G656" s="109">
        <v>0.24470143</v>
      </c>
      <c r="H656" s="67">
        <f t="shared" si="35"/>
        <v>0.12402095484280551</v>
      </c>
      <c r="I656" s="109">
        <v>0.36717125</v>
      </c>
      <c r="J656" s="109">
        <v>0.26771454</v>
      </c>
      <c r="K656" s="67">
        <f t="shared" si="36"/>
        <v>0.37150283283082053</v>
      </c>
      <c r="L656" s="67">
        <f t="shared" si="34"/>
        <v>1.3349277249278029</v>
      </c>
    </row>
    <row r="657" spans="1:12" x14ac:dyDescent="0.2">
      <c r="A657" s="108" t="s">
        <v>2549</v>
      </c>
      <c r="B657" s="52" t="s">
        <v>1468</v>
      </c>
      <c r="C657" s="52" t="s">
        <v>611</v>
      </c>
      <c r="D657" s="108" t="s">
        <v>202</v>
      </c>
      <c r="E657" s="108" t="s">
        <v>905</v>
      </c>
      <c r="F657" s="109">
        <v>0.49864611999999997</v>
      </c>
      <c r="G657" s="109">
        <v>0.45307458</v>
      </c>
      <c r="H657" s="67">
        <f t="shared" si="35"/>
        <v>0.10058286651173409</v>
      </c>
      <c r="I657" s="109">
        <v>0.36656140999999998</v>
      </c>
      <c r="J657" s="109">
        <v>1.52547907</v>
      </c>
      <c r="K657" s="67">
        <f t="shared" si="36"/>
        <v>-0.75970734885271152</v>
      </c>
      <c r="L657" s="67">
        <f t="shared" si="34"/>
        <v>0.73511333047171812</v>
      </c>
    </row>
    <row r="658" spans="1:12" x14ac:dyDescent="0.2">
      <c r="A658" s="108" t="s">
        <v>1927</v>
      </c>
      <c r="B658" s="52" t="s">
        <v>427</v>
      </c>
      <c r="C658" s="52" t="s">
        <v>783</v>
      </c>
      <c r="D658" s="108" t="s">
        <v>202</v>
      </c>
      <c r="E658" s="108" t="s">
        <v>905</v>
      </c>
      <c r="F658" s="109">
        <v>1.70617274</v>
      </c>
      <c r="G658" s="109">
        <v>2.0090832399999998</v>
      </c>
      <c r="H658" s="67">
        <f t="shared" si="35"/>
        <v>-0.1507705076470599</v>
      </c>
      <c r="I658" s="109">
        <v>0.35988444000000003</v>
      </c>
      <c r="J658" s="109">
        <v>13.418362759999999</v>
      </c>
      <c r="K658" s="67">
        <f t="shared" si="36"/>
        <v>-0.97317970556938493</v>
      </c>
      <c r="L658" s="67">
        <f t="shared" si="34"/>
        <v>0.21093083458829617</v>
      </c>
    </row>
    <row r="659" spans="1:12" x14ac:dyDescent="0.2">
      <c r="A659" s="108" t="s">
        <v>2596</v>
      </c>
      <c r="B659" s="52" t="s">
        <v>465</v>
      </c>
      <c r="C659" s="52" t="s">
        <v>787</v>
      </c>
      <c r="D659" s="108" t="s">
        <v>739</v>
      </c>
      <c r="E659" s="108" t="s">
        <v>204</v>
      </c>
      <c r="F659" s="109">
        <v>2.0869022180000001</v>
      </c>
      <c r="G659" s="109">
        <v>1.8099900849999999</v>
      </c>
      <c r="H659" s="67">
        <f t="shared" si="35"/>
        <v>0.15299096679858337</v>
      </c>
      <c r="I659" s="109">
        <v>0.35637468</v>
      </c>
      <c r="J659" s="109">
        <v>9.3340382536439215</v>
      </c>
      <c r="K659" s="67">
        <f t="shared" si="36"/>
        <v>-0.96181988220790993</v>
      </c>
      <c r="L659" s="67">
        <f t="shared" si="34"/>
        <v>0.17076731095793007</v>
      </c>
    </row>
    <row r="660" spans="1:12" x14ac:dyDescent="0.2">
      <c r="A660" s="108" t="s">
        <v>2176</v>
      </c>
      <c r="B660" s="108" t="s">
        <v>182</v>
      </c>
      <c r="C660" s="108" t="s">
        <v>782</v>
      </c>
      <c r="D660" s="108" t="s">
        <v>202</v>
      </c>
      <c r="E660" s="108" t="s">
        <v>905</v>
      </c>
      <c r="F660" s="109">
        <v>0.35821170000000002</v>
      </c>
      <c r="G660" s="109">
        <v>1.17935042</v>
      </c>
      <c r="H660" s="67">
        <f t="shared" si="35"/>
        <v>-0.69626355837478737</v>
      </c>
      <c r="I660" s="109">
        <v>0.349798</v>
      </c>
      <c r="J660" s="109">
        <v>0</v>
      </c>
      <c r="K660" s="67" t="str">
        <f t="shared" si="36"/>
        <v/>
      </c>
      <c r="L660" s="67">
        <f t="shared" si="34"/>
        <v>0.97651193414397119</v>
      </c>
    </row>
    <row r="661" spans="1:12" x14ac:dyDescent="0.2">
      <c r="A661" s="108" t="s">
        <v>2090</v>
      </c>
      <c r="B661" s="52" t="s">
        <v>1430</v>
      </c>
      <c r="C661" s="52" t="s">
        <v>611</v>
      </c>
      <c r="D661" s="108" t="s">
        <v>203</v>
      </c>
      <c r="E661" s="108" t="s">
        <v>204</v>
      </c>
      <c r="F661" s="109">
        <v>0.93387181499999994</v>
      </c>
      <c r="G661" s="109">
        <v>1.3034226610000001</v>
      </c>
      <c r="H661" s="67">
        <f t="shared" si="35"/>
        <v>-0.28352341650748714</v>
      </c>
      <c r="I661" s="109">
        <v>0.34694952000000001</v>
      </c>
      <c r="J661" s="109">
        <v>3.1284379800000002</v>
      </c>
      <c r="K661" s="67">
        <f t="shared" si="36"/>
        <v>-0.88909816265560104</v>
      </c>
      <c r="L661" s="67">
        <f t="shared" si="34"/>
        <v>0.37151728366488929</v>
      </c>
    </row>
    <row r="662" spans="1:12" x14ac:dyDescent="0.2">
      <c r="A662" s="108" t="s">
        <v>1894</v>
      </c>
      <c r="B662" s="52" t="s">
        <v>1219</v>
      </c>
      <c r="C662" s="52" t="s">
        <v>783</v>
      </c>
      <c r="D662" s="108" t="s">
        <v>202</v>
      </c>
      <c r="E662" s="108" t="s">
        <v>905</v>
      </c>
      <c r="F662" s="109">
        <v>1.3972644809999999</v>
      </c>
      <c r="G662" s="109">
        <v>0.29734788900000003</v>
      </c>
      <c r="H662" s="67">
        <f t="shared" si="35"/>
        <v>3.699089963944556</v>
      </c>
      <c r="I662" s="109">
        <v>0.32876634999999998</v>
      </c>
      <c r="J662" s="109">
        <v>7.201813E-2</v>
      </c>
      <c r="K662" s="67">
        <f t="shared" si="36"/>
        <v>3.5650498006543625</v>
      </c>
      <c r="L662" s="67">
        <f t="shared" si="34"/>
        <v>0.23529285576965869</v>
      </c>
    </row>
    <row r="663" spans="1:12" x14ac:dyDescent="0.2">
      <c r="A663" s="108" t="s">
        <v>1760</v>
      </c>
      <c r="B663" s="52" t="s">
        <v>1761</v>
      </c>
      <c r="C663" s="52" t="s">
        <v>265</v>
      </c>
      <c r="D663" s="108" t="s">
        <v>203</v>
      </c>
      <c r="E663" s="108" t="s">
        <v>204</v>
      </c>
      <c r="F663" s="109">
        <v>0.54852610999999996</v>
      </c>
      <c r="G663" s="109">
        <v>1.0537071999999998</v>
      </c>
      <c r="H663" s="67">
        <f t="shared" si="35"/>
        <v>-0.479432132569655</v>
      </c>
      <c r="I663" s="109">
        <v>0.32742995000000003</v>
      </c>
      <c r="J663" s="109">
        <v>2.6245000000000001E-4</v>
      </c>
      <c r="K663" s="67" t="str">
        <f t="shared" si="36"/>
        <v/>
      </c>
      <c r="L663" s="67">
        <f t="shared" si="34"/>
        <v>0.59692682632737404</v>
      </c>
    </row>
    <row r="664" spans="1:12" x14ac:dyDescent="0.2">
      <c r="A664" s="108" t="s">
        <v>2547</v>
      </c>
      <c r="B664" s="52" t="s">
        <v>1470</v>
      </c>
      <c r="C664" s="52" t="s">
        <v>611</v>
      </c>
      <c r="D664" s="108" t="s">
        <v>202</v>
      </c>
      <c r="E664" s="108" t="s">
        <v>905</v>
      </c>
      <c r="F664" s="109">
        <v>0.98607342000000009</v>
      </c>
      <c r="G664" s="109">
        <v>2.7421805499999996</v>
      </c>
      <c r="H664" s="67">
        <f t="shared" si="35"/>
        <v>-0.6404053628051587</v>
      </c>
      <c r="I664" s="109">
        <v>0.32277157000000001</v>
      </c>
      <c r="J664" s="109">
        <v>4.1133698900000004</v>
      </c>
      <c r="K664" s="67">
        <f t="shared" si="36"/>
        <v>-0.92153110986087372</v>
      </c>
      <c r="L664" s="67">
        <f t="shared" si="34"/>
        <v>0.32733015965484596</v>
      </c>
    </row>
    <row r="665" spans="1:12" x14ac:dyDescent="0.2">
      <c r="A665" s="108" t="s">
        <v>1853</v>
      </c>
      <c r="B665" s="52" t="s">
        <v>792</v>
      </c>
      <c r="C665" s="52" t="s">
        <v>783</v>
      </c>
      <c r="D665" s="108" t="s">
        <v>202</v>
      </c>
      <c r="E665" s="108" t="s">
        <v>905</v>
      </c>
      <c r="F665" s="109">
        <v>0.20557914000000002</v>
      </c>
      <c r="G665" s="109">
        <v>8.5483E-3</v>
      </c>
      <c r="H665" s="67">
        <f t="shared" si="35"/>
        <v>23.04912555712832</v>
      </c>
      <c r="I665" s="109">
        <v>0.31051458000000004</v>
      </c>
      <c r="J665" s="109">
        <v>0.51258400000000004</v>
      </c>
      <c r="K665" s="67">
        <f t="shared" si="36"/>
        <v>-0.39421718196432187</v>
      </c>
      <c r="L665" s="67">
        <f t="shared" si="34"/>
        <v>1.5104381699427287</v>
      </c>
    </row>
    <row r="666" spans="1:12" x14ac:dyDescent="0.2">
      <c r="A666" s="108" t="s">
        <v>1867</v>
      </c>
      <c r="B666" s="52" t="s">
        <v>400</v>
      </c>
      <c r="C666" s="52" t="s">
        <v>783</v>
      </c>
      <c r="D666" s="108" t="s">
        <v>202</v>
      </c>
      <c r="E666" s="108" t="s">
        <v>905</v>
      </c>
      <c r="F666" s="109">
        <v>0.90120852000000007</v>
      </c>
      <c r="G666" s="109">
        <v>0.62428289999999997</v>
      </c>
      <c r="H666" s="67">
        <f t="shared" si="35"/>
        <v>0.44358994936430274</v>
      </c>
      <c r="I666" s="109">
        <v>0.30912527000000001</v>
      </c>
      <c r="J666" s="109">
        <v>0.25026285999999998</v>
      </c>
      <c r="K666" s="67">
        <f t="shared" si="36"/>
        <v>0.23520233885283681</v>
      </c>
      <c r="L666" s="67">
        <f t="shared" si="34"/>
        <v>0.34301192580824691</v>
      </c>
    </row>
    <row r="667" spans="1:12" x14ac:dyDescent="0.2">
      <c r="A667" s="108" t="s">
        <v>1839</v>
      </c>
      <c r="B667" s="52" t="s">
        <v>1474</v>
      </c>
      <c r="C667" s="52" t="s">
        <v>861</v>
      </c>
      <c r="D667" s="108" t="s">
        <v>203</v>
      </c>
      <c r="E667" s="108" t="s">
        <v>204</v>
      </c>
      <c r="F667" s="109">
        <v>0.37123020500000004</v>
      </c>
      <c r="G667" s="109">
        <v>0.148591315</v>
      </c>
      <c r="H667" s="67">
        <f t="shared" si="35"/>
        <v>1.4983304374148654</v>
      </c>
      <c r="I667" s="109">
        <v>0.30811466999999998</v>
      </c>
      <c r="J667" s="109">
        <v>0</v>
      </c>
      <c r="K667" s="67" t="str">
        <f t="shared" si="36"/>
        <v/>
      </c>
      <c r="L667" s="67">
        <f t="shared" si="34"/>
        <v>0.82998275961946566</v>
      </c>
    </row>
    <row r="668" spans="1:12" x14ac:dyDescent="0.2">
      <c r="A668" s="108" t="s">
        <v>1705</v>
      </c>
      <c r="B668" s="52" t="s">
        <v>266</v>
      </c>
      <c r="C668" s="52" t="s">
        <v>1689</v>
      </c>
      <c r="D668" s="108" t="s">
        <v>203</v>
      </c>
      <c r="E668" s="108" t="s">
        <v>204</v>
      </c>
      <c r="F668" s="109">
        <v>0.44628153999999998</v>
      </c>
      <c r="G668" s="109">
        <v>0.35207915000000001</v>
      </c>
      <c r="H668" s="67">
        <f t="shared" si="35"/>
        <v>0.26756026308288905</v>
      </c>
      <c r="I668" s="109">
        <v>0.30056086999999998</v>
      </c>
      <c r="J668" s="109">
        <v>0.34936829999999996</v>
      </c>
      <c r="K668" s="67">
        <f t="shared" si="36"/>
        <v>-0.13970194204797626</v>
      </c>
      <c r="L668" s="67">
        <f t="shared" si="34"/>
        <v>0.67347815910109121</v>
      </c>
    </row>
    <row r="669" spans="1:12" x14ac:dyDescent="0.2">
      <c r="A669" s="108" t="s">
        <v>1538</v>
      </c>
      <c r="B669" s="52" t="s">
        <v>881</v>
      </c>
      <c r="C669" s="52" t="s">
        <v>611</v>
      </c>
      <c r="D669" s="108" t="s">
        <v>202</v>
      </c>
      <c r="E669" s="108" t="s">
        <v>905</v>
      </c>
      <c r="F669" s="109">
        <v>0.32176927599999999</v>
      </c>
      <c r="G669" s="109">
        <v>0.10359594999999999</v>
      </c>
      <c r="H669" s="67">
        <f t="shared" si="35"/>
        <v>2.1060024643820539</v>
      </c>
      <c r="I669" s="109">
        <v>0.29686677</v>
      </c>
      <c r="J669" s="109">
        <v>0.1054578</v>
      </c>
      <c r="K669" s="67">
        <f t="shared" si="36"/>
        <v>1.8150290447932727</v>
      </c>
      <c r="L669" s="67">
        <f t="shared" si="34"/>
        <v>0.92260757052516107</v>
      </c>
    </row>
    <row r="670" spans="1:12" x14ac:dyDescent="0.2">
      <c r="A670" s="108" t="s">
        <v>2306</v>
      </c>
      <c r="B670" s="52" t="s">
        <v>484</v>
      </c>
      <c r="C670" s="52" t="s">
        <v>788</v>
      </c>
      <c r="D670" s="108" t="s">
        <v>202</v>
      </c>
      <c r="E670" s="108" t="s">
        <v>905</v>
      </c>
      <c r="F670" s="109">
        <v>0.84901306900000006</v>
      </c>
      <c r="G670" s="109">
        <v>0.82941272199999994</v>
      </c>
      <c r="H670" s="67">
        <f t="shared" si="35"/>
        <v>2.3631596767333063E-2</v>
      </c>
      <c r="I670" s="109">
        <v>0.29094661999999999</v>
      </c>
      <c r="J670" s="109">
        <v>0.34278045000000001</v>
      </c>
      <c r="K670" s="67">
        <f t="shared" si="36"/>
        <v>-0.15121582925747379</v>
      </c>
      <c r="L670" s="67">
        <f t="shared" si="34"/>
        <v>0.34268803464084246</v>
      </c>
    </row>
    <row r="671" spans="1:12" x14ac:dyDescent="0.2">
      <c r="A671" s="108" t="s">
        <v>1789</v>
      </c>
      <c r="B671" s="108" t="s">
        <v>1225</v>
      </c>
      <c r="C671" s="108" t="s">
        <v>861</v>
      </c>
      <c r="D671" s="108" t="s">
        <v>203</v>
      </c>
      <c r="E671" s="108" t="s">
        <v>204</v>
      </c>
      <c r="F671" s="109">
        <v>0.28569</v>
      </c>
      <c r="G671" s="109">
        <v>1.3676610500000002</v>
      </c>
      <c r="H671" s="67">
        <f t="shared" si="35"/>
        <v>-0.79111052405857429</v>
      </c>
      <c r="I671" s="109">
        <v>0.28569</v>
      </c>
      <c r="J671" s="109">
        <v>3.2761147999999998</v>
      </c>
      <c r="K671" s="67">
        <f t="shared" si="36"/>
        <v>-0.91279609615633739</v>
      </c>
      <c r="L671" s="67">
        <f t="shared" ref="L671:L694" si="37">IF(ISERROR(I671/F671),"",IF(I671/F671&gt;10000%,"",I671/F671))</f>
        <v>1</v>
      </c>
    </row>
    <row r="672" spans="1:12" x14ac:dyDescent="0.2">
      <c r="A672" s="108" t="s">
        <v>1858</v>
      </c>
      <c r="B672" s="52" t="s">
        <v>242</v>
      </c>
      <c r="C672" s="52" t="s">
        <v>783</v>
      </c>
      <c r="D672" s="108" t="s">
        <v>202</v>
      </c>
      <c r="E672" s="108" t="s">
        <v>905</v>
      </c>
      <c r="F672" s="109">
        <v>0.28506404499999999</v>
      </c>
      <c r="G672" s="109">
        <v>0.76366844599999995</v>
      </c>
      <c r="H672" s="67">
        <f t="shared" si="35"/>
        <v>-0.62671752840760941</v>
      </c>
      <c r="I672" s="109">
        <v>0.28481134999999996</v>
      </c>
      <c r="J672" s="109">
        <v>0.26180166999999999</v>
      </c>
      <c r="K672" s="67">
        <f t="shared" si="36"/>
        <v>8.788973729617533E-2</v>
      </c>
      <c r="L672" s="67">
        <f t="shared" si="37"/>
        <v>0.9991135500795969</v>
      </c>
    </row>
    <row r="673" spans="1:12" x14ac:dyDescent="0.2">
      <c r="A673" s="108" t="s">
        <v>2217</v>
      </c>
      <c r="B673" s="52" t="s">
        <v>71</v>
      </c>
      <c r="C673" s="52" t="s">
        <v>782</v>
      </c>
      <c r="D673" s="108" t="s">
        <v>202</v>
      </c>
      <c r="E673" s="108" t="s">
        <v>2687</v>
      </c>
      <c r="F673" s="109">
        <v>2.0293362039999998</v>
      </c>
      <c r="G673" s="109">
        <v>1.3251057800000001</v>
      </c>
      <c r="H673" s="67">
        <f t="shared" si="35"/>
        <v>0.5314522316852317</v>
      </c>
      <c r="I673" s="109">
        <v>0.28233524999999998</v>
      </c>
      <c r="J673" s="109">
        <v>0</v>
      </c>
      <c r="K673" s="67" t="str">
        <f t="shared" si="36"/>
        <v/>
      </c>
      <c r="L673" s="67">
        <f t="shared" si="37"/>
        <v>0.1391268974768658</v>
      </c>
    </row>
    <row r="674" spans="1:12" x14ac:dyDescent="0.2">
      <c r="A674" s="108" t="s">
        <v>2333</v>
      </c>
      <c r="B674" s="52" t="s">
        <v>537</v>
      </c>
      <c r="C674" s="52" t="s">
        <v>788</v>
      </c>
      <c r="D674" s="108" t="s">
        <v>202</v>
      </c>
      <c r="E674" s="108" t="s">
        <v>905</v>
      </c>
      <c r="F674" s="109">
        <v>2.6955552099999998</v>
      </c>
      <c r="G674" s="109">
        <v>1.427237315</v>
      </c>
      <c r="H674" s="67">
        <f t="shared" si="35"/>
        <v>0.88865242077839013</v>
      </c>
      <c r="I674" s="109">
        <v>0.27696312000000001</v>
      </c>
      <c r="J674" s="109">
        <v>0.19662621</v>
      </c>
      <c r="K674" s="67">
        <f t="shared" si="36"/>
        <v>0.40857681180957517</v>
      </c>
      <c r="L674" s="67">
        <f t="shared" si="37"/>
        <v>0.10274807912392936</v>
      </c>
    </row>
    <row r="675" spans="1:12" x14ac:dyDescent="0.2">
      <c r="A675" s="108" t="s">
        <v>2374</v>
      </c>
      <c r="B675" s="52" t="s">
        <v>311</v>
      </c>
      <c r="C675" s="52" t="s">
        <v>788</v>
      </c>
      <c r="D675" s="108" t="s">
        <v>202</v>
      </c>
      <c r="E675" s="108" t="s">
        <v>905</v>
      </c>
      <c r="F675" s="109">
        <v>3.428962109</v>
      </c>
      <c r="G675" s="109">
        <v>2.9215232489999998</v>
      </c>
      <c r="H675" s="67">
        <f t="shared" si="35"/>
        <v>0.17368982436600144</v>
      </c>
      <c r="I675" s="109">
        <v>0.27569057000000002</v>
      </c>
      <c r="J675" s="109">
        <v>3.3514689600000001</v>
      </c>
      <c r="K675" s="67">
        <f t="shared" si="36"/>
        <v>-0.91774037793863383</v>
      </c>
      <c r="L675" s="67">
        <f t="shared" si="37"/>
        <v>8.040058806027478E-2</v>
      </c>
    </row>
    <row r="676" spans="1:12" x14ac:dyDescent="0.2">
      <c r="A676" s="108" t="s">
        <v>2057</v>
      </c>
      <c r="B676" s="52" t="s">
        <v>108</v>
      </c>
      <c r="C676" s="52" t="s">
        <v>611</v>
      </c>
      <c r="D676" s="108" t="s">
        <v>202</v>
      </c>
      <c r="E676" s="108" t="s">
        <v>905</v>
      </c>
      <c r="F676" s="109">
        <v>1.0001207700000001</v>
      </c>
      <c r="G676" s="109">
        <v>1.0299733799999999</v>
      </c>
      <c r="H676" s="67">
        <f t="shared" si="35"/>
        <v>-2.8983865583011359E-2</v>
      </c>
      <c r="I676" s="109">
        <v>0.27199397999999997</v>
      </c>
      <c r="J676" s="109">
        <v>7.4349479000000001</v>
      </c>
      <c r="K676" s="67">
        <f t="shared" si="36"/>
        <v>-0.96341682770904147</v>
      </c>
      <c r="L676" s="67">
        <f t="shared" si="37"/>
        <v>0.27196113525369536</v>
      </c>
    </row>
    <row r="677" spans="1:12" x14ac:dyDescent="0.2">
      <c r="A677" s="108" t="s">
        <v>1836</v>
      </c>
      <c r="B677" s="52" t="s">
        <v>1391</v>
      </c>
      <c r="C677" s="52" t="s">
        <v>861</v>
      </c>
      <c r="D677" s="108" t="s">
        <v>203</v>
      </c>
      <c r="E677" s="108" t="s">
        <v>204</v>
      </c>
      <c r="F677" s="109">
        <v>0.41629316</v>
      </c>
      <c r="G677" s="109">
        <v>0.85462444999999998</v>
      </c>
      <c r="H677" s="67">
        <f t="shared" si="35"/>
        <v>-0.51289345864139513</v>
      </c>
      <c r="I677" s="109">
        <v>0.27049102000000003</v>
      </c>
      <c r="J677" s="109">
        <v>0.76611459999999998</v>
      </c>
      <c r="K677" s="67">
        <f t="shared" si="36"/>
        <v>-0.64693138598324573</v>
      </c>
      <c r="L677" s="67">
        <f t="shared" si="37"/>
        <v>0.6497609040705834</v>
      </c>
    </row>
    <row r="678" spans="1:12" x14ac:dyDescent="0.2">
      <c r="A678" s="108" t="s">
        <v>2520</v>
      </c>
      <c r="B678" s="52" t="s">
        <v>899</v>
      </c>
      <c r="C678" s="52" t="s">
        <v>611</v>
      </c>
      <c r="D678" s="108" t="s">
        <v>202</v>
      </c>
      <c r="E678" s="108" t="s">
        <v>905</v>
      </c>
      <c r="F678" s="109">
        <v>0.90126917500000003</v>
      </c>
      <c r="G678" s="109">
        <v>2.4745611949999997</v>
      </c>
      <c r="H678" s="67">
        <f t="shared" si="35"/>
        <v>-0.63578626512810887</v>
      </c>
      <c r="I678" s="109">
        <v>0.26814110999999996</v>
      </c>
      <c r="J678" s="109">
        <v>0.58142817000000002</v>
      </c>
      <c r="K678" s="67">
        <f t="shared" si="36"/>
        <v>-0.53882332533010924</v>
      </c>
      <c r="L678" s="67">
        <f t="shared" si="37"/>
        <v>0.29751501264869062</v>
      </c>
    </row>
    <row r="679" spans="1:12" x14ac:dyDescent="0.2">
      <c r="A679" s="108" t="s">
        <v>2076</v>
      </c>
      <c r="B679" s="52" t="s">
        <v>81</v>
      </c>
      <c r="C679" s="52" t="s">
        <v>789</v>
      </c>
      <c r="D679" s="108" t="s">
        <v>203</v>
      </c>
      <c r="E679" s="108" t="s">
        <v>204</v>
      </c>
      <c r="F679" s="109">
        <v>0.44956632199999996</v>
      </c>
      <c r="G679" s="109">
        <v>2.7926632209999998</v>
      </c>
      <c r="H679" s="67">
        <f t="shared" si="35"/>
        <v>-0.83901878371176497</v>
      </c>
      <c r="I679" s="109">
        <v>0.26421517999999999</v>
      </c>
      <c r="J679" s="109">
        <v>0.38028424</v>
      </c>
      <c r="K679" s="67">
        <f t="shared" si="36"/>
        <v>-0.3052165927254834</v>
      </c>
      <c r="L679" s="67">
        <f t="shared" si="37"/>
        <v>0.58771123874354636</v>
      </c>
    </row>
    <row r="680" spans="1:12" x14ac:dyDescent="0.2">
      <c r="A680" s="108" t="s">
        <v>1524</v>
      </c>
      <c r="B680" s="52" t="s">
        <v>1414</v>
      </c>
      <c r="C680" s="52" t="s">
        <v>611</v>
      </c>
      <c r="D680" s="108" t="s">
        <v>202</v>
      </c>
      <c r="E680" s="108" t="s">
        <v>905</v>
      </c>
      <c r="F680" s="109">
        <v>0.88327421699999997</v>
      </c>
      <c r="G680" s="109">
        <v>4.702099885</v>
      </c>
      <c r="H680" s="67">
        <f t="shared" si="35"/>
        <v>-0.81215324246562659</v>
      </c>
      <c r="I680" s="109">
        <v>0.25574952000000001</v>
      </c>
      <c r="J680" s="109">
        <v>2.8046565499999998</v>
      </c>
      <c r="K680" s="67">
        <f t="shared" si="36"/>
        <v>-0.9088125353530363</v>
      </c>
      <c r="L680" s="67">
        <f t="shared" si="37"/>
        <v>0.28954713618681344</v>
      </c>
    </row>
    <row r="681" spans="1:12" x14ac:dyDescent="0.2">
      <c r="A681" s="108" t="s">
        <v>1509</v>
      </c>
      <c r="B681" s="52" t="s">
        <v>323</v>
      </c>
      <c r="C681" s="52" t="s">
        <v>611</v>
      </c>
      <c r="D681" s="108" t="s">
        <v>202</v>
      </c>
      <c r="E681" s="108" t="s">
        <v>905</v>
      </c>
      <c r="F681" s="109">
        <v>0.872332098</v>
      </c>
      <c r="G681" s="109">
        <v>5.2223604110000004</v>
      </c>
      <c r="H681" s="67">
        <f t="shared" si="35"/>
        <v>-0.83296210346521027</v>
      </c>
      <c r="I681" s="109">
        <v>0.25398440999999999</v>
      </c>
      <c r="J681" s="109">
        <v>4.5777925899999996</v>
      </c>
      <c r="K681" s="67">
        <f t="shared" si="36"/>
        <v>-0.94451814821081703</v>
      </c>
      <c r="L681" s="67">
        <f t="shared" si="37"/>
        <v>0.29115563967244962</v>
      </c>
    </row>
    <row r="682" spans="1:12" x14ac:dyDescent="0.2">
      <c r="A682" s="108" t="s">
        <v>2521</v>
      </c>
      <c r="B682" s="52" t="s">
        <v>2165</v>
      </c>
      <c r="C682" s="52" t="s">
        <v>1725</v>
      </c>
      <c r="D682" s="108" t="s">
        <v>739</v>
      </c>
      <c r="E682" s="108" t="s">
        <v>905</v>
      </c>
      <c r="F682" s="109">
        <v>0.30397740999999995</v>
      </c>
      <c r="G682" s="109">
        <v>0.34336118999999998</v>
      </c>
      <c r="H682" s="67">
        <f t="shared" si="35"/>
        <v>-0.11470073248522938</v>
      </c>
      <c r="I682" s="109">
        <v>0.25347773000000001</v>
      </c>
      <c r="J682" s="109">
        <v>4.1372469799999996</v>
      </c>
      <c r="K682" s="67">
        <f t="shared" si="36"/>
        <v>-0.93873275363415698</v>
      </c>
      <c r="L682" s="67">
        <f t="shared" si="37"/>
        <v>0.83387028661110063</v>
      </c>
    </row>
    <row r="683" spans="1:12" x14ac:dyDescent="0.2">
      <c r="A683" s="108" t="s">
        <v>1783</v>
      </c>
      <c r="B683" s="52" t="s">
        <v>1221</v>
      </c>
      <c r="C683" s="52" t="s">
        <v>861</v>
      </c>
      <c r="D683" s="108" t="s">
        <v>203</v>
      </c>
      <c r="E683" s="108" t="s">
        <v>204</v>
      </c>
      <c r="F683" s="109">
        <v>0.76573097999999995</v>
      </c>
      <c r="G683" s="109">
        <v>0.41614668999999999</v>
      </c>
      <c r="H683" s="67">
        <f t="shared" si="35"/>
        <v>0.84005063214608278</v>
      </c>
      <c r="I683" s="109">
        <v>0.24650820000000001</v>
      </c>
      <c r="J683" s="109">
        <v>0.57993930000000005</v>
      </c>
      <c r="K683" s="67">
        <f t="shared" si="36"/>
        <v>-0.57494137748554031</v>
      </c>
      <c r="L683" s="67">
        <f t="shared" si="37"/>
        <v>0.32192533205330159</v>
      </c>
    </row>
    <row r="684" spans="1:12" x14ac:dyDescent="0.2">
      <c r="A684" s="108" t="s">
        <v>1696</v>
      </c>
      <c r="B684" s="52" t="s">
        <v>37</v>
      </c>
      <c r="C684" s="52" t="s">
        <v>1689</v>
      </c>
      <c r="D684" s="108" t="s">
        <v>203</v>
      </c>
      <c r="E684" s="108" t="s">
        <v>204</v>
      </c>
      <c r="F684" s="109">
        <v>0.92040412000000005</v>
      </c>
      <c r="G684" s="109">
        <v>1.6340016150000001</v>
      </c>
      <c r="H684" s="67">
        <f t="shared" si="35"/>
        <v>-0.43671774155498611</v>
      </c>
      <c r="I684" s="109">
        <v>0.24439996999999999</v>
      </c>
      <c r="J684" s="109">
        <v>0</v>
      </c>
      <c r="K684" s="67" t="str">
        <f t="shared" si="36"/>
        <v/>
      </c>
      <c r="L684" s="67">
        <f t="shared" si="37"/>
        <v>0.26553550194886133</v>
      </c>
    </row>
    <row r="685" spans="1:12" x14ac:dyDescent="0.2">
      <c r="A685" s="108" t="s">
        <v>2142</v>
      </c>
      <c r="B685" s="52" t="s">
        <v>884</v>
      </c>
      <c r="C685" s="52" t="s">
        <v>861</v>
      </c>
      <c r="D685" s="108" t="s">
        <v>202</v>
      </c>
      <c r="E685" s="108" t="s">
        <v>905</v>
      </c>
      <c r="F685" s="109">
        <v>1.8706272101247E-2</v>
      </c>
      <c r="G685" s="109">
        <v>5.0781048758049702E-2</v>
      </c>
      <c r="H685" s="67">
        <f t="shared" si="35"/>
        <v>-0.63162887418149816</v>
      </c>
      <c r="I685" s="109">
        <v>0.24130813366382101</v>
      </c>
      <c r="J685" s="109">
        <v>0</v>
      </c>
      <c r="K685" s="67" t="str">
        <f t="shared" si="36"/>
        <v/>
      </c>
      <c r="L685" s="67">
        <f t="shared" si="37"/>
        <v>12.899851576933647</v>
      </c>
    </row>
    <row r="686" spans="1:12" x14ac:dyDescent="0.2">
      <c r="A686" s="108" t="s">
        <v>2113</v>
      </c>
      <c r="B686" s="52" t="s">
        <v>79</v>
      </c>
      <c r="C686" s="52" t="s">
        <v>789</v>
      </c>
      <c r="D686" s="108" t="s">
        <v>203</v>
      </c>
      <c r="E686" s="108" t="s">
        <v>204</v>
      </c>
      <c r="F686" s="109">
        <v>1.4215625300000001</v>
      </c>
      <c r="G686" s="109">
        <v>4.0390099999999998E-2</v>
      </c>
      <c r="H686" s="67">
        <f t="shared" si="35"/>
        <v>34.19581605393401</v>
      </c>
      <c r="I686" s="109">
        <v>0.23947141</v>
      </c>
      <c r="J686" s="109">
        <v>0</v>
      </c>
      <c r="K686" s="67" t="str">
        <f t="shared" si="36"/>
        <v/>
      </c>
      <c r="L686" s="67">
        <f t="shared" si="37"/>
        <v>0.16845647303323336</v>
      </c>
    </row>
    <row r="687" spans="1:12" x14ac:dyDescent="0.2">
      <c r="A687" s="108" t="s">
        <v>2724</v>
      </c>
      <c r="B687" s="52" t="s">
        <v>2725</v>
      </c>
      <c r="C687" s="52" t="s">
        <v>140</v>
      </c>
      <c r="D687" s="108" t="s">
        <v>739</v>
      </c>
      <c r="E687" s="108" t="s">
        <v>905</v>
      </c>
      <c r="F687" s="109">
        <v>0.24696070000000001</v>
      </c>
      <c r="G687" s="109">
        <v>7.7841250000000001E-2</v>
      </c>
      <c r="H687" s="67">
        <f t="shared" si="35"/>
        <v>2.1726199155332169</v>
      </c>
      <c r="I687" s="109">
        <v>0.23920445000000001</v>
      </c>
      <c r="J687" s="109">
        <v>24.489875170000001</v>
      </c>
      <c r="K687" s="67">
        <f t="shared" si="36"/>
        <v>-0.99023251656696787</v>
      </c>
      <c r="L687" s="67">
        <f t="shared" si="37"/>
        <v>0.96859318102030001</v>
      </c>
    </row>
    <row r="688" spans="1:12" x14ac:dyDescent="0.2">
      <c r="A688" s="108" t="s">
        <v>1736</v>
      </c>
      <c r="B688" s="52" t="s">
        <v>261</v>
      </c>
      <c r="C688" s="52" t="s">
        <v>265</v>
      </c>
      <c r="D688" s="108" t="s">
        <v>203</v>
      </c>
      <c r="E688" s="108" t="s">
        <v>204</v>
      </c>
      <c r="F688" s="109">
        <v>0.56610068999999996</v>
      </c>
      <c r="G688" s="109">
        <v>1.37425759</v>
      </c>
      <c r="H688" s="67">
        <f t="shared" si="35"/>
        <v>-0.58806799095066309</v>
      </c>
      <c r="I688" s="109">
        <v>0.23913479000000001</v>
      </c>
      <c r="J688" s="109">
        <v>1.36770466</v>
      </c>
      <c r="K688" s="67">
        <f t="shared" si="36"/>
        <v>-0.82515611959675561</v>
      </c>
      <c r="L688" s="67">
        <f t="shared" si="37"/>
        <v>0.42242448070501387</v>
      </c>
    </row>
    <row r="689" spans="1:12" x14ac:dyDescent="0.2">
      <c r="A689" s="108" t="s">
        <v>2446</v>
      </c>
      <c r="B689" s="52" t="s">
        <v>3000</v>
      </c>
      <c r="C689" s="52" t="s">
        <v>611</v>
      </c>
      <c r="D689" s="108" t="s">
        <v>739</v>
      </c>
      <c r="E689" s="108" t="s">
        <v>204</v>
      </c>
      <c r="F689" s="109">
        <v>1.8322560400000001</v>
      </c>
      <c r="G689" s="109">
        <v>0.90026636999999998</v>
      </c>
      <c r="H689" s="67">
        <f t="shared" si="35"/>
        <v>1.0352376819318487</v>
      </c>
      <c r="I689" s="109">
        <v>0.23825368999999999</v>
      </c>
      <c r="J689" s="109">
        <v>13.334651188264699</v>
      </c>
      <c r="K689" s="67">
        <f t="shared" si="36"/>
        <v>-0.9821327392343282</v>
      </c>
      <c r="L689" s="67">
        <f t="shared" si="37"/>
        <v>0.13003296744487738</v>
      </c>
    </row>
    <row r="690" spans="1:12" x14ac:dyDescent="0.2">
      <c r="A690" s="108" t="s">
        <v>2980</v>
      </c>
      <c r="B690" s="52" t="s">
        <v>2987</v>
      </c>
      <c r="C690" s="52" t="s">
        <v>861</v>
      </c>
      <c r="D690" s="108" t="s">
        <v>203</v>
      </c>
      <c r="E690" s="108" t="s">
        <v>905</v>
      </c>
      <c r="F690" s="109">
        <v>0.72730043</v>
      </c>
      <c r="G690" s="109">
        <v>7.7001509999999995E-2</v>
      </c>
      <c r="H690" s="67">
        <f t="shared" si="35"/>
        <v>8.4452749043492794</v>
      </c>
      <c r="I690" s="109">
        <v>0.23299557000000001</v>
      </c>
      <c r="J690" s="109">
        <v>1.70618197</v>
      </c>
      <c r="K690" s="67">
        <f t="shared" si="36"/>
        <v>-0.86344037500290782</v>
      </c>
      <c r="L690" s="67">
        <f t="shared" si="37"/>
        <v>0.320356705962624</v>
      </c>
    </row>
    <row r="691" spans="1:12" x14ac:dyDescent="0.2">
      <c r="A691" s="108" t="s">
        <v>3016</v>
      </c>
      <c r="B691" s="52" t="s">
        <v>3017</v>
      </c>
      <c r="C691" s="52" t="s">
        <v>789</v>
      </c>
      <c r="D691" s="108" t="s">
        <v>203</v>
      </c>
      <c r="E691" s="108" t="s">
        <v>204</v>
      </c>
      <c r="F691" s="109">
        <v>0.14118170000000002</v>
      </c>
      <c r="G691" s="109">
        <v>0.30738926</v>
      </c>
      <c r="H691" s="67">
        <f t="shared" si="35"/>
        <v>-0.54070711514123815</v>
      </c>
      <c r="I691" s="109">
        <v>0.2283</v>
      </c>
      <c r="J691" s="109">
        <v>0.33272938000000002</v>
      </c>
      <c r="K691" s="67">
        <f t="shared" si="36"/>
        <v>-0.31385680458996446</v>
      </c>
      <c r="L691" s="67">
        <f t="shared" si="37"/>
        <v>1.6170651012135424</v>
      </c>
    </row>
    <row r="692" spans="1:12" x14ac:dyDescent="0.2">
      <c r="A692" s="108" t="s">
        <v>1709</v>
      </c>
      <c r="B692" s="52" t="s">
        <v>36</v>
      </c>
      <c r="C692" s="52" t="s">
        <v>1689</v>
      </c>
      <c r="D692" s="108" t="s">
        <v>203</v>
      </c>
      <c r="E692" s="108" t="s">
        <v>204</v>
      </c>
      <c r="F692" s="109">
        <v>9.6545925000000005E-2</v>
      </c>
      <c r="G692" s="109">
        <v>4.4262442000000006E-2</v>
      </c>
      <c r="H692" s="67">
        <f t="shared" si="35"/>
        <v>1.181215509980222</v>
      </c>
      <c r="I692" s="109">
        <v>0.22823583</v>
      </c>
      <c r="J692" s="109">
        <v>7.0035649999999991E-2</v>
      </c>
      <c r="K692" s="67">
        <f t="shared" si="36"/>
        <v>2.258852170287561</v>
      </c>
      <c r="L692" s="67">
        <f t="shared" si="37"/>
        <v>2.3640130849644869</v>
      </c>
    </row>
    <row r="693" spans="1:12" x14ac:dyDescent="0.2">
      <c r="A693" s="108" t="s">
        <v>1541</v>
      </c>
      <c r="B693" s="52" t="s">
        <v>449</v>
      </c>
      <c r="C693" s="52" t="s">
        <v>611</v>
      </c>
      <c r="D693" s="108" t="s">
        <v>203</v>
      </c>
      <c r="E693" s="108" t="s">
        <v>204</v>
      </c>
      <c r="F693" s="109">
        <v>0.23010335000000001</v>
      </c>
      <c r="G693" s="109">
        <v>0.20640523999999999</v>
      </c>
      <c r="H693" s="67">
        <f t="shared" si="35"/>
        <v>0.11481350957950487</v>
      </c>
      <c r="I693" s="109">
        <v>0.22777794000000001</v>
      </c>
      <c r="J693" s="109">
        <v>0.25496280999999998</v>
      </c>
      <c r="K693" s="67">
        <f t="shared" si="36"/>
        <v>-0.10662288354917315</v>
      </c>
      <c r="L693" s="67">
        <f t="shared" si="37"/>
        <v>0.98989406282003278</v>
      </c>
    </row>
    <row r="694" spans="1:12" x14ac:dyDescent="0.2">
      <c r="A694" s="108" t="s">
        <v>2328</v>
      </c>
      <c r="B694" s="52" t="s">
        <v>445</v>
      </c>
      <c r="C694" s="52" t="s">
        <v>788</v>
      </c>
      <c r="D694" s="108" t="s">
        <v>202</v>
      </c>
      <c r="E694" s="108" t="s">
        <v>204</v>
      </c>
      <c r="F694" s="109">
        <v>2.0788886999999998</v>
      </c>
      <c r="G694" s="109">
        <v>6.5558774800000004</v>
      </c>
      <c r="H694" s="67">
        <f t="shared" si="35"/>
        <v>-0.68289695676252937</v>
      </c>
      <c r="I694" s="109">
        <v>0.22073522000000001</v>
      </c>
      <c r="J694" s="109">
        <v>2.7998467300000001</v>
      </c>
      <c r="K694" s="67">
        <f t="shared" si="36"/>
        <v>-0.92116167730367149</v>
      </c>
      <c r="L694" s="67">
        <f t="shared" si="37"/>
        <v>0.10617943134714236</v>
      </c>
    </row>
    <row r="695" spans="1:12" x14ac:dyDescent="0.2">
      <c r="A695" s="108" t="s">
        <v>3253</v>
      </c>
      <c r="B695" s="52" t="s">
        <v>3243</v>
      </c>
      <c r="C695" s="108" t="s">
        <v>140</v>
      </c>
      <c r="D695" s="108" t="s">
        <v>739</v>
      </c>
      <c r="E695" s="108" t="s">
        <v>905</v>
      </c>
      <c r="F695" s="109">
        <v>0.15844488000000001</v>
      </c>
      <c r="G695" s="109">
        <v>0.42481923999999999</v>
      </c>
      <c r="H695" s="67">
        <f t="shared" si="35"/>
        <v>-0.62702988687612171</v>
      </c>
      <c r="I695" s="109">
        <v>0.21529612000000001</v>
      </c>
      <c r="J695" s="109">
        <v>11.386176217157271</v>
      </c>
      <c r="K695" s="67">
        <f t="shared" si="36"/>
        <v>-0.98109144668992732</v>
      </c>
      <c r="L695" s="67" t="s">
        <v>3263</v>
      </c>
    </row>
    <row r="696" spans="1:12" x14ac:dyDescent="0.2">
      <c r="A696" s="108" t="s">
        <v>1954</v>
      </c>
      <c r="B696" s="52" t="s">
        <v>113</v>
      </c>
      <c r="C696" s="52" t="s">
        <v>611</v>
      </c>
      <c r="D696" s="108" t="s">
        <v>203</v>
      </c>
      <c r="E696" s="108" t="s">
        <v>204</v>
      </c>
      <c r="F696" s="109">
        <v>0.71415007999999991</v>
      </c>
      <c r="G696" s="109">
        <v>4.9097069900000001</v>
      </c>
      <c r="H696" s="67">
        <f t="shared" si="35"/>
        <v>-0.85454323823100498</v>
      </c>
      <c r="I696" s="109">
        <v>0.20705170000000001</v>
      </c>
      <c r="J696" s="109">
        <v>4.0354193299999999</v>
      </c>
      <c r="K696" s="67">
        <f t="shared" si="36"/>
        <v>-0.94869140402318486</v>
      </c>
      <c r="L696" s="67">
        <f t="shared" ref="L696:L759" si="38">IF(ISERROR(I696/F696),"",IF(I696/F696&gt;10000%,"",I696/F696))</f>
        <v>0.28992743374053814</v>
      </c>
    </row>
    <row r="697" spans="1:12" x14ac:dyDescent="0.2">
      <c r="A697" s="108" t="s">
        <v>3026</v>
      </c>
      <c r="B697" s="52" t="s">
        <v>3030</v>
      </c>
      <c r="C697" s="52" t="s">
        <v>784</v>
      </c>
      <c r="D697" s="108" t="s">
        <v>202</v>
      </c>
      <c r="E697" s="108" t="s">
        <v>905</v>
      </c>
      <c r="F697" s="109">
        <v>0.18479148499999998</v>
      </c>
      <c r="G697" s="109">
        <v>0.50065832499999996</v>
      </c>
      <c r="H697" s="67">
        <f t="shared" si="35"/>
        <v>-0.63090300156299217</v>
      </c>
      <c r="I697" s="109">
        <v>0.19888745999999999</v>
      </c>
      <c r="J697" s="109">
        <v>10.389148109999999</v>
      </c>
      <c r="K697" s="67">
        <f t="shared" si="36"/>
        <v>-0.98085623018420898</v>
      </c>
      <c r="L697" s="67">
        <f t="shared" si="38"/>
        <v>1.0762804357570914</v>
      </c>
    </row>
    <row r="698" spans="1:12" x14ac:dyDescent="0.2">
      <c r="A698" s="108" t="s">
        <v>1921</v>
      </c>
      <c r="B698" s="52" t="s">
        <v>403</v>
      </c>
      <c r="C698" s="52" t="s">
        <v>783</v>
      </c>
      <c r="D698" s="108" t="s">
        <v>202</v>
      </c>
      <c r="E698" s="108" t="s">
        <v>905</v>
      </c>
      <c r="F698" s="109">
        <v>3.0228539400000001</v>
      </c>
      <c r="G698" s="109">
        <v>0.65245218999999999</v>
      </c>
      <c r="H698" s="67">
        <f t="shared" si="35"/>
        <v>3.6330658189682836</v>
      </c>
      <c r="I698" s="109">
        <v>0.19807117999999999</v>
      </c>
      <c r="J698" s="109">
        <v>0.1281612</v>
      </c>
      <c r="K698" s="67">
        <f t="shared" si="36"/>
        <v>0.54548474889436105</v>
      </c>
      <c r="L698" s="67">
        <f t="shared" si="38"/>
        <v>6.5524561864871309E-2</v>
      </c>
    </row>
    <row r="699" spans="1:12" x14ac:dyDescent="0.2">
      <c r="A699" s="108" t="s">
        <v>1803</v>
      </c>
      <c r="B699" s="52" t="s">
        <v>913</v>
      </c>
      <c r="C699" s="52" t="s">
        <v>861</v>
      </c>
      <c r="D699" s="108" t="s">
        <v>203</v>
      </c>
      <c r="E699" s="108" t="s">
        <v>204</v>
      </c>
      <c r="F699" s="109">
        <v>0.79877302999999999</v>
      </c>
      <c r="G699" s="109">
        <v>0.32120804999999997</v>
      </c>
      <c r="H699" s="67">
        <f t="shared" si="35"/>
        <v>1.4867777442065977</v>
      </c>
      <c r="I699" s="109">
        <v>0.18679693999999999</v>
      </c>
      <c r="J699" s="109">
        <v>1.5773535950169602</v>
      </c>
      <c r="K699" s="67">
        <f t="shared" si="36"/>
        <v>-0.88157573508558085</v>
      </c>
      <c r="L699" s="67">
        <f t="shared" si="38"/>
        <v>0.23385484109296981</v>
      </c>
    </row>
    <row r="700" spans="1:12" x14ac:dyDescent="0.2">
      <c r="A700" s="108" t="s">
        <v>2371</v>
      </c>
      <c r="B700" s="52" t="s">
        <v>805</v>
      </c>
      <c r="C700" s="52" t="s">
        <v>788</v>
      </c>
      <c r="D700" s="108" t="s">
        <v>202</v>
      </c>
      <c r="E700" s="108" t="s">
        <v>204</v>
      </c>
      <c r="F700" s="109">
        <v>0.60960818799999994</v>
      </c>
      <c r="G700" s="109">
        <v>0.93420462000000004</v>
      </c>
      <c r="H700" s="67">
        <f t="shared" si="35"/>
        <v>-0.34745753237657939</v>
      </c>
      <c r="I700" s="109">
        <v>0.1857897</v>
      </c>
      <c r="J700" s="109">
        <v>1.44171435</v>
      </c>
      <c r="K700" s="67">
        <f t="shared" si="36"/>
        <v>-0.8711327940933653</v>
      </c>
      <c r="L700" s="67">
        <f t="shared" si="38"/>
        <v>0.3047690363371563</v>
      </c>
    </row>
    <row r="701" spans="1:12" x14ac:dyDescent="0.2">
      <c r="A701" s="108" t="s">
        <v>2699</v>
      </c>
      <c r="B701" s="52" t="s">
        <v>2700</v>
      </c>
      <c r="C701" s="52" t="s">
        <v>784</v>
      </c>
      <c r="D701" s="108" t="s">
        <v>202</v>
      </c>
      <c r="E701" s="108" t="s">
        <v>905</v>
      </c>
      <c r="F701" s="109">
        <v>0.22646095999999999</v>
      </c>
      <c r="G701" s="109">
        <v>0.9473644</v>
      </c>
      <c r="H701" s="67">
        <f t="shared" si="35"/>
        <v>-0.76095686095023207</v>
      </c>
      <c r="I701" s="109">
        <v>0.18534667000000002</v>
      </c>
      <c r="J701" s="109">
        <v>3.61534779</v>
      </c>
      <c r="K701" s="67">
        <f t="shared" si="36"/>
        <v>-0.94873337759850762</v>
      </c>
      <c r="L701" s="67">
        <f t="shared" si="38"/>
        <v>0.81844866329278132</v>
      </c>
    </row>
    <row r="702" spans="1:12" x14ac:dyDescent="0.2">
      <c r="A702" s="108" t="s">
        <v>2472</v>
      </c>
      <c r="B702" s="52" t="s">
        <v>2473</v>
      </c>
      <c r="C702" s="52" t="s">
        <v>611</v>
      </c>
      <c r="D702" s="108" t="s">
        <v>203</v>
      </c>
      <c r="E702" s="108" t="s">
        <v>905</v>
      </c>
      <c r="F702" s="109">
        <v>0.30913781000000001</v>
      </c>
      <c r="G702" s="109">
        <v>0.62503415000000007</v>
      </c>
      <c r="H702" s="67">
        <f t="shared" si="35"/>
        <v>-0.50540652858727797</v>
      </c>
      <c r="I702" s="109">
        <v>0.17870368</v>
      </c>
      <c r="J702" s="109">
        <v>7.9016387863492099</v>
      </c>
      <c r="K702" s="67">
        <f t="shared" si="36"/>
        <v>-0.97738397251102815</v>
      </c>
      <c r="L702" s="67">
        <f t="shared" si="38"/>
        <v>0.57807124919465525</v>
      </c>
    </row>
    <row r="703" spans="1:12" x14ac:dyDescent="0.2">
      <c r="A703" s="108" t="s">
        <v>2389</v>
      </c>
      <c r="B703" s="52" t="s">
        <v>539</v>
      </c>
      <c r="C703" s="52" t="s">
        <v>788</v>
      </c>
      <c r="D703" s="108" t="s">
        <v>203</v>
      </c>
      <c r="E703" s="108" t="s">
        <v>905</v>
      </c>
      <c r="F703" s="109">
        <v>0.14813253000000001</v>
      </c>
      <c r="G703" s="109">
        <v>5.8163779999999998E-2</v>
      </c>
      <c r="H703" s="67">
        <f t="shared" si="35"/>
        <v>1.5468174523732814</v>
      </c>
      <c r="I703" s="109">
        <v>0.17536089999999999</v>
      </c>
      <c r="J703" s="109">
        <v>4.9795599999999995E-2</v>
      </c>
      <c r="K703" s="67">
        <f t="shared" si="36"/>
        <v>2.5216143595016427</v>
      </c>
      <c r="L703" s="67">
        <f t="shared" si="38"/>
        <v>1.1838108753020014</v>
      </c>
    </row>
    <row r="704" spans="1:12" x14ac:dyDescent="0.2">
      <c r="A704" s="108" t="s">
        <v>1665</v>
      </c>
      <c r="B704" s="52" t="s">
        <v>1425</v>
      </c>
      <c r="C704" s="52" t="s">
        <v>787</v>
      </c>
      <c r="D704" s="108" t="s">
        <v>739</v>
      </c>
      <c r="E704" s="108" t="s">
        <v>204</v>
      </c>
      <c r="F704" s="109">
        <v>1.2368068700000001</v>
      </c>
      <c r="G704" s="109">
        <v>0.27380167</v>
      </c>
      <c r="H704" s="67">
        <f t="shared" si="35"/>
        <v>3.5171633540438236</v>
      </c>
      <c r="I704" s="109">
        <v>0.17467405999999999</v>
      </c>
      <c r="J704" s="109">
        <v>0</v>
      </c>
      <c r="K704" s="67" t="str">
        <f t="shared" si="36"/>
        <v/>
      </c>
      <c r="L704" s="67">
        <f t="shared" si="38"/>
        <v>0.14122985911292679</v>
      </c>
    </row>
    <row r="705" spans="1:12" x14ac:dyDescent="0.2">
      <c r="A705" s="108" t="s">
        <v>1539</v>
      </c>
      <c r="B705" s="52" t="s">
        <v>882</v>
      </c>
      <c r="C705" s="52" t="s">
        <v>611</v>
      </c>
      <c r="D705" s="108" t="s">
        <v>202</v>
      </c>
      <c r="E705" s="108" t="s">
        <v>905</v>
      </c>
      <c r="F705" s="109">
        <v>0</v>
      </c>
      <c r="G705" s="109">
        <v>2.175972E-2</v>
      </c>
      <c r="H705" s="67">
        <f t="shared" si="35"/>
        <v>-1</v>
      </c>
      <c r="I705" s="109">
        <v>0.17155107</v>
      </c>
      <c r="J705" s="109">
        <v>2.5331500000000001E-3</v>
      </c>
      <c r="K705" s="67">
        <f t="shared" si="36"/>
        <v>66.722428596806353</v>
      </c>
      <c r="L705" s="67" t="str">
        <f t="shared" si="38"/>
        <v/>
      </c>
    </row>
    <row r="706" spans="1:12" x14ac:dyDescent="0.2">
      <c r="A706" s="108" t="s">
        <v>2354</v>
      </c>
      <c r="B706" s="52" t="s">
        <v>1179</v>
      </c>
      <c r="C706" s="52" t="s">
        <v>788</v>
      </c>
      <c r="D706" s="108" t="s">
        <v>202</v>
      </c>
      <c r="E706" s="108" t="s">
        <v>905</v>
      </c>
      <c r="F706" s="109">
        <v>3.9783788199999996</v>
      </c>
      <c r="G706" s="109">
        <v>0.26196428999999999</v>
      </c>
      <c r="H706" s="67">
        <f t="shared" si="35"/>
        <v>14.186721900149061</v>
      </c>
      <c r="I706" s="109">
        <v>0.15745723</v>
      </c>
      <c r="J706" s="109">
        <v>0</v>
      </c>
      <c r="K706" s="67" t="str">
        <f t="shared" si="36"/>
        <v/>
      </c>
      <c r="L706" s="67">
        <f t="shared" si="38"/>
        <v>3.9578239560404661E-2</v>
      </c>
    </row>
    <row r="707" spans="1:12" x14ac:dyDescent="0.2">
      <c r="A707" s="108" t="s">
        <v>1835</v>
      </c>
      <c r="B707" s="52" t="s">
        <v>1390</v>
      </c>
      <c r="C707" s="52" t="s">
        <v>861</v>
      </c>
      <c r="D707" s="108" t="s">
        <v>203</v>
      </c>
      <c r="E707" s="108" t="s">
        <v>204</v>
      </c>
      <c r="F707" s="109">
        <v>0.27207952000000002</v>
      </c>
      <c r="G707" s="109">
        <v>0.70371337</v>
      </c>
      <c r="H707" s="67">
        <f t="shared" si="35"/>
        <v>-0.61336599303207784</v>
      </c>
      <c r="I707" s="109">
        <v>0.15617967999999999</v>
      </c>
      <c r="J707" s="109">
        <v>0.14414813000000001</v>
      </c>
      <c r="K707" s="67">
        <f t="shared" si="36"/>
        <v>8.3466570117836314E-2</v>
      </c>
      <c r="L707" s="67">
        <f t="shared" si="38"/>
        <v>0.57402218292652085</v>
      </c>
    </row>
    <row r="708" spans="1:12" x14ac:dyDescent="0.2">
      <c r="A708" s="108" t="s">
        <v>1856</v>
      </c>
      <c r="B708" s="52" t="s">
        <v>257</v>
      </c>
      <c r="C708" s="52" t="s">
        <v>783</v>
      </c>
      <c r="D708" s="108" t="s">
        <v>202</v>
      </c>
      <c r="E708" s="108" t="s">
        <v>905</v>
      </c>
      <c r="F708" s="109">
        <v>0.17067557500000002</v>
      </c>
      <c r="G708" s="109">
        <v>0.34194067</v>
      </c>
      <c r="H708" s="67">
        <f t="shared" si="35"/>
        <v>-0.50086202088800946</v>
      </c>
      <c r="I708" s="109">
        <v>0.15445484000000001</v>
      </c>
      <c r="J708" s="109">
        <v>0.10882097</v>
      </c>
      <c r="K708" s="67">
        <f t="shared" si="36"/>
        <v>0.41934812747947392</v>
      </c>
      <c r="L708" s="67">
        <f t="shared" si="38"/>
        <v>0.90496159160442258</v>
      </c>
    </row>
    <row r="709" spans="1:12" x14ac:dyDescent="0.2">
      <c r="A709" s="108" t="s">
        <v>1658</v>
      </c>
      <c r="B709" s="52" t="s">
        <v>363</v>
      </c>
      <c r="C709" s="52" t="s">
        <v>787</v>
      </c>
      <c r="D709" s="108" t="s">
        <v>203</v>
      </c>
      <c r="E709" s="108" t="s">
        <v>204</v>
      </c>
      <c r="F709" s="109">
        <v>1.07462934</v>
      </c>
      <c r="G709" s="109">
        <v>5.8912953699999999</v>
      </c>
      <c r="H709" s="67">
        <f t="shared" si="35"/>
        <v>-0.81759031375810987</v>
      </c>
      <c r="I709" s="109">
        <v>0.15436527999999999</v>
      </c>
      <c r="J709" s="109">
        <v>1.0393846</v>
      </c>
      <c r="K709" s="67">
        <f t="shared" si="36"/>
        <v>-0.85148396464600307</v>
      </c>
      <c r="L709" s="67">
        <f t="shared" si="38"/>
        <v>0.14364513814595831</v>
      </c>
    </row>
    <row r="710" spans="1:12" x14ac:dyDescent="0.2">
      <c r="A710" s="108" t="s">
        <v>1893</v>
      </c>
      <c r="B710" s="52" t="s">
        <v>495</v>
      </c>
      <c r="C710" s="52" t="s">
        <v>783</v>
      </c>
      <c r="D710" s="108" t="s">
        <v>202</v>
      </c>
      <c r="E710" s="108" t="s">
        <v>905</v>
      </c>
      <c r="F710" s="109">
        <v>2.2457768659999999</v>
      </c>
      <c r="G710" s="109">
        <v>0.13690524100000001</v>
      </c>
      <c r="H710" s="67">
        <f t="shared" si="35"/>
        <v>15.403877964029146</v>
      </c>
      <c r="I710" s="109">
        <v>0.15431175</v>
      </c>
      <c r="J710" s="109">
        <v>0</v>
      </c>
      <c r="K710" s="67" t="str">
        <f t="shared" si="36"/>
        <v/>
      </c>
      <c r="L710" s="67">
        <f t="shared" si="38"/>
        <v>6.8711968822997044E-2</v>
      </c>
    </row>
    <row r="711" spans="1:12" x14ac:dyDescent="0.2">
      <c r="A711" s="108" t="s">
        <v>2330</v>
      </c>
      <c r="B711" s="52" t="s">
        <v>532</v>
      </c>
      <c r="C711" s="52" t="s">
        <v>788</v>
      </c>
      <c r="D711" s="108" t="s">
        <v>202</v>
      </c>
      <c r="E711" s="108" t="s">
        <v>905</v>
      </c>
      <c r="F711" s="109">
        <v>1.83835131</v>
      </c>
      <c r="G711" s="109">
        <v>1.0986398400000001</v>
      </c>
      <c r="H711" s="67">
        <f t="shared" ref="H711:H774" si="39">IF(ISERROR(F711/G711-1),"",IF((F711/G711-1)&gt;10000%,"",F711/G711-1))</f>
        <v>0.67329751122078352</v>
      </c>
      <c r="I711" s="109">
        <v>0.15371642000000002</v>
      </c>
      <c r="J711" s="109">
        <v>4.1262542499999997</v>
      </c>
      <c r="K711" s="67">
        <f t="shared" ref="K711:K774" si="40">IF(ISERROR(I711/J711-1),"",IF((I711/J711-1)&gt;10000%,"",I711/J711-1))</f>
        <v>-0.96274674058196974</v>
      </c>
      <c r="L711" s="67">
        <f t="shared" si="38"/>
        <v>8.3616455224763339E-2</v>
      </c>
    </row>
    <row r="712" spans="1:12" x14ac:dyDescent="0.2">
      <c r="A712" s="108" t="s">
        <v>2365</v>
      </c>
      <c r="B712" s="52" t="s">
        <v>529</v>
      </c>
      <c r="C712" s="52" t="s">
        <v>788</v>
      </c>
      <c r="D712" s="108" t="s">
        <v>202</v>
      </c>
      <c r="E712" s="108" t="s">
        <v>905</v>
      </c>
      <c r="F712" s="109">
        <v>0.59264984999999992</v>
      </c>
      <c r="G712" s="109">
        <v>2.9315370999999999</v>
      </c>
      <c r="H712" s="67">
        <f t="shared" si="39"/>
        <v>-0.79783648312006694</v>
      </c>
      <c r="I712" s="109">
        <v>0.14799424999999999</v>
      </c>
      <c r="J712" s="109">
        <v>20.509752070000001</v>
      </c>
      <c r="K712" s="67">
        <f t="shared" si="40"/>
        <v>-0.99278420092574038</v>
      </c>
      <c r="L712" s="67">
        <f t="shared" si="38"/>
        <v>0.24971616883054981</v>
      </c>
    </row>
    <row r="713" spans="1:12" x14ac:dyDescent="0.2">
      <c r="A713" s="108" t="s">
        <v>2312</v>
      </c>
      <c r="B713" s="52" t="s">
        <v>50</v>
      </c>
      <c r="C713" s="52" t="s">
        <v>788</v>
      </c>
      <c r="D713" s="108" t="s">
        <v>202</v>
      </c>
      <c r="E713" s="108" t="s">
        <v>905</v>
      </c>
      <c r="F713" s="109">
        <v>3.3239758799999999</v>
      </c>
      <c r="G713" s="109">
        <v>2.8094516510000003</v>
      </c>
      <c r="H713" s="67">
        <f t="shared" si="39"/>
        <v>0.18314044622083436</v>
      </c>
      <c r="I713" s="109">
        <v>0.14710967000000003</v>
      </c>
      <c r="J713" s="109">
        <v>0.70362953000000006</v>
      </c>
      <c r="K713" s="67">
        <f t="shared" si="40"/>
        <v>-0.79092737907119959</v>
      </c>
      <c r="L713" s="67">
        <f t="shared" si="38"/>
        <v>4.425714124014643E-2</v>
      </c>
    </row>
    <row r="714" spans="1:12" x14ac:dyDescent="0.2">
      <c r="A714" s="108" t="s">
        <v>1870</v>
      </c>
      <c r="B714" s="52" t="s">
        <v>580</v>
      </c>
      <c r="C714" s="52" t="s">
        <v>783</v>
      </c>
      <c r="D714" s="108" t="s">
        <v>203</v>
      </c>
      <c r="E714" s="108" t="s">
        <v>204</v>
      </c>
      <c r="F714" s="109">
        <v>1.2102813649999999</v>
      </c>
      <c r="G714" s="109">
        <v>1.5463688549999999</v>
      </c>
      <c r="H714" s="67">
        <f t="shared" si="39"/>
        <v>-0.21733979503874579</v>
      </c>
      <c r="I714" s="109">
        <v>0.14263020999999998</v>
      </c>
      <c r="J714" s="109">
        <v>3.5466339999999999E-2</v>
      </c>
      <c r="K714" s="67">
        <f t="shared" si="40"/>
        <v>3.0215655181786447</v>
      </c>
      <c r="L714" s="67">
        <f t="shared" si="38"/>
        <v>0.11784880286907498</v>
      </c>
    </row>
    <row r="715" spans="1:12" x14ac:dyDescent="0.2">
      <c r="A715" s="108" t="s">
        <v>2610</v>
      </c>
      <c r="B715" s="52" t="s">
        <v>31</v>
      </c>
      <c r="C715" s="52" t="s">
        <v>787</v>
      </c>
      <c r="D715" s="108" t="s">
        <v>739</v>
      </c>
      <c r="E715" s="108" t="s">
        <v>204</v>
      </c>
      <c r="F715" s="109">
        <v>0.37840550900000003</v>
      </c>
      <c r="G715" s="109">
        <v>6.6195963329999996</v>
      </c>
      <c r="H715" s="67">
        <f t="shared" si="39"/>
        <v>-0.94283556126926149</v>
      </c>
      <c r="I715" s="109">
        <v>0.13044101</v>
      </c>
      <c r="J715" s="109">
        <v>8.1493272099999992</v>
      </c>
      <c r="K715" s="67">
        <f t="shared" si="40"/>
        <v>-0.98399364675896972</v>
      </c>
      <c r="L715" s="67">
        <f t="shared" si="38"/>
        <v>0.34471223831997644</v>
      </c>
    </row>
    <row r="716" spans="1:12" x14ac:dyDescent="0.2">
      <c r="A716" s="108" t="s">
        <v>2061</v>
      </c>
      <c r="B716" s="52" t="s">
        <v>737</v>
      </c>
      <c r="C716" s="52" t="s">
        <v>458</v>
      </c>
      <c r="D716" s="108" t="s">
        <v>202</v>
      </c>
      <c r="E716" s="108" t="s">
        <v>905</v>
      </c>
      <c r="F716" s="109">
        <v>0.29289258000000001</v>
      </c>
      <c r="G716" s="109">
        <v>0.29393087000000001</v>
      </c>
      <c r="H716" s="67">
        <f t="shared" si="39"/>
        <v>-3.5324292409300018E-3</v>
      </c>
      <c r="I716" s="109">
        <v>0.12809100000000001</v>
      </c>
      <c r="J716" s="109">
        <v>0.50464016999999994</v>
      </c>
      <c r="K716" s="67">
        <f t="shared" si="40"/>
        <v>-0.74617359533625705</v>
      </c>
      <c r="L716" s="67">
        <f t="shared" si="38"/>
        <v>0.43733098325672848</v>
      </c>
    </row>
    <row r="717" spans="1:12" x14ac:dyDescent="0.2">
      <c r="A717" s="108" t="s">
        <v>1834</v>
      </c>
      <c r="B717" s="52" t="s">
        <v>1388</v>
      </c>
      <c r="C717" s="52" t="s">
        <v>861</v>
      </c>
      <c r="D717" s="108" t="s">
        <v>203</v>
      </c>
      <c r="E717" s="108" t="s">
        <v>204</v>
      </c>
      <c r="F717" s="109">
        <v>0.33428999999999998</v>
      </c>
      <c r="G717" s="109">
        <v>0.63911700000000005</v>
      </c>
      <c r="H717" s="67">
        <f t="shared" si="39"/>
        <v>-0.47695022977013601</v>
      </c>
      <c r="I717" s="109">
        <v>0.12564</v>
      </c>
      <c r="J717" s="109">
        <v>0.54237000000000002</v>
      </c>
      <c r="K717" s="67">
        <f t="shared" si="40"/>
        <v>-0.76835001935947789</v>
      </c>
      <c r="L717" s="67">
        <f t="shared" si="38"/>
        <v>0.37584133536749531</v>
      </c>
    </row>
    <row r="718" spans="1:12" x14ac:dyDescent="0.2">
      <c r="A718" s="108" t="s">
        <v>2201</v>
      </c>
      <c r="B718" s="52" t="s">
        <v>186</v>
      </c>
      <c r="C718" s="52" t="s">
        <v>782</v>
      </c>
      <c r="D718" s="108" t="s">
        <v>202</v>
      </c>
      <c r="E718" s="108" t="s">
        <v>2687</v>
      </c>
      <c r="F718" s="109">
        <v>0.17395539499999998</v>
      </c>
      <c r="G718" s="109">
        <v>0.265360877</v>
      </c>
      <c r="H718" s="67">
        <f t="shared" si="39"/>
        <v>-0.3444572652659722</v>
      </c>
      <c r="I718" s="109">
        <v>0.12497324999999999</v>
      </c>
      <c r="J718" s="109">
        <v>7.8752249999999996E-2</v>
      </c>
      <c r="K718" s="67">
        <f t="shared" si="40"/>
        <v>0.58691656428863936</v>
      </c>
      <c r="L718" s="67">
        <f t="shared" si="38"/>
        <v>0.71842123666242141</v>
      </c>
    </row>
    <row r="719" spans="1:12" x14ac:dyDescent="0.2">
      <c r="A719" s="108" t="s">
        <v>2463</v>
      </c>
      <c r="B719" s="52" t="s">
        <v>2464</v>
      </c>
      <c r="C719" s="52" t="s">
        <v>789</v>
      </c>
      <c r="D719" s="108" t="s">
        <v>739</v>
      </c>
      <c r="E719" s="108" t="s">
        <v>204</v>
      </c>
      <c r="F719" s="109">
        <v>0.16933911999999998</v>
      </c>
      <c r="G719" s="109">
        <v>2.01582404</v>
      </c>
      <c r="H719" s="67">
        <f t="shared" si="39"/>
        <v>-0.91599508853957312</v>
      </c>
      <c r="I719" s="109">
        <v>0.12369857000000001</v>
      </c>
      <c r="J719" s="109">
        <v>5.8152514952034995</v>
      </c>
      <c r="K719" s="67">
        <f t="shared" si="40"/>
        <v>-0.97872859495379894</v>
      </c>
      <c r="L719" s="67">
        <f t="shared" si="38"/>
        <v>0.73047840333645309</v>
      </c>
    </row>
    <row r="720" spans="1:12" x14ac:dyDescent="0.2">
      <c r="A720" s="108" t="s">
        <v>2329</v>
      </c>
      <c r="B720" s="52" t="s">
        <v>288</v>
      </c>
      <c r="C720" s="52" t="s">
        <v>788</v>
      </c>
      <c r="D720" s="108" t="s">
        <v>202</v>
      </c>
      <c r="E720" s="108" t="s">
        <v>905</v>
      </c>
      <c r="F720" s="109">
        <v>2.4339715800000001</v>
      </c>
      <c r="G720" s="109">
        <v>1.648514869</v>
      </c>
      <c r="H720" s="67">
        <f t="shared" si="39"/>
        <v>0.47646322503385319</v>
      </c>
      <c r="I720" s="109">
        <v>0.12359385000000001</v>
      </c>
      <c r="J720" s="109">
        <v>0.80879579000000001</v>
      </c>
      <c r="K720" s="67">
        <f t="shared" si="40"/>
        <v>-0.84718781733520154</v>
      </c>
      <c r="L720" s="67">
        <f t="shared" si="38"/>
        <v>5.0778674252227707E-2</v>
      </c>
    </row>
    <row r="721" spans="1:12" x14ac:dyDescent="0.2">
      <c r="A721" s="108" t="s">
        <v>1850</v>
      </c>
      <c r="B721" s="52" t="s">
        <v>513</v>
      </c>
      <c r="C721" s="52" t="s">
        <v>783</v>
      </c>
      <c r="D721" s="108" t="s">
        <v>202</v>
      </c>
      <c r="E721" s="108" t="s">
        <v>905</v>
      </c>
      <c r="F721" s="109">
        <v>0.546320205</v>
      </c>
      <c r="G721" s="109">
        <v>0.23205371999999999</v>
      </c>
      <c r="H721" s="67">
        <f t="shared" si="39"/>
        <v>1.3542833314630767</v>
      </c>
      <c r="I721" s="109">
        <v>0.12177549</v>
      </c>
      <c r="J721" s="109">
        <v>5.9743890000000001E-2</v>
      </c>
      <c r="K721" s="67">
        <f t="shared" si="40"/>
        <v>1.0382919491850964</v>
      </c>
      <c r="L721" s="67">
        <f t="shared" si="38"/>
        <v>0.22290131114590572</v>
      </c>
    </row>
    <row r="722" spans="1:12" x14ac:dyDescent="0.2">
      <c r="A722" s="108" t="s">
        <v>1802</v>
      </c>
      <c r="B722" s="52" t="s">
        <v>2</v>
      </c>
      <c r="C722" s="52" t="s">
        <v>861</v>
      </c>
      <c r="D722" s="108" t="s">
        <v>203</v>
      </c>
      <c r="E722" s="108" t="s">
        <v>204</v>
      </c>
      <c r="F722" s="109">
        <v>0.71240091999999999</v>
      </c>
      <c r="G722" s="109">
        <v>3.3742142300000002</v>
      </c>
      <c r="H722" s="67">
        <f t="shared" si="39"/>
        <v>-0.78886909027112961</v>
      </c>
      <c r="I722" s="109">
        <v>0.11880883</v>
      </c>
      <c r="J722" s="109">
        <v>0.19303381999999999</v>
      </c>
      <c r="K722" s="67">
        <f t="shared" si="40"/>
        <v>-0.38451806009952039</v>
      </c>
      <c r="L722" s="67">
        <f t="shared" si="38"/>
        <v>0.16677242640281825</v>
      </c>
    </row>
    <row r="723" spans="1:12" x14ac:dyDescent="0.2">
      <c r="A723" s="108" t="s">
        <v>1657</v>
      </c>
      <c r="B723" s="52" t="s">
        <v>170</v>
      </c>
      <c r="C723" s="52" t="s">
        <v>787</v>
      </c>
      <c r="D723" s="108" t="s">
        <v>203</v>
      </c>
      <c r="E723" s="108" t="s">
        <v>905</v>
      </c>
      <c r="F723" s="109">
        <v>0.13661967999999999</v>
      </c>
      <c r="G723" s="109">
        <v>0.84599683999999997</v>
      </c>
      <c r="H723" s="67">
        <f t="shared" si="39"/>
        <v>-0.83851041334858889</v>
      </c>
      <c r="I723" s="109">
        <v>0.11516689999999999</v>
      </c>
      <c r="J723" s="109">
        <v>0.99885546999999997</v>
      </c>
      <c r="K723" s="67">
        <f t="shared" si="40"/>
        <v>-0.88470113699232189</v>
      </c>
      <c r="L723" s="67">
        <f t="shared" si="38"/>
        <v>0.84297445287531048</v>
      </c>
    </row>
    <row r="724" spans="1:12" x14ac:dyDescent="0.2">
      <c r="A724" s="108" t="s">
        <v>2478</v>
      </c>
      <c r="B724" s="52" t="s">
        <v>2479</v>
      </c>
      <c r="C724" s="52" t="s">
        <v>861</v>
      </c>
      <c r="D724" s="108" t="s">
        <v>203</v>
      </c>
      <c r="E724" s="108" t="s">
        <v>204</v>
      </c>
      <c r="F724" s="109">
        <v>4.7466660000000001E-2</v>
      </c>
      <c r="G724" s="109">
        <v>0.53842299999999998</v>
      </c>
      <c r="H724" s="67">
        <f t="shared" si="39"/>
        <v>-0.91184132178603072</v>
      </c>
      <c r="I724" s="109">
        <v>0.11501774000000001</v>
      </c>
      <c r="J724" s="109">
        <v>2.7036909599999999</v>
      </c>
      <c r="K724" s="67">
        <f t="shared" si="40"/>
        <v>-0.95745899154095626</v>
      </c>
      <c r="L724" s="67">
        <f t="shared" si="38"/>
        <v>2.42312688527063</v>
      </c>
    </row>
    <row r="725" spans="1:12" x14ac:dyDescent="0.2">
      <c r="A725" s="108" t="s">
        <v>1723</v>
      </c>
      <c r="B725" s="52" t="s">
        <v>1724</v>
      </c>
      <c r="C725" s="52" t="s">
        <v>1725</v>
      </c>
      <c r="D725" s="108" t="s">
        <v>202</v>
      </c>
      <c r="E725" s="108" t="s">
        <v>905</v>
      </c>
      <c r="F725" s="109">
        <v>0.11402308999999999</v>
      </c>
      <c r="G725" s="109">
        <v>0.127743</v>
      </c>
      <c r="H725" s="67">
        <f t="shared" si="39"/>
        <v>-0.10740244083824557</v>
      </c>
      <c r="I725" s="109">
        <v>0.11332309</v>
      </c>
      <c r="J725" s="109">
        <v>0.14800595999999999</v>
      </c>
      <c r="K725" s="67">
        <f t="shared" si="40"/>
        <v>-0.2343342795114467</v>
      </c>
      <c r="L725" s="67">
        <f t="shared" si="38"/>
        <v>0.99386089256132248</v>
      </c>
    </row>
    <row r="726" spans="1:12" x14ac:dyDescent="0.2">
      <c r="A726" s="108" t="s">
        <v>1879</v>
      </c>
      <c r="B726" s="52" t="s">
        <v>370</v>
      </c>
      <c r="C726" s="52" t="s">
        <v>783</v>
      </c>
      <c r="D726" s="108" t="s">
        <v>202</v>
      </c>
      <c r="E726" s="108" t="s">
        <v>905</v>
      </c>
      <c r="F726" s="109">
        <v>3.4876959999999999E-2</v>
      </c>
      <c r="G726" s="109">
        <v>5.3616570000000002E-2</v>
      </c>
      <c r="H726" s="67">
        <f t="shared" si="39"/>
        <v>-0.34951154092848546</v>
      </c>
      <c r="I726" s="109">
        <v>0.1113584</v>
      </c>
      <c r="J726" s="109">
        <v>1.1912540000000001E-2</v>
      </c>
      <c r="K726" s="67">
        <f t="shared" si="40"/>
        <v>8.3479979920319245</v>
      </c>
      <c r="L726" s="67">
        <f t="shared" si="38"/>
        <v>3.1928929585606087</v>
      </c>
    </row>
    <row r="727" spans="1:12" x14ac:dyDescent="0.2">
      <c r="A727" s="108" t="s">
        <v>2506</v>
      </c>
      <c r="B727" s="52" t="s">
        <v>894</v>
      </c>
      <c r="C727" s="52" t="s">
        <v>611</v>
      </c>
      <c r="D727" s="108" t="s">
        <v>202</v>
      </c>
      <c r="E727" s="108" t="s">
        <v>905</v>
      </c>
      <c r="F727" s="109">
        <v>0.53450319999999996</v>
      </c>
      <c r="G727" s="109">
        <v>3.7125577999999999E-2</v>
      </c>
      <c r="H727" s="67">
        <f t="shared" si="39"/>
        <v>13.39716844273778</v>
      </c>
      <c r="I727" s="109">
        <v>0.10902872</v>
      </c>
      <c r="J727" s="109">
        <v>1.2006530000000001E-2</v>
      </c>
      <c r="K727" s="67">
        <f t="shared" si="40"/>
        <v>8.080785206050372</v>
      </c>
      <c r="L727" s="67">
        <f t="shared" si="38"/>
        <v>0.20398141676233184</v>
      </c>
    </row>
    <row r="728" spans="1:12" x14ac:dyDescent="0.2">
      <c r="A728" s="108" t="s">
        <v>1457</v>
      </c>
      <c r="B728" s="52" t="s">
        <v>749</v>
      </c>
      <c r="C728" s="52" t="s">
        <v>140</v>
      </c>
      <c r="D728" s="108" t="s">
        <v>739</v>
      </c>
      <c r="E728" s="108" t="s">
        <v>905</v>
      </c>
      <c r="F728" s="109">
        <v>0.14793825799999999</v>
      </c>
      <c r="G728" s="109">
        <v>0.28505006399999999</v>
      </c>
      <c r="H728" s="67">
        <f t="shared" si="39"/>
        <v>-0.48100956048197907</v>
      </c>
      <c r="I728" s="109">
        <v>0.10544566999999999</v>
      </c>
      <c r="J728" s="109">
        <v>0.49995417999999997</v>
      </c>
      <c r="K728" s="67">
        <f t="shared" si="40"/>
        <v>-0.78908933214639787</v>
      </c>
      <c r="L728" s="67">
        <f t="shared" si="38"/>
        <v>0.71276809275393793</v>
      </c>
    </row>
    <row r="729" spans="1:12" x14ac:dyDescent="0.2">
      <c r="A729" s="108" t="s">
        <v>2370</v>
      </c>
      <c r="B729" s="52" t="s">
        <v>862</v>
      </c>
      <c r="C729" s="52" t="s">
        <v>788</v>
      </c>
      <c r="D729" s="108" t="s">
        <v>202</v>
      </c>
      <c r="E729" s="108" t="s">
        <v>905</v>
      </c>
      <c r="F729" s="109">
        <v>0.79896062000000001</v>
      </c>
      <c r="G729" s="109">
        <v>11.36966337</v>
      </c>
      <c r="H729" s="67">
        <f t="shared" si="39"/>
        <v>-0.92972873567144143</v>
      </c>
      <c r="I729" s="109">
        <v>0.1042148</v>
      </c>
      <c r="J729" s="109">
        <v>0</v>
      </c>
      <c r="K729" s="67" t="str">
        <f t="shared" si="40"/>
        <v/>
      </c>
      <c r="L729" s="67">
        <f t="shared" si="38"/>
        <v>0.13043796826932472</v>
      </c>
    </row>
    <row r="730" spans="1:12" x14ac:dyDescent="0.2">
      <c r="A730" s="108" t="s">
        <v>1766</v>
      </c>
      <c r="B730" s="52" t="s">
        <v>1767</v>
      </c>
      <c r="C730" s="52" t="s">
        <v>265</v>
      </c>
      <c r="D730" s="108" t="s">
        <v>203</v>
      </c>
      <c r="E730" s="108" t="s">
        <v>204</v>
      </c>
      <c r="F730" s="109">
        <v>1.4041034999999999</v>
      </c>
      <c r="G730" s="109">
        <v>1.63140901</v>
      </c>
      <c r="H730" s="67">
        <f t="shared" si="39"/>
        <v>-0.13933079234373003</v>
      </c>
      <c r="I730" s="109">
        <v>0.103286</v>
      </c>
      <c r="J730" s="109">
        <v>0</v>
      </c>
      <c r="K730" s="67" t="str">
        <f t="shared" si="40"/>
        <v/>
      </c>
      <c r="L730" s="67">
        <f t="shared" si="38"/>
        <v>7.3560104365525764E-2</v>
      </c>
    </row>
    <row r="731" spans="1:12" x14ac:dyDescent="0.2">
      <c r="A731" s="108" t="s">
        <v>3089</v>
      </c>
      <c r="B731" s="108" t="s">
        <v>3070</v>
      </c>
      <c r="C731" s="52" t="s">
        <v>788</v>
      </c>
      <c r="D731" s="108" t="s">
        <v>202</v>
      </c>
      <c r="E731" s="108" t="s">
        <v>905</v>
      </c>
      <c r="F731" s="109">
        <v>2.9037199999999998E-3</v>
      </c>
      <c r="G731" s="109">
        <v>8.1104200000000001E-3</v>
      </c>
      <c r="H731" s="67">
        <f t="shared" si="39"/>
        <v>-0.64197661773373027</v>
      </c>
      <c r="I731" s="109">
        <v>9.8996830000000008E-2</v>
      </c>
      <c r="J731" s="109">
        <v>5.6971419999999995E-2</v>
      </c>
      <c r="K731" s="67">
        <f t="shared" si="40"/>
        <v>0.7376577589254405</v>
      </c>
      <c r="L731" s="67">
        <f t="shared" si="38"/>
        <v>34.093104707065422</v>
      </c>
    </row>
    <row r="732" spans="1:12" x14ac:dyDescent="0.2">
      <c r="A732" s="108" t="s">
        <v>2428</v>
      </c>
      <c r="B732" s="52" t="s">
        <v>448</v>
      </c>
      <c r="C732" s="52" t="s">
        <v>611</v>
      </c>
      <c r="D732" s="108" t="s">
        <v>203</v>
      </c>
      <c r="E732" s="108" t="s">
        <v>204</v>
      </c>
      <c r="F732" s="109">
        <v>0.44721796000000003</v>
      </c>
      <c r="G732" s="109">
        <v>0.49861096000000005</v>
      </c>
      <c r="H732" s="67">
        <f t="shared" si="39"/>
        <v>-0.10307234321523939</v>
      </c>
      <c r="I732" s="109">
        <v>9.635734E-2</v>
      </c>
      <c r="J732" s="109">
        <v>0.37059096999999996</v>
      </c>
      <c r="K732" s="67">
        <f t="shared" si="40"/>
        <v>-0.73999004886708386</v>
      </c>
      <c r="L732" s="67">
        <f t="shared" si="38"/>
        <v>0.21545945963350843</v>
      </c>
    </row>
    <row r="733" spans="1:12" x14ac:dyDescent="0.2">
      <c r="A733" s="108" t="s">
        <v>2528</v>
      </c>
      <c r="B733" s="52" t="s">
        <v>1846</v>
      </c>
      <c r="C733" s="52" t="s">
        <v>1725</v>
      </c>
      <c r="D733" s="108" t="s">
        <v>202</v>
      </c>
      <c r="E733" s="108" t="s">
        <v>204</v>
      </c>
      <c r="F733" s="109">
        <v>2.9760272900000002</v>
      </c>
      <c r="G733" s="109">
        <v>2.2440428100000003</v>
      </c>
      <c r="H733" s="67">
        <f t="shared" si="39"/>
        <v>0.32619006943098383</v>
      </c>
      <c r="I733" s="109">
        <v>9.6165020000000004E-2</v>
      </c>
      <c r="J733" s="109">
        <v>6.7832818600000007</v>
      </c>
      <c r="K733" s="67">
        <f t="shared" si="40"/>
        <v>-0.98582323099868951</v>
      </c>
      <c r="L733" s="67">
        <f t="shared" si="38"/>
        <v>3.2313218471864212E-2</v>
      </c>
    </row>
    <row r="734" spans="1:12" x14ac:dyDescent="0.2">
      <c r="A734" s="108" t="s">
        <v>1704</v>
      </c>
      <c r="B734" s="52" t="s">
        <v>267</v>
      </c>
      <c r="C734" s="52" t="s">
        <v>1689</v>
      </c>
      <c r="D734" s="108" t="s">
        <v>203</v>
      </c>
      <c r="E734" s="108" t="s">
        <v>204</v>
      </c>
      <c r="F734" s="109">
        <v>11.15836019</v>
      </c>
      <c r="G734" s="109">
        <v>14.27788814</v>
      </c>
      <c r="H734" s="67">
        <f t="shared" si="39"/>
        <v>-0.21848665008521351</v>
      </c>
      <c r="I734" s="109">
        <v>9.5086329999999997E-2</v>
      </c>
      <c r="J734" s="109">
        <v>6.7787330000000007E-2</v>
      </c>
      <c r="K734" s="67">
        <f t="shared" si="40"/>
        <v>0.40271537468727536</v>
      </c>
      <c r="L734" s="67">
        <f t="shared" si="38"/>
        <v>8.5215325890999043E-3</v>
      </c>
    </row>
    <row r="735" spans="1:12" x14ac:dyDescent="0.2">
      <c r="A735" s="108" t="s">
        <v>2689</v>
      </c>
      <c r="B735" s="52" t="s">
        <v>2690</v>
      </c>
      <c r="C735" s="52" t="s">
        <v>786</v>
      </c>
      <c r="D735" s="108" t="s">
        <v>202</v>
      </c>
      <c r="E735" s="108" t="s">
        <v>905</v>
      </c>
      <c r="F735" s="109">
        <v>0.26530909499999999</v>
      </c>
      <c r="G735" s="109">
        <v>0.210037105</v>
      </c>
      <c r="H735" s="67">
        <f t="shared" si="39"/>
        <v>0.26315345567155868</v>
      </c>
      <c r="I735" s="109">
        <v>9.4767149999999994E-2</v>
      </c>
      <c r="J735" s="109">
        <v>8.5203099999999997E-3</v>
      </c>
      <c r="K735" s="67">
        <f t="shared" si="40"/>
        <v>10.122500237667408</v>
      </c>
      <c r="L735" s="67">
        <f t="shared" si="38"/>
        <v>0.35719525559423432</v>
      </c>
    </row>
    <row r="736" spans="1:12" x14ac:dyDescent="0.2">
      <c r="A736" s="108" t="s">
        <v>3001</v>
      </c>
      <c r="B736" s="52" t="s">
        <v>3002</v>
      </c>
      <c r="C736" s="52" t="s">
        <v>611</v>
      </c>
      <c r="D736" s="108" t="s">
        <v>203</v>
      </c>
      <c r="E736" s="108" t="s">
        <v>204</v>
      </c>
      <c r="F736" s="109">
        <v>0.41522203000000002</v>
      </c>
      <c r="G736" s="109">
        <v>2.30950173</v>
      </c>
      <c r="H736" s="67">
        <f t="shared" si="39"/>
        <v>-0.82021142283361703</v>
      </c>
      <c r="I736" s="109">
        <v>9.337848E-2</v>
      </c>
      <c r="J736" s="109">
        <v>94.154070000911901</v>
      </c>
      <c r="K736" s="67">
        <f t="shared" si="40"/>
        <v>-0.9990082374559156</v>
      </c>
      <c r="L736" s="67">
        <f t="shared" si="38"/>
        <v>0.22488806771644557</v>
      </c>
    </row>
    <row r="737" spans="1:12" x14ac:dyDescent="0.2">
      <c r="A737" s="108" t="s">
        <v>2387</v>
      </c>
      <c r="B737" s="52" t="s">
        <v>308</v>
      </c>
      <c r="C737" s="52" t="s">
        <v>788</v>
      </c>
      <c r="D737" s="108" t="s">
        <v>202</v>
      </c>
      <c r="E737" s="108" t="s">
        <v>905</v>
      </c>
      <c r="F737" s="109">
        <v>0.48875897899999998</v>
      </c>
      <c r="G737" s="109">
        <v>0.74247385700000001</v>
      </c>
      <c r="H737" s="67">
        <f t="shared" si="39"/>
        <v>-0.34171557100359973</v>
      </c>
      <c r="I737" s="109">
        <v>9.2056520000000003E-2</v>
      </c>
      <c r="J737" s="109">
        <v>3.5824709999999996E-2</v>
      </c>
      <c r="K737" s="67">
        <f t="shared" si="40"/>
        <v>1.5696375490548289</v>
      </c>
      <c r="L737" s="67">
        <f t="shared" si="38"/>
        <v>0.18834747586294473</v>
      </c>
    </row>
    <row r="738" spans="1:12" x14ac:dyDescent="0.2">
      <c r="A738" s="108" t="s">
        <v>1659</v>
      </c>
      <c r="B738" s="52" t="s">
        <v>1353</v>
      </c>
      <c r="C738" s="52" t="s">
        <v>787</v>
      </c>
      <c r="D738" s="108" t="s">
        <v>203</v>
      </c>
      <c r="E738" s="108" t="s">
        <v>905</v>
      </c>
      <c r="F738" s="109">
        <v>0.70136694999999993</v>
      </c>
      <c r="G738" s="109">
        <v>0.52936735000000001</v>
      </c>
      <c r="H738" s="67">
        <f t="shared" si="39"/>
        <v>0.32491539192963059</v>
      </c>
      <c r="I738" s="109">
        <v>9.180054E-2</v>
      </c>
      <c r="J738" s="109">
        <v>8.291735272452831</v>
      </c>
      <c r="K738" s="67">
        <f t="shared" si="40"/>
        <v>-0.98892866969535509</v>
      </c>
      <c r="L738" s="67">
        <f t="shared" si="38"/>
        <v>0.13088803229179818</v>
      </c>
    </row>
    <row r="739" spans="1:12" x14ac:dyDescent="0.2">
      <c r="A739" s="108" t="s">
        <v>2210</v>
      </c>
      <c r="B739" s="52" t="s">
        <v>193</v>
      </c>
      <c r="C739" s="52" t="s">
        <v>782</v>
      </c>
      <c r="D739" s="108" t="s">
        <v>202</v>
      </c>
      <c r="E739" s="108" t="s">
        <v>2687</v>
      </c>
      <c r="F739" s="109">
        <v>0.48703904999999997</v>
      </c>
      <c r="G739" s="109">
        <v>0.51680090000000001</v>
      </c>
      <c r="H739" s="67">
        <f t="shared" si="39"/>
        <v>-5.7588618750470499E-2</v>
      </c>
      <c r="I739" s="109">
        <v>8.8566759999999994E-2</v>
      </c>
      <c r="J739" s="109">
        <v>0</v>
      </c>
      <c r="K739" s="67" t="str">
        <f t="shared" si="40"/>
        <v/>
      </c>
      <c r="L739" s="67">
        <f t="shared" si="38"/>
        <v>0.18184734879061545</v>
      </c>
    </row>
    <row r="740" spans="1:12" x14ac:dyDescent="0.2">
      <c r="A740" s="108" t="s">
        <v>2181</v>
      </c>
      <c r="B740" s="108" t="s">
        <v>60</v>
      </c>
      <c r="C740" s="108" t="s">
        <v>782</v>
      </c>
      <c r="D740" s="108" t="s">
        <v>202</v>
      </c>
      <c r="E740" s="108" t="s">
        <v>905</v>
      </c>
      <c r="F740" s="109">
        <v>84.877962686000004</v>
      </c>
      <c r="G740" s="109">
        <v>144.109862682</v>
      </c>
      <c r="H740" s="67">
        <f t="shared" si="39"/>
        <v>-0.41101905791627913</v>
      </c>
      <c r="I740" s="109">
        <v>8.830267E-2</v>
      </c>
      <c r="J740" s="109">
        <v>3.10651023</v>
      </c>
      <c r="K740" s="67">
        <f t="shared" si="40"/>
        <v>-0.97157496242978736</v>
      </c>
      <c r="L740" s="67">
        <f t="shared" si="38"/>
        <v>1.0403486041090483E-3</v>
      </c>
    </row>
    <row r="741" spans="1:12" x14ac:dyDescent="0.2">
      <c r="A741" s="108" t="s">
        <v>1915</v>
      </c>
      <c r="B741" s="52" t="s">
        <v>139</v>
      </c>
      <c r="C741" s="52" t="s">
        <v>783</v>
      </c>
      <c r="D741" s="108" t="s">
        <v>202</v>
      </c>
      <c r="E741" s="108" t="s">
        <v>905</v>
      </c>
      <c r="F741" s="109">
        <v>0.24962745</v>
      </c>
      <c r="G741" s="109">
        <v>6.2151865000000001E-2</v>
      </c>
      <c r="H741" s="67">
        <f t="shared" si="39"/>
        <v>3.0164112533067193</v>
      </c>
      <c r="I741" s="109">
        <v>8.506372999999999E-2</v>
      </c>
      <c r="J741" s="109">
        <v>0.10582419999999999</v>
      </c>
      <c r="K741" s="67">
        <f t="shared" si="40"/>
        <v>-0.19617885134024171</v>
      </c>
      <c r="L741" s="67">
        <f t="shared" si="38"/>
        <v>0.34076272461221707</v>
      </c>
    </row>
    <row r="742" spans="1:12" x14ac:dyDescent="0.2">
      <c r="A742" s="108" t="s">
        <v>2338</v>
      </c>
      <c r="B742" s="52" t="s">
        <v>544</v>
      </c>
      <c r="C742" s="52" t="s">
        <v>788</v>
      </c>
      <c r="D742" s="108" t="s">
        <v>203</v>
      </c>
      <c r="E742" s="108" t="s">
        <v>905</v>
      </c>
      <c r="F742" s="109">
        <v>12.85625692</v>
      </c>
      <c r="G742" s="109">
        <v>4.7258825999999994</v>
      </c>
      <c r="H742" s="67">
        <f t="shared" si="39"/>
        <v>1.7203927833501411</v>
      </c>
      <c r="I742" s="109">
        <v>8.402946E-2</v>
      </c>
      <c r="J742" s="109">
        <v>1.3263699999999999E-3</v>
      </c>
      <c r="K742" s="67">
        <f t="shared" si="40"/>
        <v>62.352955811726751</v>
      </c>
      <c r="L742" s="67">
        <f t="shared" si="38"/>
        <v>6.5360750429060343E-3</v>
      </c>
    </row>
    <row r="743" spans="1:12" x14ac:dyDescent="0.2">
      <c r="A743" s="108" t="s">
        <v>2738</v>
      </c>
      <c r="B743" s="52" t="s">
        <v>2739</v>
      </c>
      <c r="C743" s="52" t="s">
        <v>783</v>
      </c>
      <c r="D743" s="108" t="s">
        <v>202</v>
      </c>
      <c r="E743" s="108" t="s">
        <v>905</v>
      </c>
      <c r="F743" s="109">
        <v>6.6399291900000001</v>
      </c>
      <c r="G743" s="109">
        <v>5.7552626949999999</v>
      </c>
      <c r="H743" s="67">
        <f t="shared" si="39"/>
        <v>0.15371435534446976</v>
      </c>
      <c r="I743" s="109">
        <v>8.3993490000000004E-2</v>
      </c>
      <c r="J743" s="109">
        <v>1.9599999999999999E-2</v>
      </c>
      <c r="K743" s="67">
        <f t="shared" si="40"/>
        <v>3.2853821428571433</v>
      </c>
      <c r="L743" s="67">
        <f t="shared" si="38"/>
        <v>1.2649756886940536E-2</v>
      </c>
    </row>
    <row r="744" spans="1:12" x14ac:dyDescent="0.2">
      <c r="A744" s="108" t="s">
        <v>2334</v>
      </c>
      <c r="B744" s="108" t="s">
        <v>236</v>
      </c>
      <c r="C744" s="108" t="s">
        <v>788</v>
      </c>
      <c r="D744" s="108" t="s">
        <v>202</v>
      </c>
      <c r="E744" s="108" t="s">
        <v>204</v>
      </c>
      <c r="F744" s="109">
        <v>11.062037251</v>
      </c>
      <c r="G744" s="109">
        <v>7.741976126</v>
      </c>
      <c r="H744" s="67">
        <f t="shared" si="39"/>
        <v>0.42883897740916388</v>
      </c>
      <c r="I744" s="109">
        <v>8.294035000000001E-2</v>
      </c>
      <c r="J744" s="109">
        <v>1.0598201699999998</v>
      </c>
      <c r="K744" s="67">
        <f t="shared" si="40"/>
        <v>-0.92174111009795179</v>
      </c>
      <c r="L744" s="67">
        <f t="shared" si="38"/>
        <v>7.497746402228239E-3</v>
      </c>
    </row>
    <row r="745" spans="1:12" x14ac:dyDescent="0.2">
      <c r="A745" s="108" t="s">
        <v>2184</v>
      </c>
      <c r="B745" s="52" t="s">
        <v>177</v>
      </c>
      <c r="C745" s="52" t="s">
        <v>782</v>
      </c>
      <c r="D745" s="108" t="s">
        <v>202</v>
      </c>
      <c r="E745" s="108" t="s">
        <v>905</v>
      </c>
      <c r="F745" s="109">
        <v>10.119516990000001</v>
      </c>
      <c r="G745" s="109">
        <v>0.73730912500000001</v>
      </c>
      <c r="H745" s="67">
        <f t="shared" si="39"/>
        <v>12.724931167778509</v>
      </c>
      <c r="I745" s="109">
        <v>7.9209279999999993E-2</v>
      </c>
      <c r="J745" s="109">
        <v>2.5169279999999999E-2</v>
      </c>
      <c r="K745" s="67">
        <f t="shared" si="40"/>
        <v>2.1470618150380143</v>
      </c>
      <c r="L745" s="67">
        <f t="shared" si="38"/>
        <v>7.8273775396863077E-3</v>
      </c>
    </row>
    <row r="746" spans="1:12" x14ac:dyDescent="0.2">
      <c r="A746" s="108" t="s">
        <v>1439</v>
      </c>
      <c r="B746" s="52" t="s">
        <v>1385</v>
      </c>
      <c r="C746" s="52" t="s">
        <v>140</v>
      </c>
      <c r="D746" s="108" t="s">
        <v>203</v>
      </c>
      <c r="E746" s="108" t="s">
        <v>204</v>
      </c>
      <c r="F746" s="109">
        <v>2.1611539799999999</v>
      </c>
      <c r="G746" s="109">
        <v>0.10737349</v>
      </c>
      <c r="H746" s="67">
        <f t="shared" si="39"/>
        <v>19.127444679315165</v>
      </c>
      <c r="I746" s="109">
        <v>7.8852259999999993E-2</v>
      </c>
      <c r="J746" s="109">
        <v>0</v>
      </c>
      <c r="K746" s="67" t="str">
        <f t="shared" si="40"/>
        <v/>
      </c>
      <c r="L746" s="67">
        <f t="shared" si="38"/>
        <v>3.6486183182560639E-2</v>
      </c>
    </row>
    <row r="747" spans="1:12" x14ac:dyDescent="0.2">
      <c r="A747" s="108" t="s">
        <v>2378</v>
      </c>
      <c r="B747" s="52" t="s">
        <v>208</v>
      </c>
      <c r="C747" s="52" t="s">
        <v>788</v>
      </c>
      <c r="D747" s="108" t="s">
        <v>202</v>
      </c>
      <c r="E747" s="108" t="s">
        <v>905</v>
      </c>
      <c r="F747" s="109">
        <v>0.76808058000000001</v>
      </c>
      <c r="G747" s="109">
        <v>1.9764147700000001</v>
      </c>
      <c r="H747" s="67">
        <f t="shared" si="39"/>
        <v>-0.61137682653525205</v>
      </c>
      <c r="I747" s="109">
        <v>7.5768470000000004E-2</v>
      </c>
      <c r="J747" s="109">
        <v>1.03052E-2</v>
      </c>
      <c r="K747" s="67">
        <f t="shared" si="40"/>
        <v>6.3524502193067578</v>
      </c>
      <c r="L747" s="67">
        <f t="shared" si="38"/>
        <v>9.8646511802186171E-2</v>
      </c>
    </row>
    <row r="748" spans="1:12" x14ac:dyDescent="0.2">
      <c r="A748" s="108" t="s">
        <v>1497</v>
      </c>
      <c r="B748" s="52" t="s">
        <v>1172</v>
      </c>
      <c r="C748" s="52" t="s">
        <v>611</v>
      </c>
      <c r="D748" s="108" t="s">
        <v>202</v>
      </c>
      <c r="E748" s="108" t="s">
        <v>204</v>
      </c>
      <c r="F748" s="109">
        <v>7.6626929999999996E-2</v>
      </c>
      <c r="G748" s="109">
        <v>4.58748E-2</v>
      </c>
      <c r="H748" s="67">
        <f t="shared" si="39"/>
        <v>0.67034908054095044</v>
      </c>
      <c r="I748" s="109">
        <v>7.1616280000000004E-2</v>
      </c>
      <c r="J748" s="109">
        <v>4.5390180000000002E-2</v>
      </c>
      <c r="K748" s="67">
        <f t="shared" si="40"/>
        <v>0.57779237711769382</v>
      </c>
      <c r="L748" s="67">
        <f t="shared" si="38"/>
        <v>0.93460980362908974</v>
      </c>
    </row>
    <row r="749" spans="1:12" x14ac:dyDescent="0.2">
      <c r="A749" s="108" t="s">
        <v>1648</v>
      </c>
      <c r="B749" s="52" t="s">
        <v>297</v>
      </c>
      <c r="C749" s="52" t="s">
        <v>787</v>
      </c>
      <c r="D749" s="108" t="s">
        <v>203</v>
      </c>
      <c r="E749" s="108" t="s">
        <v>905</v>
      </c>
      <c r="F749" s="109">
        <v>0.53207469400000007</v>
      </c>
      <c r="G749" s="109">
        <v>0.79488073999999997</v>
      </c>
      <c r="H749" s="67">
        <f t="shared" si="39"/>
        <v>-0.3306232404121402</v>
      </c>
      <c r="I749" s="109">
        <v>7.0258899999999999E-2</v>
      </c>
      <c r="J749" s="109">
        <v>1.917800018105458</v>
      </c>
      <c r="K749" s="67">
        <f t="shared" si="40"/>
        <v>-0.96336484548091372</v>
      </c>
      <c r="L749" s="67">
        <f t="shared" si="38"/>
        <v>0.13204706179843237</v>
      </c>
    </row>
    <row r="750" spans="1:12" x14ac:dyDescent="0.2">
      <c r="A750" s="108" t="s">
        <v>2251</v>
      </c>
      <c r="B750" s="108" t="s">
        <v>2245</v>
      </c>
      <c r="C750" s="52" t="s">
        <v>786</v>
      </c>
      <c r="D750" s="108" t="s">
        <v>739</v>
      </c>
      <c r="E750" s="108" t="s">
        <v>905</v>
      </c>
      <c r="F750" s="109">
        <v>0.69035122999999998</v>
      </c>
      <c r="G750" s="109">
        <v>0.11197835</v>
      </c>
      <c r="H750" s="67">
        <f t="shared" si="39"/>
        <v>5.1650419924922986</v>
      </c>
      <c r="I750" s="109">
        <v>7.0097960000000001E-2</v>
      </c>
      <c r="J750" s="109">
        <v>0.96445494999999992</v>
      </c>
      <c r="K750" s="67">
        <f t="shared" si="40"/>
        <v>-0.92731857511851645</v>
      </c>
      <c r="L750" s="67">
        <f t="shared" si="38"/>
        <v>0.10153955979769892</v>
      </c>
    </row>
    <row r="751" spans="1:12" x14ac:dyDescent="0.2">
      <c r="A751" s="108" t="s">
        <v>2220</v>
      </c>
      <c r="B751" s="52" t="s">
        <v>1383</v>
      </c>
      <c r="C751" s="52" t="s">
        <v>782</v>
      </c>
      <c r="D751" s="108" t="s">
        <v>202</v>
      </c>
      <c r="E751" s="108" t="s">
        <v>2687</v>
      </c>
      <c r="F751" s="109">
        <v>16.630105220000001</v>
      </c>
      <c r="G751" s="109">
        <v>16.37477749</v>
      </c>
      <c r="H751" s="67">
        <f t="shared" si="39"/>
        <v>1.559274501017982E-2</v>
      </c>
      <c r="I751" s="109">
        <v>6.1739790000000003E-2</v>
      </c>
      <c r="J751" s="109">
        <v>9.6052750000000006E-2</v>
      </c>
      <c r="K751" s="67">
        <f t="shared" si="40"/>
        <v>-0.35723037601734464</v>
      </c>
      <c r="L751" s="67">
        <f t="shared" si="38"/>
        <v>3.7125315314150489E-3</v>
      </c>
    </row>
    <row r="752" spans="1:12" x14ac:dyDescent="0.2">
      <c r="A752" s="108" t="s">
        <v>2531</v>
      </c>
      <c r="B752" s="52" t="s">
        <v>1727</v>
      </c>
      <c r="C752" s="52" t="s">
        <v>1725</v>
      </c>
      <c r="D752" s="108" t="s">
        <v>202</v>
      </c>
      <c r="E752" s="108" t="s">
        <v>905</v>
      </c>
      <c r="F752" s="109">
        <v>4.410389E-2</v>
      </c>
      <c r="G752" s="109">
        <v>7.6123730000000001E-2</v>
      </c>
      <c r="H752" s="67">
        <f t="shared" si="39"/>
        <v>-0.42062888930954911</v>
      </c>
      <c r="I752" s="109">
        <v>6.039539E-2</v>
      </c>
      <c r="J752" s="109">
        <v>0.52602333000000001</v>
      </c>
      <c r="K752" s="67">
        <f t="shared" si="40"/>
        <v>-0.88518495938193464</v>
      </c>
      <c r="L752" s="67">
        <f t="shared" si="38"/>
        <v>1.3693891853983855</v>
      </c>
    </row>
    <row r="753" spans="1:12" x14ac:dyDescent="0.2">
      <c r="A753" s="108" t="s">
        <v>2368</v>
      </c>
      <c r="B753" s="52" t="s">
        <v>1435</v>
      </c>
      <c r="C753" s="52" t="s">
        <v>788</v>
      </c>
      <c r="D753" s="108" t="s">
        <v>202</v>
      </c>
      <c r="E753" s="108" t="s">
        <v>204</v>
      </c>
      <c r="F753" s="109">
        <v>3.1570021499999998</v>
      </c>
      <c r="G753" s="109">
        <v>0.80173543000000003</v>
      </c>
      <c r="H753" s="67">
        <f t="shared" si="39"/>
        <v>2.9377106609845094</v>
      </c>
      <c r="I753" s="109">
        <v>5.5898719999999999E-2</v>
      </c>
      <c r="J753" s="109">
        <v>1.943698E-2</v>
      </c>
      <c r="K753" s="67">
        <f t="shared" si="40"/>
        <v>1.875895329418459</v>
      </c>
      <c r="L753" s="67">
        <f t="shared" si="38"/>
        <v>1.7706266053699078E-2</v>
      </c>
    </row>
    <row r="754" spans="1:12" x14ac:dyDescent="0.2">
      <c r="A754" s="108" t="s">
        <v>2517</v>
      </c>
      <c r="B754" s="52" t="s">
        <v>901</v>
      </c>
      <c r="C754" s="52" t="s">
        <v>611</v>
      </c>
      <c r="D754" s="108" t="s">
        <v>203</v>
      </c>
      <c r="E754" s="108" t="s">
        <v>905</v>
      </c>
      <c r="F754" s="109">
        <v>1.38784917</v>
      </c>
      <c r="G754" s="109">
        <v>1.3002502949999999</v>
      </c>
      <c r="H754" s="67">
        <f t="shared" si="39"/>
        <v>6.7370778793016894E-2</v>
      </c>
      <c r="I754" s="109">
        <v>5.5692600000000002E-2</v>
      </c>
      <c r="J754" s="109">
        <v>0</v>
      </c>
      <c r="K754" s="67" t="str">
        <f t="shared" si="40"/>
        <v/>
      </c>
      <c r="L754" s="67">
        <f t="shared" si="38"/>
        <v>4.0128712257687195E-2</v>
      </c>
    </row>
    <row r="755" spans="1:12" x14ac:dyDescent="0.2">
      <c r="A755" s="108" t="s">
        <v>2383</v>
      </c>
      <c r="B755" s="52" t="s">
        <v>523</v>
      </c>
      <c r="C755" s="52" t="s">
        <v>788</v>
      </c>
      <c r="D755" s="108" t="s">
        <v>202</v>
      </c>
      <c r="E755" s="108" t="s">
        <v>905</v>
      </c>
      <c r="F755" s="109">
        <v>2.6883805499999998</v>
      </c>
      <c r="G755" s="109">
        <v>5.3950583389999993</v>
      </c>
      <c r="H755" s="67">
        <f t="shared" si="39"/>
        <v>-0.50169574060652244</v>
      </c>
      <c r="I755" s="109">
        <v>5.3463820000000002E-2</v>
      </c>
      <c r="J755" s="109">
        <v>0.36195628000000002</v>
      </c>
      <c r="K755" s="67">
        <f t="shared" si="40"/>
        <v>-0.85229205029955546</v>
      </c>
      <c r="L755" s="67">
        <f t="shared" si="38"/>
        <v>1.9886998512915147E-2</v>
      </c>
    </row>
    <row r="756" spans="1:12" x14ac:dyDescent="0.2">
      <c r="A756" s="108" t="s">
        <v>1626</v>
      </c>
      <c r="B756" s="52" t="s">
        <v>824</v>
      </c>
      <c r="C756" s="52" t="s">
        <v>787</v>
      </c>
      <c r="D756" s="108" t="s">
        <v>203</v>
      </c>
      <c r="E756" s="108" t="s">
        <v>204</v>
      </c>
      <c r="F756" s="109">
        <v>1.5019538589999999</v>
      </c>
      <c r="G756" s="109">
        <v>1.52486096</v>
      </c>
      <c r="H756" s="67">
        <f t="shared" si="39"/>
        <v>-1.502241948669214E-2</v>
      </c>
      <c r="I756" s="109">
        <v>5.3090019999999995E-2</v>
      </c>
      <c r="J756" s="109">
        <v>0.69783512000000003</v>
      </c>
      <c r="K756" s="67">
        <f t="shared" si="40"/>
        <v>-0.92392182841127291</v>
      </c>
      <c r="L756" s="67">
        <f t="shared" si="38"/>
        <v>3.5347304234330676E-2</v>
      </c>
    </row>
    <row r="757" spans="1:12" x14ac:dyDescent="0.2">
      <c r="A757" s="108" t="s">
        <v>1896</v>
      </c>
      <c r="B757" s="52" t="s">
        <v>491</v>
      </c>
      <c r="C757" s="52" t="s">
        <v>783</v>
      </c>
      <c r="D757" s="108" t="s">
        <v>202</v>
      </c>
      <c r="E757" s="108" t="s">
        <v>905</v>
      </c>
      <c r="F757" s="109">
        <v>1.9527571000000001E-2</v>
      </c>
      <c r="G757" s="109">
        <v>0.32282435200000004</v>
      </c>
      <c r="H757" s="67">
        <f t="shared" si="39"/>
        <v>-0.93951022938938633</v>
      </c>
      <c r="I757" s="109">
        <v>5.3003160000000001E-2</v>
      </c>
      <c r="J757" s="109">
        <v>0</v>
      </c>
      <c r="K757" s="67" t="str">
        <f t="shared" si="40"/>
        <v/>
      </c>
      <c r="L757" s="67">
        <f t="shared" si="38"/>
        <v>2.7142730655031286</v>
      </c>
    </row>
    <row r="758" spans="1:12" x14ac:dyDescent="0.2">
      <c r="A758" s="108" t="s">
        <v>1647</v>
      </c>
      <c r="B758" s="52" t="s">
        <v>32</v>
      </c>
      <c r="C758" s="52" t="s">
        <v>787</v>
      </c>
      <c r="D758" s="108" t="s">
        <v>203</v>
      </c>
      <c r="E758" s="108" t="s">
        <v>204</v>
      </c>
      <c r="F758" s="109">
        <v>0.49321999</v>
      </c>
      <c r="G758" s="109">
        <v>7.4004199999999992E-2</v>
      </c>
      <c r="H758" s="67">
        <f t="shared" si="39"/>
        <v>5.6647567300234316</v>
      </c>
      <c r="I758" s="109">
        <v>5.2681809999999996E-2</v>
      </c>
      <c r="J758" s="109">
        <v>5.5633599999999998E-3</v>
      </c>
      <c r="K758" s="67">
        <f t="shared" si="40"/>
        <v>8.4694231543527643</v>
      </c>
      <c r="L758" s="67">
        <f t="shared" si="38"/>
        <v>0.10681199275803885</v>
      </c>
    </row>
    <row r="759" spans="1:12" x14ac:dyDescent="0.2">
      <c r="A759" s="108" t="s">
        <v>3226</v>
      </c>
      <c r="B759" s="52" t="s">
        <v>3212</v>
      </c>
      <c r="C759" s="52" t="s">
        <v>3218</v>
      </c>
      <c r="D759" s="108" t="s">
        <v>739</v>
      </c>
      <c r="E759" s="108" t="s">
        <v>905</v>
      </c>
      <c r="F759" s="109">
        <v>3.2237244999999998E-2</v>
      </c>
      <c r="G759" s="109">
        <v>7.8839945000000008E-2</v>
      </c>
      <c r="H759" s="67">
        <f t="shared" si="39"/>
        <v>-0.59110518151680602</v>
      </c>
      <c r="I759" s="109">
        <v>5.0474860000000003E-2</v>
      </c>
      <c r="J759" s="109">
        <v>3.0383650000000002E-2</v>
      </c>
      <c r="K759" s="67">
        <f t="shared" si="40"/>
        <v>0.66125070556039178</v>
      </c>
      <c r="L759" s="67">
        <f t="shared" si="38"/>
        <v>1.5657311907391591</v>
      </c>
    </row>
    <row r="760" spans="1:12" x14ac:dyDescent="0.2">
      <c r="A760" s="108" t="s">
        <v>2103</v>
      </c>
      <c r="B760" s="52" t="s">
        <v>260</v>
      </c>
      <c r="C760" s="52" t="s">
        <v>265</v>
      </c>
      <c r="D760" s="108" t="s">
        <v>739</v>
      </c>
      <c r="E760" s="108" t="s">
        <v>204</v>
      </c>
      <c r="F760" s="109">
        <v>0.46079025000000001</v>
      </c>
      <c r="G760" s="109">
        <v>1.7496725</v>
      </c>
      <c r="H760" s="67">
        <f t="shared" si="39"/>
        <v>-0.73664200014574155</v>
      </c>
      <c r="I760" s="109">
        <v>5.0081420000000001E-2</v>
      </c>
      <c r="J760" s="109">
        <v>2.5451000000000001E-2</v>
      </c>
      <c r="K760" s="67">
        <f t="shared" si="40"/>
        <v>0.96775843778240533</v>
      </c>
      <c r="L760" s="67">
        <f t="shared" ref="L760:L823" si="41">IF(ISERROR(I760/F760),"",IF(I760/F760&gt;10000%,"",I760/F760))</f>
        <v>0.10868593682266497</v>
      </c>
    </row>
    <row r="761" spans="1:12" x14ac:dyDescent="0.2">
      <c r="A761" s="108" t="s">
        <v>1801</v>
      </c>
      <c r="B761" s="52" t="s">
        <v>911</v>
      </c>
      <c r="C761" s="52" t="s">
        <v>861</v>
      </c>
      <c r="D761" s="108" t="s">
        <v>203</v>
      </c>
      <c r="E761" s="108" t="s">
        <v>204</v>
      </c>
      <c r="F761" s="109">
        <v>0.24788645000000001</v>
      </c>
      <c r="G761" s="109">
        <v>0.35954028999999998</v>
      </c>
      <c r="H761" s="67">
        <f t="shared" si="39"/>
        <v>-0.31054611431725765</v>
      </c>
      <c r="I761" s="109">
        <v>4.9772699999999996E-2</v>
      </c>
      <c r="J761" s="109">
        <v>4.3137260000000004E-2</v>
      </c>
      <c r="K761" s="67">
        <f t="shared" si="40"/>
        <v>0.15382154545745363</v>
      </c>
      <c r="L761" s="67">
        <f t="shared" si="41"/>
        <v>0.20078830448376664</v>
      </c>
    </row>
    <row r="762" spans="1:12" x14ac:dyDescent="0.2">
      <c r="A762" s="108" t="s">
        <v>1531</v>
      </c>
      <c r="B762" s="52" t="s">
        <v>873</v>
      </c>
      <c r="C762" s="52" t="s">
        <v>611</v>
      </c>
      <c r="D762" s="108" t="s">
        <v>202</v>
      </c>
      <c r="E762" s="108" t="s">
        <v>905</v>
      </c>
      <c r="F762" s="109">
        <v>2.5302650000000003E-2</v>
      </c>
      <c r="G762" s="109">
        <v>5.2662800000000003E-2</v>
      </c>
      <c r="H762" s="67">
        <f t="shared" si="39"/>
        <v>-0.51953466203847876</v>
      </c>
      <c r="I762" s="109">
        <v>4.9469349999999995E-2</v>
      </c>
      <c r="J762" s="109">
        <v>0</v>
      </c>
      <c r="K762" s="67" t="str">
        <f t="shared" si="40"/>
        <v/>
      </c>
      <c r="L762" s="67">
        <f t="shared" si="41"/>
        <v>1.9551054929029168</v>
      </c>
    </row>
    <row r="763" spans="1:12" x14ac:dyDescent="0.2">
      <c r="A763" s="108" t="s">
        <v>2209</v>
      </c>
      <c r="B763" s="52" t="s">
        <v>191</v>
      </c>
      <c r="C763" s="52" t="s">
        <v>782</v>
      </c>
      <c r="D763" s="108" t="s">
        <v>202</v>
      </c>
      <c r="E763" s="108" t="s">
        <v>2687</v>
      </c>
      <c r="F763" s="109">
        <v>1.44071324</v>
      </c>
      <c r="G763" s="109">
        <v>2.1834434900000002</v>
      </c>
      <c r="H763" s="67">
        <f t="shared" si="39"/>
        <v>-0.34016463141897024</v>
      </c>
      <c r="I763" s="109">
        <v>4.8815539999999998E-2</v>
      </c>
      <c r="J763" s="109">
        <v>9.8383999999999993E-4</v>
      </c>
      <c r="K763" s="67">
        <f t="shared" si="40"/>
        <v>48.617356480728574</v>
      </c>
      <c r="L763" s="67">
        <f t="shared" si="41"/>
        <v>3.388289816785469E-2</v>
      </c>
    </row>
    <row r="764" spans="1:12" x14ac:dyDescent="0.2">
      <c r="A764" s="108" t="s">
        <v>1536</v>
      </c>
      <c r="B764" s="52" t="s">
        <v>880</v>
      </c>
      <c r="C764" s="52" t="s">
        <v>611</v>
      </c>
      <c r="D764" s="108" t="s">
        <v>202</v>
      </c>
      <c r="E764" s="108" t="s">
        <v>905</v>
      </c>
      <c r="F764" s="109">
        <v>4.1497879999999997E-3</v>
      </c>
      <c r="G764" s="109">
        <v>5.6111414999999998E-2</v>
      </c>
      <c r="H764" s="67">
        <f t="shared" si="39"/>
        <v>-0.92604378271337484</v>
      </c>
      <c r="I764" s="109">
        <v>4.8610300000000002E-2</v>
      </c>
      <c r="J764" s="109">
        <v>0</v>
      </c>
      <c r="K764" s="67" t="str">
        <f t="shared" si="40"/>
        <v/>
      </c>
      <c r="L764" s="67">
        <f t="shared" si="41"/>
        <v>11.713923699234757</v>
      </c>
    </row>
    <row r="765" spans="1:12" x14ac:dyDescent="0.2">
      <c r="A765" s="108" t="s">
        <v>2343</v>
      </c>
      <c r="B765" s="52" t="s">
        <v>443</v>
      </c>
      <c r="C765" s="52" t="s">
        <v>788</v>
      </c>
      <c r="D765" s="108" t="s">
        <v>202</v>
      </c>
      <c r="E765" s="108" t="s">
        <v>905</v>
      </c>
      <c r="F765" s="109">
        <v>0.37745804199999999</v>
      </c>
      <c r="G765" s="109">
        <v>0.94703957700000008</v>
      </c>
      <c r="H765" s="67">
        <f t="shared" si="39"/>
        <v>-0.60143371917391364</v>
      </c>
      <c r="I765" s="109">
        <v>4.8486370000000001E-2</v>
      </c>
      <c r="J765" s="109">
        <v>4.2263449999999994E-2</v>
      </c>
      <c r="K765" s="67">
        <f t="shared" si="40"/>
        <v>0.147241174111437</v>
      </c>
      <c r="L765" s="67">
        <f t="shared" si="41"/>
        <v>0.12845499262140506</v>
      </c>
    </row>
    <row r="766" spans="1:12" x14ac:dyDescent="0.2">
      <c r="A766" s="108" t="s">
        <v>2341</v>
      </c>
      <c r="B766" s="52" t="s">
        <v>517</v>
      </c>
      <c r="C766" s="52" t="s">
        <v>788</v>
      </c>
      <c r="D766" s="108" t="s">
        <v>202</v>
      </c>
      <c r="E766" s="108" t="s">
        <v>905</v>
      </c>
      <c r="F766" s="109">
        <v>2.3681000099999996</v>
      </c>
      <c r="G766" s="109">
        <v>1.84662306</v>
      </c>
      <c r="H766" s="67">
        <f t="shared" si="39"/>
        <v>0.28239490846605131</v>
      </c>
      <c r="I766" s="109">
        <v>4.7814230000000006E-2</v>
      </c>
      <c r="J766" s="109">
        <v>6.6418900000000001E-3</v>
      </c>
      <c r="K766" s="67">
        <f t="shared" si="40"/>
        <v>6.1988891716062753</v>
      </c>
      <c r="L766" s="67">
        <f t="shared" si="41"/>
        <v>2.0190967356990979E-2</v>
      </c>
    </row>
    <row r="767" spans="1:12" x14ac:dyDescent="0.2">
      <c r="A767" s="108" t="s">
        <v>2728</v>
      </c>
      <c r="B767" s="52" t="s">
        <v>2729</v>
      </c>
      <c r="C767" s="52" t="s">
        <v>140</v>
      </c>
      <c r="D767" s="108" t="s">
        <v>739</v>
      </c>
      <c r="E767" s="108" t="s">
        <v>905</v>
      </c>
      <c r="F767" s="109">
        <v>5.7005489999999999E-2</v>
      </c>
      <c r="G767" s="109">
        <v>4.1396999999999996E-3</v>
      </c>
      <c r="H767" s="67">
        <f t="shared" si="39"/>
        <v>12.770439886948331</v>
      </c>
      <c r="I767" s="109">
        <v>4.7307300000000004E-2</v>
      </c>
      <c r="J767" s="109">
        <v>23.103639885786759</v>
      </c>
      <c r="K767" s="67">
        <f t="shared" si="40"/>
        <v>-0.99795238757901938</v>
      </c>
      <c r="L767" s="67">
        <f t="shared" si="41"/>
        <v>0.82987270173451722</v>
      </c>
    </row>
    <row r="768" spans="1:12" x14ac:dyDescent="0.2">
      <c r="A768" s="108" t="s">
        <v>1750</v>
      </c>
      <c r="B768" s="52" t="s">
        <v>1751</v>
      </c>
      <c r="C768" s="52" t="s">
        <v>265</v>
      </c>
      <c r="D768" s="108" t="s">
        <v>203</v>
      </c>
      <c r="E768" s="108" t="s">
        <v>204</v>
      </c>
      <c r="F768" s="109">
        <v>3.7255490199999999</v>
      </c>
      <c r="G768" s="109">
        <v>2.9838439399999999</v>
      </c>
      <c r="H768" s="67">
        <f t="shared" si="39"/>
        <v>0.24857368378320754</v>
      </c>
      <c r="I768" s="109">
        <v>4.7250099999999996E-2</v>
      </c>
      <c r="J768" s="109">
        <v>0</v>
      </c>
      <c r="K768" s="67" t="str">
        <f t="shared" si="40"/>
        <v/>
      </c>
      <c r="L768" s="67">
        <f t="shared" si="41"/>
        <v>1.2682721324117753E-2</v>
      </c>
    </row>
    <row r="769" spans="1:12" x14ac:dyDescent="0.2">
      <c r="A769" s="108" t="s">
        <v>2069</v>
      </c>
      <c r="B769" s="52" t="s">
        <v>748</v>
      </c>
      <c r="C769" s="52" t="s">
        <v>783</v>
      </c>
      <c r="D769" s="108" t="s">
        <v>202</v>
      </c>
      <c r="E769" s="108" t="s">
        <v>905</v>
      </c>
      <c r="F769" s="109">
        <v>4.3676693799999997</v>
      </c>
      <c r="G769" s="109">
        <v>1.84620425</v>
      </c>
      <c r="H769" s="67">
        <f t="shared" si="39"/>
        <v>1.3657563240903596</v>
      </c>
      <c r="I769" s="109">
        <v>4.533918E-2</v>
      </c>
      <c r="J769" s="109">
        <v>0.29304530000000001</v>
      </c>
      <c r="K769" s="67">
        <f t="shared" si="40"/>
        <v>-0.84528269178860738</v>
      </c>
      <c r="L769" s="67">
        <f t="shared" si="41"/>
        <v>1.0380634625782962E-2</v>
      </c>
    </row>
    <row r="770" spans="1:12" x14ac:dyDescent="0.2">
      <c r="A770" s="108" t="s">
        <v>2071</v>
      </c>
      <c r="B770" s="52" t="s">
        <v>109</v>
      </c>
      <c r="C770" s="52" t="s">
        <v>611</v>
      </c>
      <c r="D770" s="108" t="s">
        <v>202</v>
      </c>
      <c r="E770" s="108" t="s">
        <v>905</v>
      </c>
      <c r="F770" s="109">
        <v>1.5898191799999999</v>
      </c>
      <c r="G770" s="109">
        <v>0.39429664000000003</v>
      </c>
      <c r="H770" s="67">
        <f t="shared" si="39"/>
        <v>3.0320383658354269</v>
      </c>
      <c r="I770" s="109">
        <v>4.5329790000000002E-2</v>
      </c>
      <c r="J770" s="109">
        <v>1.9019999999999999E-2</v>
      </c>
      <c r="K770" s="67">
        <f t="shared" si="40"/>
        <v>1.3832697160883285</v>
      </c>
      <c r="L770" s="67">
        <f t="shared" si="41"/>
        <v>2.851254442659322E-2</v>
      </c>
    </row>
    <row r="771" spans="1:12" x14ac:dyDescent="0.2">
      <c r="A771" s="108" t="s">
        <v>1754</v>
      </c>
      <c r="B771" s="52" t="s">
        <v>1755</v>
      </c>
      <c r="C771" s="52" t="s">
        <v>265</v>
      </c>
      <c r="D771" s="108" t="s">
        <v>203</v>
      </c>
      <c r="E771" s="108" t="s">
        <v>204</v>
      </c>
      <c r="F771" s="109">
        <v>1.984218824</v>
      </c>
      <c r="G771" s="109">
        <v>1.522246835</v>
      </c>
      <c r="H771" s="67">
        <f t="shared" si="39"/>
        <v>0.30348034128118262</v>
      </c>
      <c r="I771" s="109">
        <v>4.5255989999999996E-2</v>
      </c>
      <c r="J771" s="109">
        <v>8.68033E-3</v>
      </c>
      <c r="K771" s="67">
        <f t="shared" si="40"/>
        <v>4.2136255188454816</v>
      </c>
      <c r="L771" s="67">
        <f t="shared" si="41"/>
        <v>2.2807963241054302E-2</v>
      </c>
    </row>
    <row r="772" spans="1:12" x14ac:dyDescent="0.2">
      <c r="A772" s="108" t="s">
        <v>2110</v>
      </c>
      <c r="B772" s="52" t="s">
        <v>76</v>
      </c>
      <c r="C772" s="52" t="s">
        <v>789</v>
      </c>
      <c r="D772" s="108" t="s">
        <v>203</v>
      </c>
      <c r="E772" s="108" t="s">
        <v>204</v>
      </c>
      <c r="F772" s="109">
        <v>9.2449119999999996E-2</v>
      </c>
      <c r="G772" s="109">
        <v>0.24828629999999999</v>
      </c>
      <c r="H772" s="67">
        <f t="shared" si="39"/>
        <v>-0.62765114305541625</v>
      </c>
      <c r="I772" s="109">
        <v>4.4816230000000006E-2</v>
      </c>
      <c r="J772" s="109">
        <v>0</v>
      </c>
      <c r="K772" s="67" t="str">
        <f t="shared" si="40"/>
        <v/>
      </c>
      <c r="L772" s="67">
        <f t="shared" si="41"/>
        <v>0.48476643152471333</v>
      </c>
    </row>
    <row r="773" spans="1:12" x14ac:dyDescent="0.2">
      <c r="A773" s="108" t="s">
        <v>1676</v>
      </c>
      <c r="B773" s="52" t="s">
        <v>9</v>
      </c>
      <c r="C773" s="52" t="s">
        <v>787</v>
      </c>
      <c r="D773" s="108" t="s">
        <v>739</v>
      </c>
      <c r="E773" s="108" t="s">
        <v>905</v>
      </c>
      <c r="F773" s="109">
        <v>9.7899167283133304E-2</v>
      </c>
      <c r="G773" s="109">
        <v>0.50834485733721002</v>
      </c>
      <c r="H773" s="67">
        <f t="shared" si="39"/>
        <v>-0.80741584011305934</v>
      </c>
      <c r="I773" s="109">
        <v>4.3922211513333906E-2</v>
      </c>
      <c r="J773" s="109">
        <v>1.448402628509424</v>
      </c>
      <c r="K773" s="67">
        <f t="shared" si="40"/>
        <v>-0.96967541300409332</v>
      </c>
      <c r="L773" s="67">
        <f t="shared" si="41"/>
        <v>0.44864744749367347</v>
      </c>
    </row>
    <row r="774" spans="1:12" x14ac:dyDescent="0.2">
      <c r="A774" s="108" t="s">
        <v>1516</v>
      </c>
      <c r="B774" s="52" t="s">
        <v>1058</v>
      </c>
      <c r="C774" s="52" t="s">
        <v>611</v>
      </c>
      <c r="D774" s="108" t="s">
        <v>202</v>
      </c>
      <c r="E774" s="108" t="s">
        <v>905</v>
      </c>
      <c r="F774" s="109">
        <v>3.677623E-2</v>
      </c>
      <c r="G774" s="109">
        <v>0.71194363199999999</v>
      </c>
      <c r="H774" s="67">
        <f t="shared" si="39"/>
        <v>-0.94834390203521057</v>
      </c>
      <c r="I774" s="109">
        <v>4.346684E-2</v>
      </c>
      <c r="J774" s="109">
        <v>0.33622979999999997</v>
      </c>
      <c r="K774" s="67">
        <f t="shared" si="40"/>
        <v>-0.87072282111817567</v>
      </c>
      <c r="L774" s="67">
        <f t="shared" si="41"/>
        <v>1.1819275657129618</v>
      </c>
    </row>
    <row r="775" spans="1:12" x14ac:dyDescent="0.2">
      <c r="A775" s="108" t="s">
        <v>1886</v>
      </c>
      <c r="B775" s="52" t="s">
        <v>369</v>
      </c>
      <c r="C775" s="52" t="s">
        <v>783</v>
      </c>
      <c r="D775" s="108" t="s">
        <v>202</v>
      </c>
      <c r="E775" s="108" t="s">
        <v>905</v>
      </c>
      <c r="F775" s="109">
        <v>0.64409206999999991</v>
      </c>
      <c r="G775" s="109">
        <v>4.86667E-2</v>
      </c>
      <c r="H775" s="67">
        <f t="shared" ref="H775:H838" si="42">IF(ISERROR(F775/G775-1),"",IF((F775/G775-1)&gt;10000%,"",F775/G775-1))</f>
        <v>12.234759496740068</v>
      </c>
      <c r="I775" s="109">
        <v>4.1810899999999998E-2</v>
      </c>
      <c r="J775" s="109">
        <v>15.784623460000001</v>
      </c>
      <c r="K775" s="67">
        <f t="shared" ref="K775:K838" si="43">IF(ISERROR(I775/J775-1),"",IF((I775/J775-1)&gt;10000%,"",I775/J775-1))</f>
        <v>-0.99735116266118395</v>
      </c>
      <c r="L775" s="67">
        <f t="shared" si="41"/>
        <v>6.491447721130926E-2</v>
      </c>
    </row>
    <row r="776" spans="1:12" x14ac:dyDescent="0.2">
      <c r="A776" s="108" t="s">
        <v>3166</v>
      </c>
      <c r="B776" s="52" t="s">
        <v>3156</v>
      </c>
      <c r="C776" s="52" t="s">
        <v>611</v>
      </c>
      <c r="D776" s="108" t="s">
        <v>203</v>
      </c>
      <c r="E776" s="108" t="s">
        <v>204</v>
      </c>
      <c r="F776" s="109">
        <v>0.69137229</v>
      </c>
      <c r="G776" s="109">
        <v>0.79146136</v>
      </c>
      <c r="H776" s="67">
        <f t="shared" si="42"/>
        <v>-0.12646109470208378</v>
      </c>
      <c r="I776" s="109">
        <v>4.1171400000000004E-2</v>
      </c>
      <c r="J776" s="109">
        <v>0</v>
      </c>
      <c r="K776" s="67" t="str">
        <f t="shared" si="43"/>
        <v/>
      </c>
      <c r="L776" s="67">
        <f t="shared" si="41"/>
        <v>5.9550260540525861E-2</v>
      </c>
    </row>
    <row r="777" spans="1:12" x14ac:dyDescent="0.2">
      <c r="A777" s="108" t="s">
        <v>1557</v>
      </c>
      <c r="B777" s="52" t="s">
        <v>1558</v>
      </c>
      <c r="C777" s="52" t="s">
        <v>611</v>
      </c>
      <c r="D777" s="108" t="s">
        <v>202</v>
      </c>
      <c r="E777" s="108" t="s">
        <v>905</v>
      </c>
      <c r="F777" s="109">
        <v>0.1007472</v>
      </c>
      <c r="G777" s="109">
        <v>6.1991201</v>
      </c>
      <c r="H777" s="67">
        <f t="shared" si="42"/>
        <v>-0.98374814516014941</v>
      </c>
      <c r="I777" s="109">
        <v>3.8886360000000002E-2</v>
      </c>
      <c r="J777" s="109">
        <v>14.794941017168375</v>
      </c>
      <c r="K777" s="67">
        <f t="shared" si="43"/>
        <v>-0.99737164481055551</v>
      </c>
      <c r="L777" s="67">
        <f t="shared" si="41"/>
        <v>0.38597956072228312</v>
      </c>
    </row>
    <row r="778" spans="1:12" x14ac:dyDescent="0.2">
      <c r="A778" s="108" t="s">
        <v>1614</v>
      </c>
      <c r="B778" s="52" t="s">
        <v>1406</v>
      </c>
      <c r="C778" s="52" t="s">
        <v>787</v>
      </c>
      <c r="D778" s="108" t="s">
        <v>739</v>
      </c>
      <c r="E778" s="108" t="s">
        <v>204</v>
      </c>
      <c r="F778" s="109">
        <v>0.13202767999999998</v>
      </c>
      <c r="G778" s="109">
        <v>0.36273910999999998</v>
      </c>
      <c r="H778" s="67">
        <f t="shared" si="42"/>
        <v>-0.63602579275226212</v>
      </c>
      <c r="I778" s="109">
        <v>3.8723830000000001E-2</v>
      </c>
      <c r="J778" s="109">
        <v>8.1684889999999996E-2</v>
      </c>
      <c r="K778" s="67">
        <f t="shared" si="43"/>
        <v>-0.52593643695914871</v>
      </c>
      <c r="L778" s="67">
        <f t="shared" si="41"/>
        <v>0.29330084418661306</v>
      </c>
    </row>
    <row r="779" spans="1:12" x14ac:dyDescent="0.2">
      <c r="A779" s="108" t="s">
        <v>2752</v>
      </c>
      <c r="B779" s="52" t="s">
        <v>2753</v>
      </c>
      <c r="C779" s="52" t="s">
        <v>2754</v>
      </c>
      <c r="D779" s="108" t="s">
        <v>739</v>
      </c>
      <c r="E779" s="108" t="s">
        <v>204</v>
      </c>
      <c r="F779" s="109">
        <v>9.3647800000000003E-2</v>
      </c>
      <c r="G779" s="109">
        <v>7.7782420000000005E-2</v>
      </c>
      <c r="H779" s="67">
        <f t="shared" si="42"/>
        <v>0.20397128297113931</v>
      </c>
      <c r="I779" s="109">
        <v>3.8556260000000002E-2</v>
      </c>
      <c r="J779" s="109">
        <v>7.0571469999999997E-2</v>
      </c>
      <c r="K779" s="67">
        <f t="shared" si="43"/>
        <v>-0.45365655554574669</v>
      </c>
      <c r="L779" s="67">
        <f t="shared" si="41"/>
        <v>0.41171559823081805</v>
      </c>
    </row>
    <row r="780" spans="1:12" x14ac:dyDescent="0.2">
      <c r="A780" s="108" t="s">
        <v>2397</v>
      </c>
      <c r="B780" s="52" t="s">
        <v>210</v>
      </c>
      <c r="C780" s="52" t="s">
        <v>788</v>
      </c>
      <c r="D780" s="108" t="s">
        <v>202</v>
      </c>
      <c r="E780" s="108" t="s">
        <v>204</v>
      </c>
      <c r="F780" s="109">
        <v>0.74187679000000006</v>
      </c>
      <c r="G780" s="109">
        <v>0.373140735</v>
      </c>
      <c r="H780" s="67">
        <f t="shared" si="42"/>
        <v>0.98819566027815231</v>
      </c>
      <c r="I780" s="109">
        <v>3.8182319999999999E-2</v>
      </c>
      <c r="J780" s="109">
        <v>2.271459E-2</v>
      </c>
      <c r="K780" s="67">
        <f t="shared" si="43"/>
        <v>0.68096012298703168</v>
      </c>
      <c r="L780" s="67">
        <f t="shared" si="41"/>
        <v>5.1467198481839546E-2</v>
      </c>
    </row>
    <row r="781" spans="1:12" x14ac:dyDescent="0.2">
      <c r="A781" s="108" t="s">
        <v>2122</v>
      </c>
      <c r="B781" s="52" t="s">
        <v>258</v>
      </c>
      <c r="C781" s="52" t="s">
        <v>265</v>
      </c>
      <c r="D781" s="108" t="s">
        <v>203</v>
      </c>
      <c r="E781" s="108" t="s">
        <v>204</v>
      </c>
      <c r="F781" s="109">
        <v>0.31870858000000002</v>
      </c>
      <c r="G781" s="109">
        <v>5.4110600000000005E-3</v>
      </c>
      <c r="H781" s="67">
        <f t="shared" si="42"/>
        <v>57.89947256175315</v>
      </c>
      <c r="I781" s="109">
        <v>3.6585150000000004E-2</v>
      </c>
      <c r="J781" s="109">
        <v>1.20895E-2</v>
      </c>
      <c r="K781" s="67">
        <f t="shared" si="43"/>
        <v>2.0261921502129954</v>
      </c>
      <c r="L781" s="67">
        <f t="shared" si="41"/>
        <v>0.11479185781568856</v>
      </c>
    </row>
    <row r="782" spans="1:12" x14ac:dyDescent="0.2">
      <c r="A782" s="108" t="s">
        <v>1612</v>
      </c>
      <c r="B782" s="52" t="s">
        <v>1399</v>
      </c>
      <c r="C782" s="52" t="s">
        <v>787</v>
      </c>
      <c r="D782" s="108" t="s">
        <v>739</v>
      </c>
      <c r="E782" s="108" t="s">
        <v>204</v>
      </c>
      <c r="F782" s="109">
        <v>0.12812367</v>
      </c>
      <c r="G782" s="109">
        <v>0.36835982</v>
      </c>
      <c r="H782" s="67">
        <f t="shared" si="42"/>
        <v>-0.65217794383763139</v>
      </c>
      <c r="I782" s="109">
        <v>3.6150660000000001E-2</v>
      </c>
      <c r="J782" s="109">
        <v>0.67844464000000004</v>
      </c>
      <c r="K782" s="67">
        <f t="shared" si="43"/>
        <v>-0.9467153871242906</v>
      </c>
      <c r="L782" s="67">
        <f t="shared" si="41"/>
        <v>0.28215442158345921</v>
      </c>
    </row>
    <row r="783" spans="1:12" x14ac:dyDescent="0.2">
      <c r="A783" s="108" t="s">
        <v>1697</v>
      </c>
      <c r="B783" s="52" t="s">
        <v>40</v>
      </c>
      <c r="C783" s="52" t="s">
        <v>1689</v>
      </c>
      <c r="D783" s="108" t="s">
        <v>203</v>
      </c>
      <c r="E783" s="108" t="s">
        <v>204</v>
      </c>
      <c r="F783" s="109">
        <v>16.616720999999998</v>
      </c>
      <c r="G783" s="109">
        <v>27.850303789999998</v>
      </c>
      <c r="H783" s="67">
        <f t="shared" si="42"/>
        <v>-0.40335584396869517</v>
      </c>
      <c r="I783" s="109">
        <v>3.6003779999999999E-2</v>
      </c>
      <c r="J783" s="109">
        <v>1.1032E-2</v>
      </c>
      <c r="K783" s="67">
        <f t="shared" si="43"/>
        <v>2.2635768672951411</v>
      </c>
      <c r="L783" s="67">
        <f t="shared" si="41"/>
        <v>2.1667198961816837E-3</v>
      </c>
    </row>
    <row r="784" spans="1:12" x14ac:dyDescent="0.2">
      <c r="A784" s="108" t="s">
        <v>1865</v>
      </c>
      <c r="B784" s="52" t="s">
        <v>511</v>
      </c>
      <c r="C784" s="52" t="s">
        <v>783</v>
      </c>
      <c r="D784" s="108" t="s">
        <v>202</v>
      </c>
      <c r="E784" s="108" t="s">
        <v>905</v>
      </c>
      <c r="F784" s="109">
        <v>1.598467879</v>
      </c>
      <c r="G784" s="109">
        <v>0.5009979</v>
      </c>
      <c r="H784" s="67">
        <f t="shared" si="42"/>
        <v>2.190568022341012</v>
      </c>
      <c r="I784" s="109">
        <v>3.5829989999999999E-2</v>
      </c>
      <c r="J784" s="109">
        <v>2.08516E-3</v>
      </c>
      <c r="K784" s="67">
        <f t="shared" si="43"/>
        <v>16.183328857257955</v>
      </c>
      <c r="L784" s="67">
        <f t="shared" si="41"/>
        <v>2.2415208006816633E-2</v>
      </c>
    </row>
    <row r="785" spans="1:12" x14ac:dyDescent="0.2">
      <c r="A785" s="108" t="s">
        <v>1645</v>
      </c>
      <c r="B785" s="52" t="s">
        <v>474</v>
      </c>
      <c r="C785" s="52" t="s">
        <v>787</v>
      </c>
      <c r="D785" s="108" t="s">
        <v>203</v>
      </c>
      <c r="E785" s="108" t="s">
        <v>204</v>
      </c>
      <c r="F785" s="109">
        <v>0.66703367099999999</v>
      </c>
      <c r="G785" s="109">
        <v>1.06189807</v>
      </c>
      <c r="H785" s="67">
        <f t="shared" si="42"/>
        <v>-0.37184774146919775</v>
      </c>
      <c r="I785" s="109">
        <v>3.4942830000000001E-2</v>
      </c>
      <c r="J785" s="109">
        <v>2.4030065000878644</v>
      </c>
      <c r="K785" s="67">
        <f t="shared" si="43"/>
        <v>-0.98545870350383058</v>
      </c>
      <c r="L785" s="67">
        <f t="shared" si="41"/>
        <v>5.2385406493220342E-2</v>
      </c>
    </row>
    <row r="786" spans="1:12" x14ac:dyDescent="0.2">
      <c r="A786" s="108" t="s">
        <v>2376</v>
      </c>
      <c r="B786" s="52" t="s">
        <v>522</v>
      </c>
      <c r="C786" s="52" t="s">
        <v>788</v>
      </c>
      <c r="D786" s="108" t="s">
        <v>202</v>
      </c>
      <c r="E786" s="108" t="s">
        <v>905</v>
      </c>
      <c r="F786" s="109">
        <v>0.80616536999999999</v>
      </c>
      <c r="G786" s="109">
        <v>1.27692655</v>
      </c>
      <c r="H786" s="67">
        <f t="shared" si="42"/>
        <v>-0.36866739124501724</v>
      </c>
      <c r="I786" s="109">
        <v>3.064536E-2</v>
      </c>
      <c r="J786" s="109">
        <v>0.30039600999999999</v>
      </c>
      <c r="K786" s="67">
        <f t="shared" si="43"/>
        <v>-0.89798346522645223</v>
      </c>
      <c r="L786" s="67">
        <f t="shared" si="41"/>
        <v>3.8013739042152106E-2</v>
      </c>
    </row>
    <row r="787" spans="1:12" x14ac:dyDescent="0.2">
      <c r="A787" s="108" t="s">
        <v>1892</v>
      </c>
      <c r="B787" s="52" t="s">
        <v>206</v>
      </c>
      <c r="C787" s="52" t="s">
        <v>783</v>
      </c>
      <c r="D787" s="108" t="s">
        <v>202</v>
      </c>
      <c r="E787" s="108" t="s">
        <v>905</v>
      </c>
      <c r="F787" s="109">
        <v>0.30237030399999998</v>
      </c>
      <c r="G787" s="109">
        <v>0.178639089</v>
      </c>
      <c r="H787" s="67">
        <f t="shared" si="42"/>
        <v>0.69263236670446737</v>
      </c>
      <c r="I787" s="109">
        <v>2.995782E-2</v>
      </c>
      <c r="J787" s="109">
        <v>1.3135542499999999</v>
      </c>
      <c r="K787" s="67">
        <f t="shared" si="43"/>
        <v>-0.97719331348514915</v>
      </c>
      <c r="L787" s="67">
        <f t="shared" si="41"/>
        <v>9.9076594505788512E-2</v>
      </c>
    </row>
    <row r="788" spans="1:12" x14ac:dyDescent="0.2">
      <c r="A788" s="108" t="s">
        <v>1770</v>
      </c>
      <c r="B788" s="52" t="s">
        <v>1771</v>
      </c>
      <c r="C788" s="52" t="s">
        <v>265</v>
      </c>
      <c r="D788" s="108" t="s">
        <v>203</v>
      </c>
      <c r="E788" s="108" t="s">
        <v>204</v>
      </c>
      <c r="F788" s="109">
        <v>2.8180332000000003</v>
      </c>
      <c r="G788" s="109">
        <v>3.0045753399999997</v>
      </c>
      <c r="H788" s="67">
        <f t="shared" si="42"/>
        <v>-6.2086025108626264E-2</v>
      </c>
      <c r="I788" s="109">
        <v>2.905864E-2</v>
      </c>
      <c r="J788" s="109">
        <v>0</v>
      </c>
      <c r="K788" s="67" t="str">
        <f t="shared" si="43"/>
        <v/>
      </c>
      <c r="L788" s="67">
        <f t="shared" si="41"/>
        <v>1.0311674113704549E-2</v>
      </c>
    </row>
    <row r="789" spans="1:12" x14ac:dyDescent="0.2">
      <c r="A789" s="108" t="s">
        <v>1482</v>
      </c>
      <c r="B789" s="52" t="s">
        <v>798</v>
      </c>
      <c r="C789" s="52" t="s">
        <v>611</v>
      </c>
      <c r="D789" s="108" t="s">
        <v>202</v>
      </c>
      <c r="E789" s="108" t="s">
        <v>905</v>
      </c>
      <c r="F789" s="109">
        <v>1.2743774960000001</v>
      </c>
      <c r="G789" s="109">
        <v>1.5095611440000001</v>
      </c>
      <c r="H789" s="67">
        <f t="shared" si="42"/>
        <v>-0.15579603975286216</v>
      </c>
      <c r="I789" s="109">
        <v>2.8972099999999997E-2</v>
      </c>
      <c r="J789" s="109">
        <v>5.3050977599999998</v>
      </c>
      <c r="K789" s="67">
        <f t="shared" si="43"/>
        <v>-0.99453881882847717</v>
      </c>
      <c r="L789" s="67">
        <f t="shared" si="41"/>
        <v>2.2734315452789505E-2</v>
      </c>
    </row>
    <row r="790" spans="1:12" x14ac:dyDescent="0.2">
      <c r="A790" s="108" t="s">
        <v>2093</v>
      </c>
      <c r="B790" s="52" t="s">
        <v>327</v>
      </c>
      <c r="C790" s="52" t="s">
        <v>611</v>
      </c>
      <c r="D790" s="108" t="s">
        <v>202</v>
      </c>
      <c r="E790" s="108" t="s">
        <v>204</v>
      </c>
      <c r="F790" s="109">
        <v>0.50250384999999997</v>
      </c>
      <c r="G790" s="109">
        <v>5.6485940000000005E-2</v>
      </c>
      <c r="H790" s="67">
        <f t="shared" si="42"/>
        <v>7.8960872387004617</v>
      </c>
      <c r="I790" s="109">
        <v>2.883061E-2</v>
      </c>
      <c r="J790" s="109">
        <v>6.950895E-2</v>
      </c>
      <c r="K790" s="67">
        <f t="shared" si="43"/>
        <v>-0.58522449267324572</v>
      </c>
      <c r="L790" s="67">
        <f t="shared" si="41"/>
        <v>5.7373908677515607E-2</v>
      </c>
    </row>
    <row r="791" spans="1:12" x14ac:dyDescent="0.2">
      <c r="A791" s="108" t="s">
        <v>1872</v>
      </c>
      <c r="B791" s="52" t="s">
        <v>1811</v>
      </c>
      <c r="C791" s="52" t="s">
        <v>783</v>
      </c>
      <c r="D791" s="108" t="s">
        <v>202</v>
      </c>
      <c r="E791" s="108" t="s">
        <v>905</v>
      </c>
      <c r="F791" s="109">
        <v>5.9745381100000001</v>
      </c>
      <c r="G791" s="109">
        <v>1.76790099</v>
      </c>
      <c r="H791" s="67">
        <f t="shared" si="42"/>
        <v>2.379452890062582</v>
      </c>
      <c r="I791" s="109">
        <v>2.8755740000000002E-2</v>
      </c>
      <c r="J791" s="109">
        <v>4.1544949999999997E-2</v>
      </c>
      <c r="K791" s="67">
        <f t="shared" si="43"/>
        <v>-0.30784030309339638</v>
      </c>
      <c r="L791" s="67">
        <f t="shared" si="41"/>
        <v>4.8130482173792677E-3</v>
      </c>
    </row>
    <row r="792" spans="1:12" x14ac:dyDescent="0.2">
      <c r="A792" s="108" t="s">
        <v>2381</v>
      </c>
      <c r="B792" s="52" t="s">
        <v>1177</v>
      </c>
      <c r="C792" s="52" t="s">
        <v>788</v>
      </c>
      <c r="D792" s="108" t="s">
        <v>202</v>
      </c>
      <c r="E792" s="108" t="s">
        <v>905</v>
      </c>
      <c r="F792" s="109">
        <v>1.88035124</v>
      </c>
      <c r="G792" s="109">
        <v>1.5886154699999999</v>
      </c>
      <c r="H792" s="67">
        <f t="shared" si="42"/>
        <v>0.18364152654260635</v>
      </c>
      <c r="I792" s="109">
        <v>2.6961119999999998E-2</v>
      </c>
      <c r="J792" s="109">
        <v>444.51716741000001</v>
      </c>
      <c r="K792" s="67">
        <f t="shared" si="43"/>
        <v>-0.99993934740438239</v>
      </c>
      <c r="L792" s="67">
        <f t="shared" si="41"/>
        <v>1.4338342447127058E-2</v>
      </c>
    </row>
    <row r="793" spans="1:12" x14ac:dyDescent="0.2">
      <c r="A793" s="108" t="s">
        <v>2065</v>
      </c>
      <c r="B793" s="52" t="s">
        <v>1417</v>
      </c>
      <c r="C793" s="52" t="s">
        <v>861</v>
      </c>
      <c r="D793" s="108" t="s">
        <v>202</v>
      </c>
      <c r="E793" s="108" t="s">
        <v>905</v>
      </c>
      <c r="F793" s="109">
        <v>0.82930587256690802</v>
      </c>
      <c r="G793" s="109">
        <v>3.4551247736311521</v>
      </c>
      <c r="H793" s="67">
        <f t="shared" si="42"/>
        <v>-0.75997802484702981</v>
      </c>
      <c r="I793" s="109">
        <v>2.5510971355123001E-2</v>
      </c>
      <c r="J793" s="109">
        <v>0</v>
      </c>
      <c r="K793" s="67" t="str">
        <f t="shared" si="43"/>
        <v/>
      </c>
      <c r="L793" s="67">
        <f t="shared" si="41"/>
        <v>3.0761836131896904E-2</v>
      </c>
    </row>
    <row r="794" spans="1:12" x14ac:dyDescent="0.2">
      <c r="A794" s="108" t="s">
        <v>2323</v>
      </c>
      <c r="B794" s="52" t="s">
        <v>234</v>
      </c>
      <c r="C794" s="52" t="s">
        <v>788</v>
      </c>
      <c r="D794" s="108" t="s">
        <v>202</v>
      </c>
      <c r="E794" s="108" t="s">
        <v>905</v>
      </c>
      <c r="F794" s="109">
        <v>4.6470293430000007</v>
      </c>
      <c r="G794" s="109">
        <v>2.9365386400000002</v>
      </c>
      <c r="H794" s="67">
        <f t="shared" si="42"/>
        <v>0.5824853382484354</v>
      </c>
      <c r="I794" s="109">
        <v>2.53041E-2</v>
      </c>
      <c r="J794" s="109">
        <v>1.8350290000000002E-2</v>
      </c>
      <c r="K794" s="67">
        <f t="shared" si="43"/>
        <v>0.37894823460555638</v>
      </c>
      <c r="L794" s="67">
        <f t="shared" si="41"/>
        <v>5.4452206199464915E-3</v>
      </c>
    </row>
    <row r="795" spans="1:12" x14ac:dyDescent="0.2">
      <c r="A795" s="108" t="s">
        <v>1692</v>
      </c>
      <c r="B795" s="52" t="s">
        <v>241</v>
      </c>
      <c r="C795" s="52" t="s">
        <v>1689</v>
      </c>
      <c r="D795" s="108" t="s">
        <v>203</v>
      </c>
      <c r="E795" s="108" t="s">
        <v>204</v>
      </c>
      <c r="F795" s="109">
        <v>14.29988086</v>
      </c>
      <c r="G795" s="109">
        <v>3.7707328499999999</v>
      </c>
      <c r="H795" s="67">
        <f t="shared" si="42"/>
        <v>2.792334654522131</v>
      </c>
      <c r="I795" s="109">
        <v>2.5013270000000001E-2</v>
      </c>
      <c r="J795" s="109">
        <v>2.254871E-2</v>
      </c>
      <c r="K795" s="67">
        <f t="shared" si="43"/>
        <v>0.10929937898886455</v>
      </c>
      <c r="L795" s="67">
        <f t="shared" si="41"/>
        <v>1.7491942936369333E-3</v>
      </c>
    </row>
    <row r="796" spans="1:12" x14ac:dyDescent="0.2">
      <c r="A796" s="108" t="s">
        <v>2269</v>
      </c>
      <c r="B796" s="52" t="s">
        <v>2270</v>
      </c>
      <c r="C796" s="52" t="s">
        <v>782</v>
      </c>
      <c r="D796" s="108" t="s">
        <v>202</v>
      </c>
      <c r="E796" s="108" t="s">
        <v>2687</v>
      </c>
      <c r="F796" s="109">
        <v>1.0113825999999999</v>
      </c>
      <c r="G796" s="109">
        <v>6.1856210000000002E-2</v>
      </c>
      <c r="H796" s="67">
        <f t="shared" si="42"/>
        <v>15.350542653680204</v>
      </c>
      <c r="I796" s="109">
        <v>2.4828700000000002E-2</v>
      </c>
      <c r="J796" s="109">
        <v>4.8497800000000001E-2</v>
      </c>
      <c r="K796" s="67">
        <f t="shared" si="43"/>
        <v>-0.48804481852785075</v>
      </c>
      <c r="L796" s="67">
        <f t="shared" si="41"/>
        <v>2.454926553017622E-2</v>
      </c>
    </row>
    <row r="797" spans="1:12" x14ac:dyDescent="0.2">
      <c r="A797" s="108" t="s">
        <v>1837</v>
      </c>
      <c r="B797" s="52" t="s">
        <v>1472</v>
      </c>
      <c r="C797" s="52" t="s">
        <v>861</v>
      </c>
      <c r="D797" s="108" t="s">
        <v>203</v>
      </c>
      <c r="E797" s="108" t="s">
        <v>204</v>
      </c>
      <c r="F797" s="109">
        <v>6.1253015000000001E-2</v>
      </c>
      <c r="G797" s="109">
        <v>0.110592335</v>
      </c>
      <c r="H797" s="67">
        <f t="shared" si="42"/>
        <v>-0.4461368864306916</v>
      </c>
      <c r="I797" s="109">
        <v>2.4693450000000002E-2</v>
      </c>
      <c r="J797" s="109">
        <v>0</v>
      </c>
      <c r="K797" s="67" t="str">
        <f t="shared" si="43"/>
        <v/>
      </c>
      <c r="L797" s="67">
        <f t="shared" si="41"/>
        <v>0.40313852305882414</v>
      </c>
    </row>
    <row r="798" spans="1:12" x14ac:dyDescent="0.2">
      <c r="A798" s="108" t="s">
        <v>1500</v>
      </c>
      <c r="B798" s="108" t="s">
        <v>606</v>
      </c>
      <c r="C798" s="108" t="s">
        <v>611</v>
      </c>
      <c r="D798" s="108" t="s">
        <v>202</v>
      </c>
      <c r="E798" s="108" t="s">
        <v>204</v>
      </c>
      <c r="F798" s="109">
        <v>0.33184351000000001</v>
      </c>
      <c r="G798" s="109">
        <v>32.197778225999997</v>
      </c>
      <c r="H798" s="67">
        <f t="shared" si="42"/>
        <v>-0.98969358979769495</v>
      </c>
      <c r="I798" s="109">
        <v>2.2267509999999997E-2</v>
      </c>
      <c r="J798" s="109">
        <v>3.9700599700000003</v>
      </c>
      <c r="K798" s="67">
        <f t="shared" si="43"/>
        <v>-0.99439114014189567</v>
      </c>
      <c r="L798" s="67">
        <f t="shared" si="41"/>
        <v>6.7102442353023553E-2</v>
      </c>
    </row>
    <row r="799" spans="1:12" x14ac:dyDescent="0.2">
      <c r="A799" s="108" t="s">
        <v>1919</v>
      </c>
      <c r="B799" s="52" t="s">
        <v>747</v>
      </c>
      <c r="C799" s="52" t="s">
        <v>783</v>
      </c>
      <c r="D799" s="108" t="s">
        <v>202</v>
      </c>
      <c r="E799" s="108" t="s">
        <v>905</v>
      </c>
      <c r="F799" s="109">
        <v>5.357195E-2</v>
      </c>
      <c r="G799" s="109">
        <v>6.7596899999999996E-3</v>
      </c>
      <c r="H799" s="67">
        <f t="shared" si="42"/>
        <v>6.9252081086558706</v>
      </c>
      <c r="I799" s="109">
        <v>2.2215990000000001E-2</v>
      </c>
      <c r="J799" s="109">
        <v>7.2760500000000001E-3</v>
      </c>
      <c r="K799" s="67">
        <f t="shared" si="43"/>
        <v>2.0533036468963246</v>
      </c>
      <c r="L799" s="67">
        <f t="shared" si="41"/>
        <v>0.41469444364074859</v>
      </c>
    </row>
    <row r="800" spans="1:12" x14ac:dyDescent="0.2">
      <c r="A800" s="108" t="s">
        <v>2091</v>
      </c>
      <c r="B800" s="52" t="s">
        <v>254</v>
      </c>
      <c r="C800" s="52" t="s">
        <v>265</v>
      </c>
      <c r="D800" s="108" t="s">
        <v>739</v>
      </c>
      <c r="E800" s="108" t="s">
        <v>204</v>
      </c>
      <c r="F800" s="109">
        <v>1.7382004</v>
      </c>
      <c r="G800" s="109">
        <v>1.0266449200000001</v>
      </c>
      <c r="H800" s="67">
        <f t="shared" si="42"/>
        <v>0.69308820034876306</v>
      </c>
      <c r="I800" s="109">
        <v>2.199334E-2</v>
      </c>
      <c r="J800" s="109">
        <v>1.4729840600000002</v>
      </c>
      <c r="K800" s="67">
        <f t="shared" si="43"/>
        <v>-0.98506885403770084</v>
      </c>
      <c r="L800" s="67">
        <f t="shared" si="41"/>
        <v>1.2652936911071935E-2</v>
      </c>
    </row>
    <row r="801" spans="1:12" x14ac:dyDescent="0.2">
      <c r="A801" s="108" t="s">
        <v>2136</v>
      </c>
      <c r="B801" s="52" t="s">
        <v>1230</v>
      </c>
      <c r="C801" s="52" t="s">
        <v>861</v>
      </c>
      <c r="D801" s="108" t="s">
        <v>202</v>
      </c>
      <c r="E801" s="108" t="s">
        <v>905</v>
      </c>
      <c r="F801" s="109">
        <v>3.0825999999999999E-2</v>
      </c>
      <c r="G801" s="109">
        <v>8.0871599999999995E-3</v>
      </c>
      <c r="H801" s="67">
        <f t="shared" si="42"/>
        <v>2.8117212964749059</v>
      </c>
      <c r="I801" s="109">
        <v>2.1910099999999998E-2</v>
      </c>
      <c r="J801" s="109">
        <v>1.6638959999999998E-2</v>
      </c>
      <c r="K801" s="67">
        <f t="shared" si="43"/>
        <v>0.31679504007462023</v>
      </c>
      <c r="L801" s="67">
        <f t="shared" si="41"/>
        <v>0.71076688509699604</v>
      </c>
    </row>
    <row r="802" spans="1:12" x14ac:dyDescent="0.2">
      <c r="A802" s="108" t="s">
        <v>1932</v>
      </c>
      <c r="B802" s="52" t="s">
        <v>431</v>
      </c>
      <c r="C802" s="52" t="s">
        <v>783</v>
      </c>
      <c r="D802" s="108" t="s">
        <v>202</v>
      </c>
      <c r="E802" s="108" t="s">
        <v>905</v>
      </c>
      <c r="F802" s="109">
        <v>0.79139256000000002</v>
      </c>
      <c r="G802" s="109">
        <v>0.52964339999999999</v>
      </c>
      <c r="H802" s="67">
        <f t="shared" si="42"/>
        <v>0.4941988515291611</v>
      </c>
      <c r="I802" s="109">
        <v>2.0746500000000001E-2</v>
      </c>
      <c r="J802" s="109">
        <v>4.115597E-2</v>
      </c>
      <c r="K802" s="67">
        <f t="shared" si="43"/>
        <v>-0.49590545429982569</v>
      </c>
      <c r="L802" s="67">
        <f t="shared" si="41"/>
        <v>2.6215182007776269E-2</v>
      </c>
    </row>
    <row r="803" spans="1:12" x14ac:dyDescent="0.2">
      <c r="A803" s="108" t="s">
        <v>2092</v>
      </c>
      <c r="B803" s="52" t="s">
        <v>1748</v>
      </c>
      <c r="C803" s="52" t="s">
        <v>265</v>
      </c>
      <c r="D803" s="108" t="s">
        <v>739</v>
      </c>
      <c r="E803" s="108" t="s">
        <v>905</v>
      </c>
      <c r="F803" s="109">
        <v>0.68649749999999998</v>
      </c>
      <c r="G803" s="109">
        <v>0.125834</v>
      </c>
      <c r="H803" s="67">
        <f t="shared" si="42"/>
        <v>4.4555803677861308</v>
      </c>
      <c r="I803" s="109">
        <v>2.0047499999999999E-2</v>
      </c>
      <c r="J803" s="109">
        <v>0</v>
      </c>
      <c r="K803" s="67" t="str">
        <f t="shared" si="43"/>
        <v/>
      </c>
      <c r="L803" s="67">
        <f t="shared" si="41"/>
        <v>2.9202582675100782E-2</v>
      </c>
    </row>
    <row r="804" spans="1:12" x14ac:dyDescent="0.2">
      <c r="A804" s="108" t="s">
        <v>1508</v>
      </c>
      <c r="B804" s="52" t="s">
        <v>240</v>
      </c>
      <c r="C804" s="52" t="s">
        <v>611</v>
      </c>
      <c r="D804" s="108" t="s">
        <v>202</v>
      </c>
      <c r="E804" s="108" t="s">
        <v>905</v>
      </c>
      <c r="F804" s="109">
        <v>4.0683466299999997</v>
      </c>
      <c r="G804" s="109">
        <v>1.4688084320000001</v>
      </c>
      <c r="H804" s="67">
        <f t="shared" si="42"/>
        <v>1.7698279376435386</v>
      </c>
      <c r="I804" s="109">
        <v>2.0008560000000002E-2</v>
      </c>
      <c r="J804" s="109">
        <v>0.34829370000000004</v>
      </c>
      <c r="K804" s="67">
        <f t="shared" si="43"/>
        <v>-0.94255262153751274</v>
      </c>
      <c r="L804" s="67">
        <f t="shared" si="41"/>
        <v>4.9181060071078562E-3</v>
      </c>
    </row>
    <row r="805" spans="1:12" x14ac:dyDescent="0.2">
      <c r="A805" s="108" t="s">
        <v>2218</v>
      </c>
      <c r="B805" s="52" t="s">
        <v>866</v>
      </c>
      <c r="C805" s="52" t="s">
        <v>782</v>
      </c>
      <c r="D805" s="108" t="s">
        <v>202</v>
      </c>
      <c r="E805" s="108" t="s">
        <v>2687</v>
      </c>
      <c r="F805" s="109">
        <v>4.5785049539999996</v>
      </c>
      <c r="G805" s="109">
        <v>6.8158962879999994</v>
      </c>
      <c r="H805" s="67">
        <f t="shared" si="42"/>
        <v>-0.32826076563681417</v>
      </c>
      <c r="I805" s="109">
        <v>1.9751020000000001E-2</v>
      </c>
      <c r="J805" s="109">
        <v>10.47885262</v>
      </c>
      <c r="K805" s="67">
        <f t="shared" si="43"/>
        <v>-0.99811515432879516</v>
      </c>
      <c r="L805" s="67">
        <f t="shared" si="41"/>
        <v>4.3138579511079423E-3</v>
      </c>
    </row>
    <row r="806" spans="1:12" x14ac:dyDescent="0.2">
      <c r="A806" s="108" t="s">
        <v>1710</v>
      </c>
      <c r="B806" s="52" t="s">
        <v>22</v>
      </c>
      <c r="C806" s="52" t="s">
        <v>1689</v>
      </c>
      <c r="D806" s="108" t="s">
        <v>203</v>
      </c>
      <c r="E806" s="108" t="s">
        <v>204</v>
      </c>
      <c r="F806" s="109">
        <v>3.0867693199999997</v>
      </c>
      <c r="G806" s="109">
        <v>5.1177496700000003</v>
      </c>
      <c r="H806" s="67">
        <f t="shared" si="42"/>
        <v>-0.39685027227992575</v>
      </c>
      <c r="I806" s="109">
        <v>1.8886460000000001E-2</v>
      </c>
      <c r="J806" s="109">
        <v>4.3274617900000001</v>
      </c>
      <c r="K806" s="67">
        <f t="shared" si="43"/>
        <v>-0.99563567261445418</v>
      </c>
      <c r="L806" s="67">
        <f t="shared" si="41"/>
        <v>6.1185200583761153E-3</v>
      </c>
    </row>
    <row r="807" spans="1:12" x14ac:dyDescent="0.2">
      <c r="A807" s="108" t="s">
        <v>2132</v>
      </c>
      <c r="B807" s="52" t="s">
        <v>885</v>
      </c>
      <c r="C807" s="52" t="s">
        <v>861</v>
      </c>
      <c r="D807" s="108" t="s">
        <v>202</v>
      </c>
      <c r="E807" s="108" t="s">
        <v>905</v>
      </c>
      <c r="F807" s="109">
        <v>3.5982279999999998E-2</v>
      </c>
      <c r="G807" s="109">
        <v>0.69308276000000002</v>
      </c>
      <c r="H807" s="67">
        <f t="shared" si="42"/>
        <v>-0.94808371802524705</v>
      </c>
      <c r="I807" s="109">
        <v>1.874928E-2</v>
      </c>
      <c r="J807" s="109">
        <v>0.71605531999999994</v>
      </c>
      <c r="K807" s="67">
        <f t="shared" si="43"/>
        <v>-0.97381587780117318</v>
      </c>
      <c r="L807" s="67">
        <f t="shared" si="41"/>
        <v>0.52106981547583975</v>
      </c>
    </row>
    <row r="808" spans="1:12" x14ac:dyDescent="0.2">
      <c r="A808" s="108" t="s">
        <v>1907</v>
      </c>
      <c r="B808" s="52" t="s">
        <v>503</v>
      </c>
      <c r="C808" s="52" t="s">
        <v>783</v>
      </c>
      <c r="D808" s="108" t="s">
        <v>202</v>
      </c>
      <c r="E808" s="108" t="s">
        <v>905</v>
      </c>
      <c r="F808" s="109">
        <v>3.018031358</v>
      </c>
      <c r="G808" s="109">
        <v>20.630779889999999</v>
      </c>
      <c r="H808" s="67">
        <f t="shared" si="42"/>
        <v>-0.85371220215175292</v>
      </c>
      <c r="I808" s="109">
        <v>1.87412E-2</v>
      </c>
      <c r="J808" s="109">
        <v>3.4543663199999997</v>
      </c>
      <c r="K808" s="67">
        <f t="shared" si="43"/>
        <v>-0.99457463445857131</v>
      </c>
      <c r="L808" s="67">
        <f t="shared" si="41"/>
        <v>6.2097432984988881E-3</v>
      </c>
    </row>
    <row r="809" spans="1:12" x14ac:dyDescent="0.2">
      <c r="A809" s="108" t="s">
        <v>2197</v>
      </c>
      <c r="B809" s="52" t="s">
        <v>183</v>
      </c>
      <c r="C809" s="52" t="s">
        <v>782</v>
      </c>
      <c r="D809" s="108" t="s">
        <v>202</v>
      </c>
      <c r="E809" s="108" t="s">
        <v>2687</v>
      </c>
      <c r="F809" s="109">
        <v>0.89751482499999991</v>
      </c>
      <c r="G809" s="109">
        <v>1.0821707300000001</v>
      </c>
      <c r="H809" s="67">
        <f t="shared" si="42"/>
        <v>-0.17063472507706812</v>
      </c>
      <c r="I809" s="109">
        <v>1.808939E-2</v>
      </c>
      <c r="J809" s="109">
        <v>3.1645439999999997E-2</v>
      </c>
      <c r="K809" s="67">
        <f t="shared" si="43"/>
        <v>-0.42837293461554016</v>
      </c>
      <c r="L809" s="67">
        <f t="shared" si="41"/>
        <v>2.0154976270169132E-2</v>
      </c>
    </row>
    <row r="810" spans="1:12" x14ac:dyDescent="0.2">
      <c r="A810" s="108" t="s">
        <v>1518</v>
      </c>
      <c r="B810" s="108" t="s">
        <v>1293</v>
      </c>
      <c r="C810" s="108" t="s">
        <v>611</v>
      </c>
      <c r="D810" s="108" t="s">
        <v>202</v>
      </c>
      <c r="E810" s="108" t="s">
        <v>905</v>
      </c>
      <c r="F810" s="109">
        <v>2.1425610000000001E-2</v>
      </c>
      <c r="G810" s="109">
        <v>4.6691689000000001E-2</v>
      </c>
      <c r="H810" s="67">
        <f t="shared" si="42"/>
        <v>-0.54112583076615628</v>
      </c>
      <c r="I810" s="109">
        <v>1.8017689999999999E-2</v>
      </c>
      <c r="J810" s="109">
        <v>6.4897000000000002E-4</v>
      </c>
      <c r="K810" s="67">
        <f t="shared" si="43"/>
        <v>26.763517574001877</v>
      </c>
      <c r="L810" s="67">
        <f t="shared" si="41"/>
        <v>0.84094175148338823</v>
      </c>
    </row>
    <row r="811" spans="1:12" x14ac:dyDescent="0.2">
      <c r="A811" s="108" t="s">
        <v>2505</v>
      </c>
      <c r="B811" s="52" t="s">
        <v>895</v>
      </c>
      <c r="C811" s="52" t="s">
        <v>611</v>
      </c>
      <c r="D811" s="108" t="s">
        <v>202</v>
      </c>
      <c r="E811" s="108" t="s">
        <v>905</v>
      </c>
      <c r="F811" s="109">
        <v>0.48797719000000001</v>
      </c>
      <c r="G811" s="109">
        <v>0.37638364699999999</v>
      </c>
      <c r="H811" s="67">
        <f t="shared" si="42"/>
        <v>0.29648881902672031</v>
      </c>
      <c r="I811" s="109">
        <v>1.6865999999999999E-2</v>
      </c>
      <c r="J811" s="109">
        <v>0.24325955999999999</v>
      </c>
      <c r="K811" s="67">
        <f t="shared" si="43"/>
        <v>-0.93066665088105893</v>
      </c>
      <c r="L811" s="67">
        <f t="shared" si="41"/>
        <v>3.4563090951033999E-2</v>
      </c>
    </row>
    <row r="812" spans="1:12" x14ac:dyDescent="0.2">
      <c r="A812" s="108" t="s">
        <v>1930</v>
      </c>
      <c r="B812" s="52" t="s">
        <v>430</v>
      </c>
      <c r="C812" s="52" t="s">
        <v>783</v>
      </c>
      <c r="D812" s="108" t="s">
        <v>202</v>
      </c>
      <c r="E812" s="108" t="s">
        <v>905</v>
      </c>
      <c r="F812" s="109">
        <v>6.4336690000000002E-2</v>
      </c>
      <c r="G812" s="109">
        <v>0.33874219</v>
      </c>
      <c r="H812" s="67">
        <f t="shared" si="42"/>
        <v>-0.81007181302098807</v>
      </c>
      <c r="I812" s="109">
        <v>1.6561549999999998E-2</v>
      </c>
      <c r="J812" s="109">
        <v>0.33841372999999997</v>
      </c>
      <c r="K812" s="67">
        <f t="shared" si="43"/>
        <v>-0.95106123501549422</v>
      </c>
      <c r="L812" s="67">
        <f t="shared" si="41"/>
        <v>0.25741998850111808</v>
      </c>
    </row>
    <row r="813" spans="1:12" x14ac:dyDescent="0.2">
      <c r="A813" s="108" t="s">
        <v>2221</v>
      </c>
      <c r="B813" s="52" t="s">
        <v>73</v>
      </c>
      <c r="C813" s="52" t="s">
        <v>782</v>
      </c>
      <c r="D813" s="108" t="s">
        <v>202</v>
      </c>
      <c r="E813" s="108" t="s">
        <v>2687</v>
      </c>
      <c r="F813" s="109">
        <v>0.47901717999999999</v>
      </c>
      <c r="G813" s="109">
        <v>0.17595064000000002</v>
      </c>
      <c r="H813" s="67">
        <f t="shared" si="42"/>
        <v>1.7224520467785736</v>
      </c>
      <c r="I813" s="109">
        <v>1.6355950000000001E-2</v>
      </c>
      <c r="J813" s="109">
        <v>0</v>
      </c>
      <c r="K813" s="67" t="str">
        <f t="shared" si="43"/>
        <v/>
      </c>
      <c r="L813" s="67">
        <f t="shared" si="41"/>
        <v>3.4144808751953325E-2</v>
      </c>
    </row>
    <row r="814" spans="1:12" x14ac:dyDescent="0.2">
      <c r="A814" s="108" t="s">
        <v>3093</v>
      </c>
      <c r="B814" s="52" t="s">
        <v>3074</v>
      </c>
      <c r="C814" s="52" t="s">
        <v>611</v>
      </c>
      <c r="D814" s="108" t="s">
        <v>739</v>
      </c>
      <c r="E814" s="108" t="s">
        <v>204</v>
      </c>
      <c r="F814" s="109">
        <v>9.8641700000000002E-3</v>
      </c>
      <c r="G814" s="109">
        <v>0.10226689</v>
      </c>
      <c r="H814" s="67">
        <f t="shared" si="42"/>
        <v>-0.9035448325455091</v>
      </c>
      <c r="I814" s="109">
        <v>1.5654589999999999E-2</v>
      </c>
      <c r="J814" s="109">
        <v>1.1206100700000001</v>
      </c>
      <c r="K814" s="67">
        <f t="shared" si="43"/>
        <v>-0.9860302968721314</v>
      </c>
      <c r="L814" s="67">
        <f t="shared" si="41"/>
        <v>1.5870154305937549</v>
      </c>
    </row>
    <row r="815" spans="1:12" x14ac:dyDescent="0.2">
      <c r="A815" s="108" t="s">
        <v>2219</v>
      </c>
      <c r="B815" s="108" t="s">
        <v>294</v>
      </c>
      <c r="C815" s="108" t="s">
        <v>782</v>
      </c>
      <c r="D815" s="108" t="s">
        <v>202</v>
      </c>
      <c r="E815" s="108" t="s">
        <v>2687</v>
      </c>
      <c r="F815" s="109">
        <v>9.5698943409999995</v>
      </c>
      <c r="G815" s="109">
        <v>9.5488298670000002</v>
      </c>
      <c r="H815" s="67">
        <f t="shared" si="42"/>
        <v>2.205974375226516E-3</v>
      </c>
      <c r="I815" s="109">
        <v>1.511262E-2</v>
      </c>
      <c r="J815" s="109">
        <v>1.1082649999999999E-2</v>
      </c>
      <c r="K815" s="67">
        <f t="shared" si="43"/>
        <v>0.36362873500471471</v>
      </c>
      <c r="L815" s="67">
        <f t="shared" si="41"/>
        <v>1.5791835794104303E-3</v>
      </c>
    </row>
    <row r="816" spans="1:12" x14ac:dyDescent="0.2">
      <c r="A816" s="108" t="s">
        <v>2154</v>
      </c>
      <c r="B816" s="52" t="s">
        <v>730</v>
      </c>
      <c r="C816" s="52" t="s">
        <v>861</v>
      </c>
      <c r="D816" s="108" t="s">
        <v>202</v>
      </c>
      <c r="E816" s="108" t="s">
        <v>905</v>
      </c>
      <c r="F816" s="109">
        <v>2.0013586707060002E-3</v>
      </c>
      <c r="G816" s="109">
        <v>0</v>
      </c>
      <c r="H816" s="67" t="str">
        <f t="shared" si="42"/>
        <v/>
      </c>
      <c r="I816" s="109">
        <v>1.45032204484636E-2</v>
      </c>
      <c r="J816" s="109">
        <v>0</v>
      </c>
      <c r="K816" s="67" t="str">
        <f t="shared" si="43"/>
        <v/>
      </c>
      <c r="L816" s="67">
        <f t="shared" si="41"/>
        <v>7.2466872933612834</v>
      </c>
    </row>
    <row r="817" spans="1:12" x14ac:dyDescent="0.2">
      <c r="A817" s="108" t="s">
        <v>2357</v>
      </c>
      <c r="B817" s="52" t="s">
        <v>526</v>
      </c>
      <c r="C817" s="52" t="s">
        <v>788</v>
      </c>
      <c r="D817" s="108" t="s">
        <v>202</v>
      </c>
      <c r="E817" s="108" t="s">
        <v>905</v>
      </c>
      <c r="F817" s="109">
        <v>0.70226968000000001</v>
      </c>
      <c r="G817" s="109">
        <v>1.2089719999999999</v>
      </c>
      <c r="H817" s="67">
        <f t="shared" si="42"/>
        <v>-0.41911832532101645</v>
      </c>
      <c r="I817" s="109">
        <v>1.291866E-2</v>
      </c>
      <c r="J817" s="109">
        <v>4.2446800000000007E-3</v>
      </c>
      <c r="K817" s="67">
        <f t="shared" si="43"/>
        <v>2.043494444810916</v>
      </c>
      <c r="L817" s="67">
        <f t="shared" si="41"/>
        <v>1.8395582733971939E-2</v>
      </c>
    </row>
    <row r="818" spans="1:12" x14ac:dyDescent="0.2">
      <c r="A818" s="108" t="s">
        <v>2106</v>
      </c>
      <c r="B818" s="52" t="s">
        <v>83</v>
      </c>
      <c r="C818" s="52" t="s">
        <v>789</v>
      </c>
      <c r="D818" s="108" t="s">
        <v>203</v>
      </c>
      <c r="E818" s="108" t="s">
        <v>204</v>
      </c>
      <c r="F818" s="109">
        <v>1.7840169999999999E-2</v>
      </c>
      <c r="G818" s="109">
        <v>0.15154532000000001</v>
      </c>
      <c r="H818" s="67">
        <f t="shared" si="42"/>
        <v>-0.88227831779958632</v>
      </c>
      <c r="I818" s="109">
        <v>1.277466E-2</v>
      </c>
      <c r="J818" s="109">
        <v>8.7849999999999994E-3</v>
      </c>
      <c r="K818" s="67">
        <f t="shared" si="43"/>
        <v>0.45414456459874808</v>
      </c>
      <c r="L818" s="67">
        <f t="shared" si="41"/>
        <v>0.71606156219363382</v>
      </c>
    </row>
    <row r="819" spans="1:12" x14ac:dyDescent="0.2">
      <c r="A819" s="108" t="s">
        <v>2195</v>
      </c>
      <c r="B819" s="52" t="s">
        <v>855</v>
      </c>
      <c r="C819" s="52" t="s">
        <v>782</v>
      </c>
      <c r="D819" s="108" t="s">
        <v>202</v>
      </c>
      <c r="E819" s="108" t="s">
        <v>2687</v>
      </c>
      <c r="F819" s="109">
        <v>0.79768055308380004</v>
      </c>
      <c r="G819" s="109">
        <v>2.3608859689689932</v>
      </c>
      <c r="H819" s="67">
        <f t="shared" si="42"/>
        <v>-0.66212660688895963</v>
      </c>
      <c r="I819" s="109">
        <v>1.2669448269530899E-2</v>
      </c>
      <c r="J819" s="109">
        <v>1.703615777940103E-2</v>
      </c>
      <c r="K819" s="67">
        <f t="shared" si="43"/>
        <v>-0.25632009085699248</v>
      </c>
      <c r="L819" s="67">
        <f t="shared" si="41"/>
        <v>1.5882859649205858E-2</v>
      </c>
    </row>
    <row r="820" spans="1:12" x14ac:dyDescent="0.2">
      <c r="A820" s="108" t="s">
        <v>2096</v>
      </c>
      <c r="B820" s="52" t="s">
        <v>252</v>
      </c>
      <c r="C820" s="52" t="s">
        <v>265</v>
      </c>
      <c r="D820" s="108" t="s">
        <v>203</v>
      </c>
      <c r="E820" s="108" t="s">
        <v>204</v>
      </c>
      <c r="F820" s="109">
        <v>0.98940140500000007</v>
      </c>
      <c r="G820" s="109">
        <v>0.73683106999999992</v>
      </c>
      <c r="H820" s="67">
        <f t="shared" si="42"/>
        <v>0.3427791596790295</v>
      </c>
      <c r="I820" s="109">
        <v>1.26383E-2</v>
      </c>
      <c r="J820" s="109">
        <v>4.0319999999999999E-4</v>
      </c>
      <c r="K820" s="67">
        <f t="shared" si="43"/>
        <v>30.344990079365079</v>
      </c>
      <c r="L820" s="67">
        <f t="shared" si="41"/>
        <v>1.2773683093769205E-2</v>
      </c>
    </row>
    <row r="821" spans="1:12" x14ac:dyDescent="0.2">
      <c r="A821" s="108" t="s">
        <v>453</v>
      </c>
      <c r="B821" s="52" t="s">
        <v>58</v>
      </c>
      <c r="C821" s="52" t="s">
        <v>458</v>
      </c>
      <c r="D821" s="108" t="s">
        <v>202</v>
      </c>
      <c r="E821" s="108" t="s">
        <v>905</v>
      </c>
      <c r="F821" s="109">
        <v>1.935534817</v>
      </c>
      <c r="G821" s="109">
        <v>0.227728396</v>
      </c>
      <c r="H821" s="67">
        <f t="shared" si="42"/>
        <v>7.4993125626722463</v>
      </c>
      <c r="I821" s="109">
        <v>1.2453829999999999E-2</v>
      </c>
      <c r="J821" s="109">
        <v>2.887501E-2</v>
      </c>
      <c r="K821" s="67">
        <f t="shared" si="43"/>
        <v>-0.56869867750695158</v>
      </c>
      <c r="L821" s="67">
        <f t="shared" si="41"/>
        <v>6.4343094686888291E-3</v>
      </c>
    </row>
    <row r="822" spans="1:12" x14ac:dyDescent="0.2">
      <c r="A822" s="108" t="s">
        <v>2336</v>
      </c>
      <c r="B822" s="52" t="s">
        <v>527</v>
      </c>
      <c r="C822" s="52" t="s">
        <v>788</v>
      </c>
      <c r="D822" s="108" t="s">
        <v>202</v>
      </c>
      <c r="E822" s="108" t="s">
        <v>905</v>
      </c>
      <c r="F822" s="109">
        <v>5.1042150000000001E-2</v>
      </c>
      <c r="G822" s="109">
        <v>3.279646E-2</v>
      </c>
      <c r="H822" s="67">
        <f t="shared" si="42"/>
        <v>0.55633107963481421</v>
      </c>
      <c r="I822" s="109">
        <v>1.2391070000000001E-2</v>
      </c>
      <c r="J822" s="109">
        <v>3.2691169999999999E-2</v>
      </c>
      <c r="K822" s="67">
        <f t="shared" si="43"/>
        <v>-0.62096584490552031</v>
      </c>
      <c r="L822" s="67">
        <f t="shared" si="41"/>
        <v>0.24276152160518316</v>
      </c>
    </row>
    <row r="823" spans="1:12" x14ac:dyDescent="0.2">
      <c r="A823" s="108" t="s">
        <v>1451</v>
      </c>
      <c r="B823" s="52" t="s">
        <v>1231</v>
      </c>
      <c r="C823" s="52" t="s">
        <v>140</v>
      </c>
      <c r="D823" s="108" t="s">
        <v>739</v>
      </c>
      <c r="E823" s="108" t="s">
        <v>905</v>
      </c>
      <c r="F823" s="109">
        <v>0.28916659</v>
      </c>
      <c r="G823" s="109">
        <v>1.3319827799999999</v>
      </c>
      <c r="H823" s="67">
        <f t="shared" si="42"/>
        <v>-0.78290515887900591</v>
      </c>
      <c r="I823" s="109">
        <v>1.221816E-2</v>
      </c>
      <c r="J823" s="109">
        <v>3.4117019999999998E-2</v>
      </c>
      <c r="K823" s="67">
        <f t="shared" si="43"/>
        <v>-0.6418749351496702</v>
      </c>
      <c r="L823" s="67">
        <f t="shared" si="41"/>
        <v>4.2253014084372612E-2</v>
      </c>
    </row>
    <row r="824" spans="1:12" x14ac:dyDescent="0.2">
      <c r="A824" s="108" t="s">
        <v>1678</v>
      </c>
      <c r="B824" s="52" t="s">
        <v>1402</v>
      </c>
      <c r="C824" s="52" t="s">
        <v>787</v>
      </c>
      <c r="D824" s="108" t="s">
        <v>739</v>
      </c>
      <c r="E824" s="108" t="s">
        <v>204</v>
      </c>
      <c r="F824" s="109">
        <v>4.2109870000000001E-2</v>
      </c>
      <c r="G824" s="109">
        <v>6.9112000000000004E-4</v>
      </c>
      <c r="H824" s="67">
        <f t="shared" si="42"/>
        <v>59.929896400046296</v>
      </c>
      <c r="I824" s="109">
        <v>1.18494E-2</v>
      </c>
      <c r="J824" s="109">
        <v>1.374652E-2</v>
      </c>
      <c r="K824" s="67">
        <f t="shared" si="43"/>
        <v>-0.13800729202736406</v>
      </c>
      <c r="L824" s="67">
        <f t="shared" ref="L824:L887" si="44">IF(ISERROR(I824/F824),"",IF(I824/F824&gt;10000%,"",I824/F824))</f>
        <v>0.28139246214723529</v>
      </c>
    </row>
    <row r="825" spans="1:12" x14ac:dyDescent="0.2">
      <c r="A825" s="108" t="s">
        <v>3126</v>
      </c>
      <c r="B825" s="52" t="s">
        <v>3111</v>
      </c>
      <c r="C825" s="52" t="s">
        <v>861</v>
      </c>
      <c r="D825" s="108" t="s">
        <v>203</v>
      </c>
      <c r="E825" s="108" t="s">
        <v>204</v>
      </c>
      <c r="F825" s="109">
        <v>9.6087000000000013E-3</v>
      </c>
      <c r="G825" s="109">
        <v>0.235344</v>
      </c>
      <c r="H825" s="67">
        <f t="shared" si="42"/>
        <v>-0.95917168060371205</v>
      </c>
      <c r="I825" s="109">
        <v>1.13469E-2</v>
      </c>
      <c r="J825" s="109">
        <v>5.6747500000000001E-3</v>
      </c>
      <c r="K825" s="67">
        <f t="shared" si="43"/>
        <v>0.99954183003656549</v>
      </c>
      <c r="L825" s="67">
        <f t="shared" si="44"/>
        <v>1.1808985606793843</v>
      </c>
    </row>
    <row r="826" spans="1:12" x14ac:dyDescent="0.2">
      <c r="A826" s="108" t="s">
        <v>2290</v>
      </c>
      <c r="B826" s="52" t="s">
        <v>2291</v>
      </c>
      <c r="C826" s="52" t="s">
        <v>140</v>
      </c>
      <c r="D826" s="108" t="s">
        <v>739</v>
      </c>
      <c r="E826" s="108" t="s">
        <v>905</v>
      </c>
      <c r="F826" s="109">
        <v>1.2464909999999999E-2</v>
      </c>
      <c r="G826" s="109">
        <v>9.7206000000000011E-3</v>
      </c>
      <c r="H826" s="67">
        <f t="shared" si="42"/>
        <v>0.28231899265477423</v>
      </c>
      <c r="I826" s="109">
        <v>1.094823E-2</v>
      </c>
      <c r="J826" s="109">
        <v>0</v>
      </c>
      <c r="K826" s="67" t="str">
        <f t="shared" si="43"/>
        <v/>
      </c>
      <c r="L826" s="67">
        <f t="shared" si="44"/>
        <v>0.87832403122044211</v>
      </c>
    </row>
    <row r="827" spans="1:12" x14ac:dyDescent="0.2">
      <c r="A827" s="108" t="s">
        <v>2614</v>
      </c>
      <c r="B827" s="52" t="s">
        <v>858</v>
      </c>
      <c r="C827" s="52" t="s">
        <v>782</v>
      </c>
      <c r="D827" s="108" t="s">
        <v>202</v>
      </c>
      <c r="E827" s="108" t="s">
        <v>2687</v>
      </c>
      <c r="F827" s="109">
        <v>3.4371877829999997</v>
      </c>
      <c r="G827" s="109">
        <v>4.89309861</v>
      </c>
      <c r="H827" s="67">
        <f t="shared" si="42"/>
        <v>-0.2975437331315095</v>
      </c>
      <c r="I827" s="109">
        <v>1.0808190000000001E-2</v>
      </c>
      <c r="J827" s="109">
        <v>1.8482209999999999E-2</v>
      </c>
      <c r="K827" s="67">
        <f t="shared" si="43"/>
        <v>-0.41521116792851065</v>
      </c>
      <c r="L827" s="67">
        <f t="shared" si="44"/>
        <v>3.144486330789452E-3</v>
      </c>
    </row>
    <row r="828" spans="1:12" x14ac:dyDescent="0.2">
      <c r="A828" s="108" t="s">
        <v>3091</v>
      </c>
      <c r="B828" s="52" t="s">
        <v>3072</v>
      </c>
      <c r="C828" s="52" t="s">
        <v>788</v>
      </c>
      <c r="D828" s="108" t="s">
        <v>202</v>
      </c>
      <c r="E828" s="108" t="s">
        <v>905</v>
      </c>
      <c r="F828" s="109">
        <v>5.10342E-3</v>
      </c>
      <c r="G828" s="109">
        <v>0.29760728999999997</v>
      </c>
      <c r="H828" s="67">
        <f t="shared" si="42"/>
        <v>-0.9828518313513086</v>
      </c>
      <c r="I828" s="109">
        <v>1.0203479999999999E-2</v>
      </c>
      <c r="J828" s="109">
        <v>0.53416101000000005</v>
      </c>
      <c r="K828" s="67">
        <f t="shared" si="43"/>
        <v>-0.98089811908959812</v>
      </c>
      <c r="L828" s="67">
        <f t="shared" si="44"/>
        <v>1.9993416179738293</v>
      </c>
    </row>
    <row r="829" spans="1:12" x14ac:dyDescent="0.2">
      <c r="A829" s="108" t="s">
        <v>2099</v>
      </c>
      <c r="B829" s="52" t="s">
        <v>82</v>
      </c>
      <c r="C829" s="52" t="s">
        <v>789</v>
      </c>
      <c r="D829" s="108" t="s">
        <v>203</v>
      </c>
      <c r="E829" s="108" t="s">
        <v>204</v>
      </c>
      <c r="F829" s="109">
        <v>0.26833838199999999</v>
      </c>
      <c r="G829" s="109">
        <v>0.54935192599999993</v>
      </c>
      <c r="H829" s="67">
        <f t="shared" si="42"/>
        <v>-0.5115364681546597</v>
      </c>
      <c r="I829" s="109">
        <v>9.7614999999999993E-3</v>
      </c>
      <c r="J829" s="109">
        <v>0.66525098999999999</v>
      </c>
      <c r="K829" s="67">
        <f t="shared" si="43"/>
        <v>-0.98532659079545304</v>
      </c>
      <c r="L829" s="67">
        <f t="shared" si="44"/>
        <v>3.6377576428853926E-2</v>
      </c>
    </row>
    <row r="830" spans="1:12" x14ac:dyDescent="0.2">
      <c r="A830" s="108" t="s">
        <v>2548</v>
      </c>
      <c r="B830" s="52" t="s">
        <v>1469</v>
      </c>
      <c r="C830" s="52" t="s">
        <v>611</v>
      </c>
      <c r="D830" s="108" t="s">
        <v>202</v>
      </c>
      <c r="E830" s="108" t="s">
        <v>905</v>
      </c>
      <c r="F830" s="109">
        <v>4.4621923000000001E-2</v>
      </c>
      <c r="G830" s="109">
        <v>1.3137261000000001E-2</v>
      </c>
      <c r="H830" s="67">
        <f t="shared" si="42"/>
        <v>2.3965925621786761</v>
      </c>
      <c r="I830" s="109">
        <v>9.7444100000000002E-3</v>
      </c>
      <c r="J830" s="109">
        <v>5.0750000000000003E-4</v>
      </c>
      <c r="K830" s="67">
        <f t="shared" si="43"/>
        <v>18.200807881773397</v>
      </c>
      <c r="L830" s="67">
        <f t="shared" si="44"/>
        <v>0.218377186478494</v>
      </c>
    </row>
    <row r="831" spans="1:12" x14ac:dyDescent="0.2">
      <c r="A831" s="108" t="s">
        <v>1699</v>
      </c>
      <c r="B831" s="52" t="s">
        <v>38</v>
      </c>
      <c r="C831" s="52" t="s">
        <v>1689</v>
      </c>
      <c r="D831" s="108" t="s">
        <v>203</v>
      </c>
      <c r="E831" s="108" t="s">
        <v>204</v>
      </c>
      <c r="F831" s="109">
        <v>1.49444325</v>
      </c>
      <c r="G831" s="109">
        <v>0.85254224999999995</v>
      </c>
      <c r="H831" s="67">
        <f t="shared" si="42"/>
        <v>0.75292573476563773</v>
      </c>
      <c r="I831" s="109">
        <v>9.3624999999999993E-3</v>
      </c>
      <c r="J831" s="109">
        <v>4.7604258000000002</v>
      </c>
      <c r="K831" s="67">
        <f t="shared" si="43"/>
        <v>-0.99803326416725158</v>
      </c>
      <c r="L831" s="67">
        <f t="shared" si="44"/>
        <v>6.2648748957178533E-3</v>
      </c>
    </row>
    <row r="832" spans="1:12" x14ac:dyDescent="0.2">
      <c r="A832" s="108" t="s">
        <v>2380</v>
      </c>
      <c r="B832" s="52" t="s">
        <v>148</v>
      </c>
      <c r="C832" s="52" t="s">
        <v>788</v>
      </c>
      <c r="D832" s="108" t="s">
        <v>202</v>
      </c>
      <c r="E832" s="108" t="s">
        <v>204</v>
      </c>
      <c r="F832" s="109">
        <v>0.13750873999999999</v>
      </c>
      <c r="G832" s="109">
        <v>8.6856778000000009E-2</v>
      </c>
      <c r="H832" s="67">
        <f t="shared" si="42"/>
        <v>0.58316648586711306</v>
      </c>
      <c r="I832" s="109">
        <v>8.6665200000000005E-3</v>
      </c>
      <c r="J832" s="109">
        <v>4.087491E-2</v>
      </c>
      <c r="K832" s="67">
        <f t="shared" si="43"/>
        <v>-0.78797457902659596</v>
      </c>
      <c r="L832" s="67">
        <f t="shared" si="44"/>
        <v>6.3025230250818978E-2</v>
      </c>
    </row>
    <row r="833" spans="1:12" x14ac:dyDescent="0.2">
      <c r="A833" s="108" t="s">
        <v>2409</v>
      </c>
      <c r="B833" s="52" t="s">
        <v>804</v>
      </c>
      <c r="C833" s="52" t="s">
        <v>788</v>
      </c>
      <c r="D833" s="108" t="s">
        <v>202</v>
      </c>
      <c r="E833" s="108" t="s">
        <v>204</v>
      </c>
      <c r="F833" s="109">
        <v>0.47201591700000001</v>
      </c>
      <c r="G833" s="109">
        <v>0.47461801000000003</v>
      </c>
      <c r="H833" s="67">
        <f t="shared" si="42"/>
        <v>-5.4824994946989225E-3</v>
      </c>
      <c r="I833" s="109">
        <v>8.6245200000000001E-3</v>
      </c>
      <c r="J833" s="109">
        <v>3.1798500000000001E-3</v>
      </c>
      <c r="K833" s="67">
        <f t="shared" si="43"/>
        <v>1.7122411434501625</v>
      </c>
      <c r="L833" s="67">
        <f t="shared" si="44"/>
        <v>1.8271671969909437E-2</v>
      </c>
    </row>
    <row r="834" spans="1:12" x14ac:dyDescent="0.2">
      <c r="A834" s="108" t="s">
        <v>2352</v>
      </c>
      <c r="B834" s="52" t="s">
        <v>519</v>
      </c>
      <c r="C834" s="52" t="s">
        <v>788</v>
      </c>
      <c r="D834" s="108" t="s">
        <v>202</v>
      </c>
      <c r="E834" s="108" t="s">
        <v>905</v>
      </c>
      <c r="F834" s="109">
        <v>0.52541232999999998</v>
      </c>
      <c r="G834" s="109">
        <v>1.01939855</v>
      </c>
      <c r="H834" s="67">
        <f t="shared" si="42"/>
        <v>-0.48458595512030112</v>
      </c>
      <c r="I834" s="109">
        <v>8.583770000000001E-3</v>
      </c>
      <c r="J834" s="109">
        <v>4.9576999999999998E-4</v>
      </c>
      <c r="K834" s="67">
        <f t="shared" si="43"/>
        <v>16.31401658026908</v>
      </c>
      <c r="L834" s="67">
        <f t="shared" si="44"/>
        <v>1.6337207008446111E-2</v>
      </c>
    </row>
    <row r="835" spans="1:12" x14ac:dyDescent="0.2">
      <c r="A835" s="108" t="s">
        <v>2533</v>
      </c>
      <c r="B835" s="52" t="s">
        <v>1847</v>
      </c>
      <c r="C835" s="52" t="s">
        <v>1725</v>
      </c>
      <c r="D835" s="108" t="s">
        <v>202</v>
      </c>
      <c r="E835" s="108" t="s">
        <v>204</v>
      </c>
      <c r="F835" s="109">
        <v>1.0787979999999999E-2</v>
      </c>
      <c r="G835" s="109">
        <v>1.4155203000000001</v>
      </c>
      <c r="H835" s="67">
        <f t="shared" si="42"/>
        <v>-0.99237878820953684</v>
      </c>
      <c r="I835" s="109">
        <v>8.070260000000001E-3</v>
      </c>
      <c r="J835" s="109">
        <v>4.2152418799999998</v>
      </c>
      <c r="K835" s="67">
        <f t="shared" si="43"/>
        <v>-0.99808545743524446</v>
      </c>
      <c r="L835" s="67">
        <f t="shared" si="44"/>
        <v>0.74807888038353809</v>
      </c>
    </row>
    <row r="836" spans="1:12" x14ac:dyDescent="0.2">
      <c r="A836" s="108" t="s">
        <v>2385</v>
      </c>
      <c r="B836" s="52" t="s">
        <v>1436</v>
      </c>
      <c r="C836" s="52" t="s">
        <v>788</v>
      </c>
      <c r="D836" s="108" t="s">
        <v>202</v>
      </c>
      <c r="E836" s="108" t="s">
        <v>905</v>
      </c>
      <c r="F836" s="109">
        <v>0.62677956999999995</v>
      </c>
      <c r="G836" s="109">
        <v>3.1628160000000002E-2</v>
      </c>
      <c r="H836" s="67">
        <f t="shared" si="42"/>
        <v>18.817136690847647</v>
      </c>
      <c r="I836" s="109">
        <v>8.0114999999999995E-3</v>
      </c>
      <c r="J836" s="109">
        <v>0</v>
      </c>
      <c r="K836" s="67" t="str">
        <f t="shared" si="43"/>
        <v/>
      </c>
      <c r="L836" s="67">
        <f t="shared" si="44"/>
        <v>1.2782005641951604E-2</v>
      </c>
    </row>
    <row r="837" spans="1:12" x14ac:dyDescent="0.2">
      <c r="A837" s="108" t="s">
        <v>2261</v>
      </c>
      <c r="B837" s="52" t="s">
        <v>2262</v>
      </c>
      <c r="C837" s="52" t="s">
        <v>787</v>
      </c>
      <c r="D837" s="108" t="s">
        <v>739</v>
      </c>
      <c r="E837" s="108" t="s">
        <v>905</v>
      </c>
      <c r="F837" s="109">
        <v>3.1861139999999996E-2</v>
      </c>
      <c r="G837" s="109">
        <v>8.616819999999999E-3</v>
      </c>
      <c r="H837" s="67">
        <f t="shared" si="42"/>
        <v>2.6975519971404762</v>
      </c>
      <c r="I837" s="109">
        <v>7.9986999999999992E-3</v>
      </c>
      <c r="J837" s="109">
        <v>1.2670399999999999E-3</v>
      </c>
      <c r="K837" s="67">
        <f t="shared" si="43"/>
        <v>5.3129025129435536</v>
      </c>
      <c r="L837" s="67">
        <f t="shared" si="44"/>
        <v>0.2510487697552567</v>
      </c>
    </row>
    <row r="838" spans="1:12" x14ac:dyDescent="0.2">
      <c r="A838" s="108" t="s">
        <v>2386</v>
      </c>
      <c r="B838" s="52" t="s">
        <v>604</v>
      </c>
      <c r="C838" s="52" t="s">
        <v>788</v>
      </c>
      <c r="D838" s="108" t="s">
        <v>202</v>
      </c>
      <c r="E838" s="108" t="s">
        <v>905</v>
      </c>
      <c r="F838" s="109">
        <v>2.3086048250000002</v>
      </c>
      <c r="G838" s="109">
        <v>0.60326265499999998</v>
      </c>
      <c r="H838" s="67">
        <f t="shared" si="42"/>
        <v>2.8268651405249017</v>
      </c>
      <c r="I838" s="109">
        <v>7.7127700000000007E-3</v>
      </c>
      <c r="J838" s="109">
        <v>6.3973400000000005E-3</v>
      </c>
      <c r="K838" s="67">
        <f t="shared" si="43"/>
        <v>0.20562139889391529</v>
      </c>
      <c r="L838" s="67">
        <f t="shared" si="44"/>
        <v>3.3408792689324819E-3</v>
      </c>
    </row>
    <row r="839" spans="1:12" x14ac:dyDescent="0.2">
      <c r="A839" s="108" t="s">
        <v>1456</v>
      </c>
      <c r="B839" s="52" t="s">
        <v>744</v>
      </c>
      <c r="C839" s="52" t="s">
        <v>140</v>
      </c>
      <c r="D839" s="108" t="s">
        <v>739</v>
      </c>
      <c r="E839" s="108" t="s">
        <v>905</v>
      </c>
      <c r="F839" s="109">
        <v>4.3049449999999996E-2</v>
      </c>
      <c r="G839" s="109">
        <v>1.36289427</v>
      </c>
      <c r="H839" s="67">
        <f t="shared" ref="H839:H902" si="45">IF(ISERROR(F839/G839-1),"",IF((F839/G839-1)&gt;10000%,"",F839/G839-1))</f>
        <v>-0.96841321374107769</v>
      </c>
      <c r="I839" s="109">
        <v>7.6267599999999998E-3</v>
      </c>
      <c r="J839" s="109">
        <v>1.1082422354645798</v>
      </c>
      <c r="K839" s="67">
        <f t="shared" ref="K839:K902" si="46">IF(ISERROR(I839/J839-1),"",IF((I839/J839-1)&gt;10000%,"",I839/J839-1))</f>
        <v>-0.9931181471379289</v>
      </c>
      <c r="L839" s="67">
        <f t="shared" si="44"/>
        <v>0.17716277443730408</v>
      </c>
    </row>
    <row r="840" spans="1:12" x14ac:dyDescent="0.2">
      <c r="A840" s="108" t="s">
        <v>1868</v>
      </c>
      <c r="B840" s="52" t="s">
        <v>976</v>
      </c>
      <c r="C840" s="52" t="s">
        <v>783</v>
      </c>
      <c r="D840" s="108" t="s">
        <v>202</v>
      </c>
      <c r="E840" s="108" t="s">
        <v>905</v>
      </c>
      <c r="F840" s="109">
        <v>4.5269177899999997</v>
      </c>
      <c r="G840" s="109">
        <v>3.2126114500000003</v>
      </c>
      <c r="H840" s="67">
        <f t="shared" si="45"/>
        <v>0.40910840307189944</v>
      </c>
      <c r="I840" s="109">
        <v>7.5432099999999998E-3</v>
      </c>
      <c r="J840" s="109">
        <v>3.1219413999999999</v>
      </c>
      <c r="K840" s="67">
        <f t="shared" si="46"/>
        <v>-0.99758380794719592</v>
      </c>
      <c r="L840" s="67">
        <f t="shared" si="44"/>
        <v>1.666301521238803E-3</v>
      </c>
    </row>
    <row r="841" spans="1:12" x14ac:dyDescent="0.2">
      <c r="A841" s="108" t="s">
        <v>2127</v>
      </c>
      <c r="B841" s="52" t="s">
        <v>336</v>
      </c>
      <c r="C841" s="52" t="s">
        <v>1689</v>
      </c>
      <c r="D841" s="108" t="s">
        <v>203</v>
      </c>
      <c r="E841" s="108" t="s">
        <v>204</v>
      </c>
      <c r="F841" s="109">
        <v>0.13425985999999998</v>
      </c>
      <c r="G841" s="109">
        <v>0.38589188799999996</v>
      </c>
      <c r="H841" s="67">
        <f t="shared" si="45"/>
        <v>-0.65207908179712759</v>
      </c>
      <c r="I841" s="109">
        <v>7.44956E-3</v>
      </c>
      <c r="J841" s="109">
        <v>0.33319949999999998</v>
      </c>
      <c r="K841" s="67">
        <f t="shared" si="46"/>
        <v>-0.97764234340087541</v>
      </c>
      <c r="L841" s="67">
        <f t="shared" si="44"/>
        <v>5.5486129659303988E-2</v>
      </c>
    </row>
    <row r="842" spans="1:12" x14ac:dyDescent="0.2">
      <c r="A842" s="108" t="s">
        <v>2348</v>
      </c>
      <c r="B842" s="52" t="s">
        <v>49</v>
      </c>
      <c r="C842" s="52" t="s">
        <v>788</v>
      </c>
      <c r="D842" s="108" t="s">
        <v>202</v>
      </c>
      <c r="E842" s="108" t="s">
        <v>905</v>
      </c>
      <c r="F842" s="109">
        <v>1.1878437549999998</v>
      </c>
      <c r="G842" s="109">
        <v>2.1503240899999998</v>
      </c>
      <c r="H842" s="67">
        <f t="shared" si="45"/>
        <v>-0.44759780140862393</v>
      </c>
      <c r="I842" s="109">
        <v>7.2160100000000001E-3</v>
      </c>
      <c r="J842" s="109">
        <v>3.66910063</v>
      </c>
      <c r="K842" s="67">
        <f t="shared" si="46"/>
        <v>-0.99803330278243141</v>
      </c>
      <c r="L842" s="67">
        <f t="shared" si="44"/>
        <v>6.0748814561053114E-3</v>
      </c>
    </row>
    <row r="843" spans="1:12" x14ac:dyDescent="0.2">
      <c r="A843" s="108" t="s">
        <v>1820</v>
      </c>
      <c r="B843" s="52" t="s">
        <v>1821</v>
      </c>
      <c r="C843" s="52" t="s">
        <v>1725</v>
      </c>
      <c r="D843" s="108" t="s">
        <v>202</v>
      </c>
      <c r="E843" s="108" t="s">
        <v>905</v>
      </c>
      <c r="F843" s="109">
        <v>6.2461400000000007E-3</v>
      </c>
      <c r="G843" s="109">
        <v>0.12658136</v>
      </c>
      <c r="H843" s="67">
        <f t="shared" si="45"/>
        <v>-0.95065513595366646</v>
      </c>
      <c r="I843" s="109">
        <v>6.6683599999999999E-3</v>
      </c>
      <c r="J843" s="109">
        <v>0.12758633999999999</v>
      </c>
      <c r="K843" s="67">
        <f t="shared" si="46"/>
        <v>-0.94773453020127385</v>
      </c>
      <c r="L843" s="67">
        <f t="shared" si="44"/>
        <v>1.0675969478750074</v>
      </c>
    </row>
    <row r="844" spans="1:12" x14ac:dyDescent="0.2">
      <c r="A844" s="108" t="s">
        <v>1452</v>
      </c>
      <c r="B844" s="52" t="s">
        <v>753</v>
      </c>
      <c r="C844" s="52" t="s">
        <v>140</v>
      </c>
      <c r="D844" s="108" t="s">
        <v>739</v>
      </c>
      <c r="E844" s="108" t="s">
        <v>905</v>
      </c>
      <c r="F844" s="109">
        <v>0.122832098</v>
      </c>
      <c r="G844" s="109">
        <v>0.31839122800000003</v>
      </c>
      <c r="H844" s="67">
        <f t="shared" si="45"/>
        <v>-0.61421016913192095</v>
      </c>
      <c r="I844" s="109">
        <v>6.62789E-3</v>
      </c>
      <c r="J844" s="109">
        <v>2.709483E-2</v>
      </c>
      <c r="K844" s="67">
        <f t="shared" si="46"/>
        <v>-0.75538174625934174</v>
      </c>
      <c r="L844" s="67">
        <f t="shared" si="44"/>
        <v>5.3958941578934848E-2</v>
      </c>
    </row>
    <row r="845" spans="1:12" x14ac:dyDescent="0.2">
      <c r="A845" s="108" t="s">
        <v>2597</v>
      </c>
      <c r="B845" s="52" t="s">
        <v>67</v>
      </c>
      <c r="C845" s="52" t="s">
        <v>782</v>
      </c>
      <c r="D845" s="108" t="s">
        <v>202</v>
      </c>
      <c r="E845" s="108" t="s">
        <v>2687</v>
      </c>
      <c r="F845" s="109">
        <v>5.0700552569999999</v>
      </c>
      <c r="G845" s="109">
        <v>3.741387537</v>
      </c>
      <c r="H845" s="67">
        <f t="shared" si="45"/>
        <v>0.355126996832138</v>
      </c>
      <c r="I845" s="109">
        <v>6.05888E-3</v>
      </c>
      <c r="J845" s="109">
        <v>0.64859601</v>
      </c>
      <c r="K845" s="67">
        <f t="shared" si="46"/>
        <v>-0.99065846858971585</v>
      </c>
      <c r="L845" s="67">
        <f t="shared" si="44"/>
        <v>1.1950323404532474E-3</v>
      </c>
    </row>
    <row r="846" spans="1:12" x14ac:dyDescent="0.2">
      <c r="A846" s="108" t="s">
        <v>1787</v>
      </c>
      <c r="B846" s="52" t="s">
        <v>89</v>
      </c>
      <c r="C846" s="52" t="s">
        <v>861</v>
      </c>
      <c r="D846" s="108" t="s">
        <v>203</v>
      </c>
      <c r="E846" s="108" t="s">
        <v>204</v>
      </c>
      <c r="F846" s="109">
        <v>9.4496419999999998E-2</v>
      </c>
      <c r="G846" s="109">
        <v>0.37931932000000002</v>
      </c>
      <c r="H846" s="67">
        <f t="shared" si="45"/>
        <v>-0.7508789692019906</v>
      </c>
      <c r="I846" s="109">
        <v>5.5189499999999999E-3</v>
      </c>
      <c r="J846" s="109">
        <v>0.31481955</v>
      </c>
      <c r="K846" s="67">
        <f t="shared" si="46"/>
        <v>-0.98246948132668377</v>
      </c>
      <c r="L846" s="67">
        <f t="shared" si="44"/>
        <v>5.8403799847655605E-2</v>
      </c>
    </row>
    <row r="847" spans="1:12" x14ac:dyDescent="0.2">
      <c r="A847" s="108" t="s">
        <v>2407</v>
      </c>
      <c r="B847" s="52" t="s">
        <v>196</v>
      </c>
      <c r="C847" s="52" t="s">
        <v>788</v>
      </c>
      <c r="D847" s="108" t="s">
        <v>202</v>
      </c>
      <c r="E847" s="108" t="s">
        <v>204</v>
      </c>
      <c r="F847" s="109">
        <v>0.29911074999999998</v>
      </c>
      <c r="G847" s="109">
        <v>0.13484488</v>
      </c>
      <c r="H847" s="67">
        <f t="shared" si="45"/>
        <v>1.2181839607110034</v>
      </c>
      <c r="I847" s="109">
        <v>5.4865499999999998E-3</v>
      </c>
      <c r="J847" s="109">
        <v>4.2217789999999998E-2</v>
      </c>
      <c r="K847" s="67">
        <f t="shared" si="46"/>
        <v>-0.87004175254081273</v>
      </c>
      <c r="L847" s="67">
        <f t="shared" si="44"/>
        <v>1.8342871327760704E-2</v>
      </c>
    </row>
    <row r="848" spans="1:12" x14ac:dyDescent="0.2">
      <c r="A848" s="108" t="s">
        <v>1662</v>
      </c>
      <c r="B848" s="52" t="s">
        <v>830</v>
      </c>
      <c r="C848" s="52" t="s">
        <v>787</v>
      </c>
      <c r="D848" s="108" t="s">
        <v>203</v>
      </c>
      <c r="E848" s="108" t="s">
        <v>204</v>
      </c>
      <c r="F848" s="109">
        <v>0.21956041000000001</v>
      </c>
      <c r="G848" s="109">
        <v>0.93718063500000004</v>
      </c>
      <c r="H848" s="67">
        <f t="shared" si="45"/>
        <v>-0.76572242127047363</v>
      </c>
      <c r="I848" s="109">
        <v>5.3711699999999998E-3</v>
      </c>
      <c r="J848" s="109">
        <v>0.50640333999999998</v>
      </c>
      <c r="K848" s="67">
        <f t="shared" si="46"/>
        <v>-0.98939349412663824</v>
      </c>
      <c r="L848" s="67">
        <f t="shared" si="44"/>
        <v>2.4463290080392906E-2</v>
      </c>
    </row>
    <row r="849" spans="1:12" x14ac:dyDescent="0.2">
      <c r="A849" s="108" t="s">
        <v>2332</v>
      </c>
      <c r="B849" s="52" t="s">
        <v>520</v>
      </c>
      <c r="C849" s="52" t="s">
        <v>788</v>
      </c>
      <c r="D849" s="108" t="s">
        <v>202</v>
      </c>
      <c r="E849" s="108" t="s">
        <v>905</v>
      </c>
      <c r="F849" s="109">
        <v>2.3350402099999998</v>
      </c>
      <c r="G849" s="109">
        <v>1.4394018500000001</v>
      </c>
      <c r="H849" s="67">
        <f t="shared" si="45"/>
        <v>0.6222295462521461</v>
      </c>
      <c r="I849" s="109">
        <v>5.2938300000000002E-3</v>
      </c>
      <c r="J849" s="109">
        <v>0.24897664999999999</v>
      </c>
      <c r="K849" s="67">
        <f t="shared" si="46"/>
        <v>-0.97873764467471147</v>
      </c>
      <c r="L849" s="67">
        <f t="shared" si="44"/>
        <v>2.2671258410577864E-3</v>
      </c>
    </row>
    <row r="850" spans="1:12" x14ac:dyDescent="0.2">
      <c r="A850" s="108" t="s">
        <v>3128</v>
      </c>
      <c r="B850" s="52" t="s">
        <v>3113</v>
      </c>
      <c r="C850" s="52" t="s">
        <v>861</v>
      </c>
      <c r="D850" s="108" t="s">
        <v>203</v>
      </c>
      <c r="E850" s="108" t="s">
        <v>204</v>
      </c>
      <c r="F850" s="109">
        <v>4.9680000000000002E-3</v>
      </c>
      <c r="G850" s="109">
        <v>4.9731000000000003E-3</v>
      </c>
      <c r="H850" s="67">
        <f t="shared" si="45"/>
        <v>-1.0255172829825021E-3</v>
      </c>
      <c r="I850" s="109">
        <v>4.9680000000000002E-3</v>
      </c>
      <c r="J850" s="109">
        <v>9.9340499999999998E-3</v>
      </c>
      <c r="K850" s="67">
        <f t="shared" si="46"/>
        <v>-0.49990185271867971</v>
      </c>
      <c r="L850" s="67">
        <f t="shared" si="44"/>
        <v>1</v>
      </c>
    </row>
    <row r="851" spans="1:12" x14ac:dyDescent="0.2">
      <c r="A851" s="108" t="s">
        <v>2620</v>
      </c>
      <c r="B851" s="52" t="s">
        <v>2467</v>
      </c>
      <c r="C851" s="52" t="s">
        <v>782</v>
      </c>
      <c r="D851" s="108" t="s">
        <v>202</v>
      </c>
      <c r="E851" s="108" t="s">
        <v>2687</v>
      </c>
      <c r="F851" s="109">
        <v>0.57757859999999994</v>
      </c>
      <c r="G851" s="109">
        <v>0.31438368</v>
      </c>
      <c r="H851" s="67">
        <f t="shared" si="45"/>
        <v>0.8371774260037923</v>
      </c>
      <c r="I851" s="109">
        <v>4.5403700000000002E-3</v>
      </c>
      <c r="J851" s="109">
        <v>0.10948817</v>
      </c>
      <c r="K851" s="67">
        <f t="shared" si="46"/>
        <v>-0.95853095361809404</v>
      </c>
      <c r="L851" s="67">
        <f t="shared" si="44"/>
        <v>7.8610426355824135E-3</v>
      </c>
    </row>
    <row r="852" spans="1:12" x14ac:dyDescent="0.2">
      <c r="A852" s="108" t="s">
        <v>2204</v>
      </c>
      <c r="B852" s="52" t="s">
        <v>1552</v>
      </c>
      <c r="C852" s="52" t="s">
        <v>782</v>
      </c>
      <c r="D852" s="108" t="s">
        <v>202</v>
      </c>
      <c r="E852" s="108" t="s">
        <v>2687</v>
      </c>
      <c r="F852" s="109">
        <v>2.1984000000000001E-3</v>
      </c>
      <c r="G852" s="109">
        <v>7.4765220000000007E-2</v>
      </c>
      <c r="H852" s="67">
        <f t="shared" si="45"/>
        <v>-0.97059595357306516</v>
      </c>
      <c r="I852" s="109">
        <v>4.3975100000000003E-3</v>
      </c>
      <c r="J852" s="109">
        <v>0</v>
      </c>
      <c r="K852" s="67" t="str">
        <f t="shared" si="46"/>
        <v/>
      </c>
      <c r="L852" s="67">
        <f t="shared" si="44"/>
        <v>2.0003229621542942</v>
      </c>
    </row>
    <row r="853" spans="1:12" x14ac:dyDescent="0.2">
      <c r="A853" s="108" t="s">
        <v>2205</v>
      </c>
      <c r="B853" s="52" t="s">
        <v>187</v>
      </c>
      <c r="C853" s="52" t="s">
        <v>782</v>
      </c>
      <c r="D853" s="108" t="s">
        <v>202</v>
      </c>
      <c r="E853" s="108" t="s">
        <v>2687</v>
      </c>
      <c r="F853" s="109">
        <v>0.12573371999999999</v>
      </c>
      <c r="G853" s="109">
        <v>4.8763508000000004E-2</v>
      </c>
      <c r="H853" s="67">
        <f t="shared" si="45"/>
        <v>1.5784387784406317</v>
      </c>
      <c r="I853" s="109">
        <v>4.3476999999999995E-3</v>
      </c>
      <c r="J853" s="109">
        <v>1.470136E-2</v>
      </c>
      <c r="K853" s="67">
        <f t="shared" si="46"/>
        <v>-0.70426545571294086</v>
      </c>
      <c r="L853" s="67">
        <f t="shared" si="44"/>
        <v>3.4578631730612916E-2</v>
      </c>
    </row>
    <row r="854" spans="1:12" x14ac:dyDescent="0.2">
      <c r="A854" s="108" t="s">
        <v>2601</v>
      </c>
      <c r="B854" s="52" t="s">
        <v>63</v>
      </c>
      <c r="C854" s="52" t="s">
        <v>782</v>
      </c>
      <c r="D854" s="108" t="s">
        <v>202</v>
      </c>
      <c r="E854" s="108" t="s">
        <v>2687</v>
      </c>
      <c r="F854" s="109">
        <v>3.5315169900000001</v>
      </c>
      <c r="G854" s="109">
        <v>4.430140561</v>
      </c>
      <c r="H854" s="67">
        <f t="shared" si="45"/>
        <v>-0.20284312848013941</v>
      </c>
      <c r="I854" s="109">
        <v>4.0193499999999997E-3</v>
      </c>
      <c r="J854" s="109">
        <v>1.8413800000000001E-3</v>
      </c>
      <c r="K854" s="67">
        <f t="shared" si="46"/>
        <v>1.1827922536358599</v>
      </c>
      <c r="L854" s="67">
        <f t="shared" si="44"/>
        <v>1.1381369568322535E-3</v>
      </c>
    </row>
    <row r="855" spans="1:12" x14ac:dyDescent="0.2">
      <c r="A855" s="108" t="s">
        <v>2212</v>
      </c>
      <c r="B855" s="52" t="s">
        <v>194</v>
      </c>
      <c r="C855" s="52" t="s">
        <v>782</v>
      </c>
      <c r="D855" s="108" t="s">
        <v>202</v>
      </c>
      <c r="E855" s="108" t="s">
        <v>2687</v>
      </c>
      <c r="F855" s="109">
        <v>0.12234610999999999</v>
      </c>
      <c r="G855" s="109">
        <v>0.56277507999999998</v>
      </c>
      <c r="H855" s="67">
        <f t="shared" si="45"/>
        <v>-0.78260211877185459</v>
      </c>
      <c r="I855" s="109">
        <v>3.9768699999999995E-3</v>
      </c>
      <c r="J855" s="109">
        <v>0</v>
      </c>
      <c r="K855" s="67" t="str">
        <f t="shared" si="46"/>
        <v/>
      </c>
      <c r="L855" s="67">
        <f t="shared" si="44"/>
        <v>3.2505079237909566E-2</v>
      </c>
    </row>
    <row r="856" spans="1:12" x14ac:dyDescent="0.2">
      <c r="A856" s="108" t="s">
        <v>2206</v>
      </c>
      <c r="B856" s="52" t="s">
        <v>188</v>
      </c>
      <c r="C856" s="52" t="s">
        <v>782</v>
      </c>
      <c r="D856" s="108" t="s">
        <v>202</v>
      </c>
      <c r="E856" s="108" t="s">
        <v>2687</v>
      </c>
      <c r="F856" s="109">
        <v>0.54214863999999996</v>
      </c>
      <c r="G856" s="109">
        <v>0.42747028000000004</v>
      </c>
      <c r="H856" s="67">
        <f t="shared" si="45"/>
        <v>0.26827212408778434</v>
      </c>
      <c r="I856" s="109">
        <v>3.8502300000000001E-3</v>
      </c>
      <c r="J856" s="109">
        <v>3.6276202099999999</v>
      </c>
      <c r="K856" s="67">
        <f t="shared" si="46"/>
        <v>-0.99893863475857081</v>
      </c>
      <c r="L856" s="67">
        <f t="shared" si="44"/>
        <v>7.1017977652770656E-3</v>
      </c>
    </row>
    <row r="857" spans="1:12" x14ac:dyDescent="0.2">
      <c r="A857" s="108" t="s">
        <v>1738</v>
      </c>
      <c r="B857" s="52" t="s">
        <v>262</v>
      </c>
      <c r="C857" s="52" t="s">
        <v>265</v>
      </c>
      <c r="D857" s="108" t="s">
        <v>203</v>
      </c>
      <c r="E857" s="108" t="s">
        <v>204</v>
      </c>
      <c r="F857" s="109">
        <v>0.83728080000000005</v>
      </c>
      <c r="G857" s="109">
        <v>0.37770720000000002</v>
      </c>
      <c r="H857" s="67">
        <f t="shared" si="45"/>
        <v>1.216745669661579</v>
      </c>
      <c r="I857" s="109">
        <v>3.5588799999999999E-3</v>
      </c>
      <c r="J857" s="109">
        <v>0</v>
      </c>
      <c r="K857" s="67" t="str">
        <f t="shared" si="46"/>
        <v/>
      </c>
      <c r="L857" s="67">
        <f t="shared" si="44"/>
        <v>4.2505214499126212E-3</v>
      </c>
    </row>
    <row r="858" spans="1:12" x14ac:dyDescent="0.2">
      <c r="A858" s="108" t="s">
        <v>3123</v>
      </c>
      <c r="B858" s="108" t="s">
        <v>3108</v>
      </c>
      <c r="C858" s="52" t="s">
        <v>782</v>
      </c>
      <c r="D858" s="108" t="s">
        <v>202</v>
      </c>
      <c r="E858" s="108" t="s">
        <v>204</v>
      </c>
      <c r="F858" s="109">
        <v>0.43433771000000004</v>
      </c>
      <c r="G858" s="109">
        <v>2.9806029999999997E-2</v>
      </c>
      <c r="H858" s="67">
        <f t="shared" si="45"/>
        <v>13.572142281276644</v>
      </c>
      <c r="I858" s="109">
        <v>3.4416399999999997E-3</v>
      </c>
      <c r="J858" s="109">
        <v>1.2486270000000001E-2</v>
      </c>
      <c r="K858" s="67">
        <f t="shared" si="46"/>
        <v>-0.72436604366235879</v>
      </c>
      <c r="L858" s="67">
        <f t="shared" si="44"/>
        <v>7.923880245166829E-3</v>
      </c>
    </row>
    <row r="859" spans="1:12" x14ac:dyDescent="0.2">
      <c r="A859" s="52" t="s">
        <v>2231</v>
      </c>
      <c r="B859" s="52" t="s">
        <v>2232</v>
      </c>
      <c r="C859" s="52" t="s">
        <v>1725</v>
      </c>
      <c r="D859" s="108" t="s">
        <v>202</v>
      </c>
      <c r="E859" s="108" t="s">
        <v>905</v>
      </c>
      <c r="F859" s="109">
        <v>3.4251799999999999E-3</v>
      </c>
      <c r="G859" s="109">
        <v>5.0450099999999999E-3</v>
      </c>
      <c r="H859" s="67">
        <f t="shared" si="45"/>
        <v>-0.32107567675782611</v>
      </c>
      <c r="I859" s="109">
        <v>3.4251799999999999E-3</v>
      </c>
      <c r="J859" s="109">
        <v>6.9845100000000002E-3</v>
      </c>
      <c r="K859" s="67">
        <f t="shared" si="46"/>
        <v>-0.50960339379569941</v>
      </c>
      <c r="L859" s="67">
        <f t="shared" si="44"/>
        <v>1</v>
      </c>
    </row>
    <row r="860" spans="1:12" x14ac:dyDescent="0.2">
      <c r="A860" s="108" t="s">
        <v>2986</v>
      </c>
      <c r="B860" s="52" t="s">
        <v>2993</v>
      </c>
      <c r="C860" s="52" t="s">
        <v>611</v>
      </c>
      <c r="D860" s="108" t="s">
        <v>203</v>
      </c>
      <c r="E860" s="108" t="s">
        <v>905</v>
      </c>
      <c r="F860" s="109">
        <v>0.17200079999999998</v>
      </c>
      <c r="G860" s="109">
        <v>0.29371398999999998</v>
      </c>
      <c r="H860" s="67">
        <f t="shared" si="45"/>
        <v>-0.414393573830106</v>
      </c>
      <c r="I860" s="109">
        <v>3.0421999999999997E-3</v>
      </c>
      <c r="J860" s="109">
        <v>1.3807699464002998</v>
      </c>
      <c r="K860" s="67">
        <f t="shared" si="46"/>
        <v>-0.99779673651796152</v>
      </c>
      <c r="L860" s="67">
        <f t="shared" si="44"/>
        <v>1.7687127036618434E-2</v>
      </c>
    </row>
    <row r="861" spans="1:12" x14ac:dyDescent="0.2">
      <c r="A861" s="108" t="s">
        <v>2000</v>
      </c>
      <c r="B861" s="52" t="s">
        <v>2001</v>
      </c>
      <c r="C861" s="108" t="s">
        <v>611</v>
      </c>
      <c r="D861" s="108" t="s">
        <v>203</v>
      </c>
      <c r="E861" s="108" t="s">
        <v>905</v>
      </c>
      <c r="F861" s="109">
        <v>1.52319121</v>
      </c>
      <c r="G861" s="109">
        <v>9.5374899999999999E-2</v>
      </c>
      <c r="H861" s="67">
        <f t="shared" si="45"/>
        <v>14.970566784342632</v>
      </c>
      <c r="I861" s="109">
        <v>3.0304099999999999E-3</v>
      </c>
      <c r="J861" s="109">
        <v>5.5149700000000001E-3</v>
      </c>
      <c r="K861" s="67">
        <f t="shared" si="46"/>
        <v>-0.45051197014670985</v>
      </c>
      <c r="L861" s="67">
        <f t="shared" si="44"/>
        <v>1.9895138444240364E-3</v>
      </c>
    </row>
    <row r="862" spans="1:12" x14ac:dyDescent="0.2">
      <c r="A862" s="108" t="s">
        <v>2390</v>
      </c>
      <c r="B862" s="52" t="s">
        <v>700</v>
      </c>
      <c r="C862" s="52" t="s">
        <v>788</v>
      </c>
      <c r="D862" s="108" t="s">
        <v>202</v>
      </c>
      <c r="E862" s="108" t="s">
        <v>905</v>
      </c>
      <c r="F862" s="109">
        <v>3.2705999999999999E-2</v>
      </c>
      <c r="G862" s="109">
        <v>0.10855702</v>
      </c>
      <c r="H862" s="67">
        <f t="shared" si="45"/>
        <v>-0.6987205433605308</v>
      </c>
      <c r="I862" s="109">
        <v>2.4762E-3</v>
      </c>
      <c r="J862" s="109">
        <v>3.4968E-4</v>
      </c>
      <c r="K862" s="67">
        <f t="shared" si="46"/>
        <v>6.0813315030885384</v>
      </c>
      <c r="L862" s="67">
        <f t="shared" si="44"/>
        <v>7.5710878737846266E-2</v>
      </c>
    </row>
    <row r="863" spans="1:12" x14ac:dyDescent="0.2">
      <c r="A863" s="108" t="s">
        <v>1833</v>
      </c>
      <c r="B863" s="52" t="s">
        <v>1407</v>
      </c>
      <c r="C863" s="52" t="s">
        <v>861</v>
      </c>
      <c r="D863" s="108" t="s">
        <v>203</v>
      </c>
      <c r="E863" s="108" t="s">
        <v>204</v>
      </c>
      <c r="F863" s="109">
        <v>4.6889275000000001E-2</v>
      </c>
      <c r="G863" s="109">
        <v>2.39621E-2</v>
      </c>
      <c r="H863" s="67">
        <f t="shared" si="45"/>
        <v>0.95680992066638582</v>
      </c>
      <c r="I863" s="109">
        <v>2.2165000000000002E-3</v>
      </c>
      <c r="J863" s="109">
        <v>0</v>
      </c>
      <c r="K863" s="67" t="str">
        <f t="shared" si="46"/>
        <v/>
      </c>
      <c r="L863" s="67">
        <f t="shared" si="44"/>
        <v>4.7270937757088377E-2</v>
      </c>
    </row>
    <row r="864" spans="1:12" x14ac:dyDescent="0.2">
      <c r="A864" s="108" t="s">
        <v>1900</v>
      </c>
      <c r="B864" s="52" t="s">
        <v>490</v>
      </c>
      <c r="C864" s="52" t="s">
        <v>783</v>
      </c>
      <c r="D864" s="108" t="s">
        <v>202</v>
      </c>
      <c r="E864" s="108" t="s">
        <v>905</v>
      </c>
      <c r="F864" s="109">
        <v>1.004758595</v>
      </c>
      <c r="G864" s="109">
        <v>2.26807157</v>
      </c>
      <c r="H864" s="67">
        <f t="shared" si="45"/>
        <v>-0.55699872601462919</v>
      </c>
      <c r="I864" s="109">
        <v>2.01454E-3</v>
      </c>
      <c r="J864" s="109">
        <v>0.97263560999999998</v>
      </c>
      <c r="K864" s="67">
        <f t="shared" si="46"/>
        <v>-0.9979287823936448</v>
      </c>
      <c r="L864" s="67">
        <f t="shared" si="44"/>
        <v>2.0049990216804265E-3</v>
      </c>
    </row>
    <row r="865" spans="1:12" x14ac:dyDescent="0.2">
      <c r="A865" s="108" t="s">
        <v>2742</v>
      </c>
      <c r="B865" s="52" t="s">
        <v>2743</v>
      </c>
      <c r="C865" s="52" t="s">
        <v>2754</v>
      </c>
      <c r="D865" s="108" t="s">
        <v>203</v>
      </c>
      <c r="E865" s="108" t="s">
        <v>204</v>
      </c>
      <c r="F865" s="109">
        <v>3.4936306450000001</v>
      </c>
      <c r="G865" s="109">
        <v>0.88629831999999997</v>
      </c>
      <c r="H865" s="67">
        <f t="shared" si="45"/>
        <v>2.9418224836531341</v>
      </c>
      <c r="I865" s="109">
        <v>2.0137499999999999E-3</v>
      </c>
      <c r="J865" s="109">
        <v>0</v>
      </c>
      <c r="K865" s="67" t="str">
        <f t="shared" si="46"/>
        <v/>
      </c>
      <c r="L865" s="67">
        <f t="shared" si="44"/>
        <v>5.7640609572795866E-4</v>
      </c>
    </row>
    <row r="866" spans="1:12" x14ac:dyDescent="0.2">
      <c r="A866" s="108" t="s">
        <v>3125</v>
      </c>
      <c r="B866" s="52" t="s">
        <v>3110</v>
      </c>
      <c r="C866" s="52" t="s">
        <v>861</v>
      </c>
      <c r="D866" s="108" t="s">
        <v>203</v>
      </c>
      <c r="E866" s="108" t="s">
        <v>204</v>
      </c>
      <c r="F866" s="109">
        <v>1.8889E-3</v>
      </c>
      <c r="G866" s="109">
        <v>7.6550000000000001E-4</v>
      </c>
      <c r="H866" s="67">
        <f t="shared" si="45"/>
        <v>1.467537557152188</v>
      </c>
      <c r="I866" s="109">
        <v>1.8889E-3</v>
      </c>
      <c r="J866" s="109">
        <v>7.6550000000000001E-4</v>
      </c>
      <c r="K866" s="67">
        <f t="shared" si="46"/>
        <v>1.467537557152188</v>
      </c>
      <c r="L866" s="67">
        <f t="shared" si="44"/>
        <v>1</v>
      </c>
    </row>
    <row r="867" spans="1:12" x14ac:dyDescent="0.2">
      <c r="A867" s="108" t="s">
        <v>2406</v>
      </c>
      <c r="B867" s="52" t="s">
        <v>313</v>
      </c>
      <c r="C867" s="52" t="s">
        <v>788</v>
      </c>
      <c r="D867" s="108" t="s">
        <v>202</v>
      </c>
      <c r="E867" s="108" t="s">
        <v>905</v>
      </c>
      <c r="F867" s="109">
        <v>1.87893E-3</v>
      </c>
      <c r="G867" s="109">
        <v>0.29266449</v>
      </c>
      <c r="H867" s="67">
        <f t="shared" si="45"/>
        <v>-0.99357991808298984</v>
      </c>
      <c r="I867" s="109">
        <v>1.87893E-3</v>
      </c>
      <c r="J867" s="109">
        <v>0</v>
      </c>
      <c r="K867" s="67" t="str">
        <f t="shared" si="46"/>
        <v/>
      </c>
      <c r="L867" s="67">
        <f t="shared" si="44"/>
        <v>1</v>
      </c>
    </row>
    <row r="868" spans="1:12" x14ac:dyDescent="0.2">
      <c r="A868" s="108" t="s">
        <v>2458</v>
      </c>
      <c r="B868" s="52" t="s">
        <v>2460</v>
      </c>
      <c r="C868" s="52" t="s">
        <v>784</v>
      </c>
      <c r="D868" s="108" t="s">
        <v>202</v>
      </c>
      <c r="E868" s="108" t="s">
        <v>905</v>
      </c>
      <c r="F868" s="109">
        <v>6.7748456799999994</v>
      </c>
      <c r="G868" s="109">
        <v>1.6859325600000001</v>
      </c>
      <c r="H868" s="67">
        <f t="shared" si="45"/>
        <v>3.0184559221040246</v>
      </c>
      <c r="I868" s="109">
        <v>1.5365999999999999E-3</v>
      </c>
      <c r="J868" s="109">
        <v>0</v>
      </c>
      <c r="K868" s="67" t="str">
        <f t="shared" si="46"/>
        <v/>
      </c>
      <c r="L868" s="67">
        <f t="shared" si="44"/>
        <v>2.2680959428141544E-4</v>
      </c>
    </row>
    <row r="869" spans="1:12" x14ac:dyDescent="0.2">
      <c r="A869" s="108" t="s">
        <v>2399</v>
      </c>
      <c r="B869" s="52" t="s">
        <v>195</v>
      </c>
      <c r="C869" s="52" t="s">
        <v>788</v>
      </c>
      <c r="D869" s="108" t="s">
        <v>202</v>
      </c>
      <c r="E869" s="108" t="s">
        <v>204</v>
      </c>
      <c r="F869" s="109">
        <v>0.11732928999999999</v>
      </c>
      <c r="G869" s="109">
        <v>4.8825500000000001E-2</v>
      </c>
      <c r="H869" s="67">
        <f t="shared" si="45"/>
        <v>1.4030330462565663</v>
      </c>
      <c r="I869" s="109">
        <v>1.5355200000000001E-3</v>
      </c>
      <c r="J869" s="109">
        <v>1.95955E-3</v>
      </c>
      <c r="K869" s="67">
        <f t="shared" si="46"/>
        <v>-0.21639151846087112</v>
      </c>
      <c r="L869" s="67">
        <f t="shared" si="44"/>
        <v>1.3087269172088233E-2</v>
      </c>
    </row>
    <row r="870" spans="1:12" x14ac:dyDescent="0.2">
      <c r="A870" s="108" t="s">
        <v>2732</v>
      </c>
      <c r="B870" s="52" t="s">
        <v>2733</v>
      </c>
      <c r="C870" s="52" t="s">
        <v>1689</v>
      </c>
      <c r="D870" s="108" t="s">
        <v>203</v>
      </c>
      <c r="E870" s="108" t="s">
        <v>204</v>
      </c>
      <c r="F870" s="109">
        <v>0.11787225999999999</v>
      </c>
      <c r="G870" s="109">
        <v>3.7897050000000002E-2</v>
      </c>
      <c r="H870" s="67">
        <f t="shared" si="45"/>
        <v>2.1103281126103481</v>
      </c>
      <c r="I870" s="109">
        <v>1.4796900000000001E-3</v>
      </c>
      <c r="J870" s="109">
        <v>7.7819100000000002E-2</v>
      </c>
      <c r="K870" s="67">
        <f t="shared" si="46"/>
        <v>-0.98098551640921061</v>
      </c>
      <c r="L870" s="67">
        <f t="shared" si="44"/>
        <v>1.2553335280073533E-2</v>
      </c>
    </row>
    <row r="871" spans="1:12" x14ac:dyDescent="0.2">
      <c r="A871" s="108" t="s">
        <v>2252</v>
      </c>
      <c r="B871" s="108" t="s">
        <v>2246</v>
      </c>
      <c r="C871" s="52" t="s">
        <v>786</v>
      </c>
      <c r="D871" s="108" t="s">
        <v>202</v>
      </c>
      <c r="E871" s="108" t="s">
        <v>204</v>
      </c>
      <c r="F871" s="109">
        <v>0.57632585900000011</v>
      </c>
      <c r="G871" s="109">
        <v>0.334553031</v>
      </c>
      <c r="H871" s="67">
        <f t="shared" si="45"/>
        <v>0.72267415206888419</v>
      </c>
      <c r="I871" s="109">
        <v>1.4222200000000001E-3</v>
      </c>
      <c r="J871" s="109">
        <v>1.263834E-2</v>
      </c>
      <c r="K871" s="67">
        <f t="shared" si="46"/>
        <v>-0.88746781618472048</v>
      </c>
      <c r="L871" s="67">
        <f t="shared" si="44"/>
        <v>2.4677358785665728E-3</v>
      </c>
    </row>
    <row r="872" spans="1:12" x14ac:dyDescent="0.2">
      <c r="A872" s="108" t="s">
        <v>2398</v>
      </c>
      <c r="B872" s="52" t="s">
        <v>268</v>
      </c>
      <c r="C872" s="52" t="s">
        <v>788</v>
      </c>
      <c r="D872" s="108" t="s">
        <v>202</v>
      </c>
      <c r="E872" s="108" t="s">
        <v>204</v>
      </c>
      <c r="F872" s="109">
        <v>9.2846999999999999E-2</v>
      </c>
      <c r="G872" s="109">
        <v>9.1259030000000005E-2</v>
      </c>
      <c r="H872" s="67">
        <f t="shared" si="45"/>
        <v>1.7400689005789172E-2</v>
      </c>
      <c r="I872" s="109">
        <v>1.10497E-3</v>
      </c>
      <c r="J872" s="109">
        <v>1.0734900000000001E-3</v>
      </c>
      <c r="K872" s="67">
        <f t="shared" si="46"/>
        <v>2.9324912202256082E-2</v>
      </c>
      <c r="L872" s="67">
        <f t="shared" si="44"/>
        <v>1.1900976875935681E-2</v>
      </c>
    </row>
    <row r="873" spans="1:12" x14ac:dyDescent="0.2">
      <c r="A873" s="52" t="s">
        <v>2234</v>
      </c>
      <c r="B873" s="52" t="s">
        <v>2235</v>
      </c>
      <c r="C873" s="52" t="s">
        <v>782</v>
      </c>
      <c r="D873" s="108" t="s">
        <v>202</v>
      </c>
      <c r="E873" s="108" t="s">
        <v>2687</v>
      </c>
      <c r="F873" s="109">
        <v>5.4906079800000001</v>
      </c>
      <c r="G873" s="109">
        <v>3.54084596</v>
      </c>
      <c r="H873" s="67">
        <f t="shared" si="45"/>
        <v>0.55064864216798637</v>
      </c>
      <c r="I873" s="109">
        <v>9.3497000000000003E-4</v>
      </c>
      <c r="J873" s="109">
        <v>0</v>
      </c>
      <c r="K873" s="67" t="str">
        <f t="shared" si="46"/>
        <v/>
      </c>
      <c r="L873" s="67">
        <f t="shared" si="44"/>
        <v>1.7028533149802475E-4</v>
      </c>
    </row>
    <row r="874" spans="1:12" x14ac:dyDescent="0.2">
      <c r="A874" s="108" t="s">
        <v>1831</v>
      </c>
      <c r="B874" s="52" t="s">
        <v>1832</v>
      </c>
      <c r="C874" s="52" t="s">
        <v>140</v>
      </c>
      <c r="D874" s="108" t="s">
        <v>739</v>
      </c>
      <c r="E874" s="108" t="s">
        <v>905</v>
      </c>
      <c r="F874" s="109">
        <v>0.77854382</v>
      </c>
      <c r="G874" s="109">
        <v>1.6191274899999999</v>
      </c>
      <c r="H874" s="67">
        <f t="shared" si="45"/>
        <v>-0.51915842031685844</v>
      </c>
      <c r="I874" s="109">
        <v>8.374299999999999E-4</v>
      </c>
      <c r="J874" s="109">
        <v>1.2349172900000001</v>
      </c>
      <c r="K874" s="67">
        <f t="shared" si="46"/>
        <v>-0.99932187361309033</v>
      </c>
      <c r="L874" s="67">
        <f t="shared" si="44"/>
        <v>1.0756363077931823E-3</v>
      </c>
    </row>
    <row r="875" spans="1:12" x14ac:dyDescent="0.2">
      <c r="A875" s="108" t="s">
        <v>2121</v>
      </c>
      <c r="B875" s="52" t="s">
        <v>352</v>
      </c>
      <c r="C875" s="52" t="s">
        <v>1689</v>
      </c>
      <c r="D875" s="108" t="s">
        <v>202</v>
      </c>
      <c r="E875" s="108" t="s">
        <v>905</v>
      </c>
      <c r="F875" s="109">
        <v>0.1524026</v>
      </c>
      <c r="G875" s="109">
        <v>0.2086248</v>
      </c>
      <c r="H875" s="67">
        <f t="shared" si="45"/>
        <v>-0.26948953336324344</v>
      </c>
      <c r="I875" s="109">
        <v>5.7467E-4</v>
      </c>
      <c r="J875" s="109">
        <v>7.7922000000000006E-4</v>
      </c>
      <c r="K875" s="67">
        <f t="shared" si="46"/>
        <v>-0.26250609583942919</v>
      </c>
      <c r="L875" s="67">
        <f t="shared" si="44"/>
        <v>3.7707361947893277E-3</v>
      </c>
    </row>
    <row r="876" spans="1:12" x14ac:dyDescent="0.2">
      <c r="A876" s="108" t="s">
        <v>1912</v>
      </c>
      <c r="B876" s="52" t="s">
        <v>1812</v>
      </c>
      <c r="C876" s="52" t="s">
        <v>783</v>
      </c>
      <c r="D876" s="108" t="s">
        <v>202</v>
      </c>
      <c r="E876" s="108" t="s">
        <v>905</v>
      </c>
      <c r="F876" s="109">
        <v>5.9405635000000005E-2</v>
      </c>
      <c r="G876" s="109">
        <v>3.39555E-2</v>
      </c>
      <c r="H876" s="67">
        <f t="shared" si="45"/>
        <v>0.74951436438868546</v>
      </c>
      <c r="I876" s="109">
        <v>5.5265999999999996E-4</v>
      </c>
      <c r="J876" s="109">
        <v>5.6465999999999992E-4</v>
      </c>
      <c r="K876" s="67">
        <f t="shared" si="46"/>
        <v>-2.1251726702794516E-2</v>
      </c>
      <c r="L876" s="67">
        <f t="shared" si="44"/>
        <v>9.3031578569945407E-3</v>
      </c>
    </row>
    <row r="877" spans="1:12" x14ac:dyDescent="0.2">
      <c r="A877" s="108" t="s">
        <v>1885</v>
      </c>
      <c r="B877" s="52" t="s">
        <v>368</v>
      </c>
      <c r="C877" s="52" t="s">
        <v>783</v>
      </c>
      <c r="D877" s="108" t="s">
        <v>202</v>
      </c>
      <c r="E877" s="108" t="s">
        <v>905</v>
      </c>
      <c r="F877" s="109">
        <v>0.60543471999999998</v>
      </c>
      <c r="G877" s="109">
        <v>0.47765115000000002</v>
      </c>
      <c r="H877" s="67">
        <f t="shared" si="45"/>
        <v>0.26752488714828804</v>
      </c>
      <c r="I877" s="109">
        <v>4.8802999999999997E-4</v>
      </c>
      <c r="J877" s="109">
        <v>4.07147E-2</v>
      </c>
      <c r="K877" s="67">
        <f t="shared" si="46"/>
        <v>-0.98801342021432059</v>
      </c>
      <c r="L877" s="67">
        <f t="shared" si="44"/>
        <v>8.0608195050326816E-4</v>
      </c>
    </row>
    <row r="878" spans="1:12" x14ac:dyDescent="0.2">
      <c r="A878" s="108" t="s">
        <v>2355</v>
      </c>
      <c r="B878" s="52" t="s">
        <v>1178</v>
      </c>
      <c r="C878" s="52" t="s">
        <v>788</v>
      </c>
      <c r="D878" s="108" t="s">
        <v>202</v>
      </c>
      <c r="E878" s="108" t="s">
        <v>905</v>
      </c>
      <c r="F878" s="109">
        <v>0.59486091000000008</v>
      </c>
      <c r="G878" s="109">
        <v>0.81556286999999994</v>
      </c>
      <c r="H878" s="67">
        <f t="shared" si="45"/>
        <v>-0.27061305525103152</v>
      </c>
      <c r="I878" s="109">
        <v>3.9643000000000002E-4</v>
      </c>
      <c r="J878" s="109">
        <v>0.25832547</v>
      </c>
      <c r="K878" s="67">
        <f t="shared" si="46"/>
        <v>-0.99846538554638065</v>
      </c>
      <c r="L878" s="67">
        <f t="shared" si="44"/>
        <v>6.6642469413564251E-4</v>
      </c>
    </row>
    <row r="879" spans="1:12" x14ac:dyDescent="0.2">
      <c r="A879" s="108" t="s">
        <v>2138</v>
      </c>
      <c r="B879" s="52" t="s">
        <v>84</v>
      </c>
      <c r="C879" s="52" t="s">
        <v>789</v>
      </c>
      <c r="D879" s="108" t="s">
        <v>203</v>
      </c>
      <c r="E879" s="108" t="s">
        <v>204</v>
      </c>
      <c r="F879" s="109">
        <v>3.1944441999999997E-2</v>
      </c>
      <c r="G879" s="109">
        <v>4.0039504000000004E-2</v>
      </c>
      <c r="H879" s="67">
        <f t="shared" si="45"/>
        <v>-0.20217688011320034</v>
      </c>
      <c r="I879" s="109">
        <v>3.7555999999999999E-4</v>
      </c>
      <c r="J879" s="109">
        <v>0</v>
      </c>
      <c r="K879" s="67" t="str">
        <f t="shared" si="46"/>
        <v/>
      </c>
      <c r="L879" s="67">
        <f t="shared" si="44"/>
        <v>1.1756661769205423E-2</v>
      </c>
    </row>
    <row r="880" spans="1:12" x14ac:dyDescent="0.2">
      <c r="A880" s="108" t="s">
        <v>2404</v>
      </c>
      <c r="B880" s="52" t="s">
        <v>550</v>
      </c>
      <c r="C880" s="52" t="s">
        <v>788</v>
      </c>
      <c r="D880" s="108" t="s">
        <v>202</v>
      </c>
      <c r="E880" s="108" t="s">
        <v>204</v>
      </c>
      <c r="F880" s="109">
        <v>4.4898544999999998E-2</v>
      </c>
      <c r="G880" s="109">
        <v>3.13189E-3</v>
      </c>
      <c r="H880" s="67">
        <f t="shared" si="45"/>
        <v>13.335926549144446</v>
      </c>
      <c r="I880" s="109">
        <v>3.0427999999999998E-4</v>
      </c>
      <c r="J880" s="109">
        <v>2.6781999999999999E-4</v>
      </c>
      <c r="K880" s="67">
        <f t="shared" si="46"/>
        <v>0.13613621088790984</v>
      </c>
      <c r="L880" s="67">
        <f t="shared" si="44"/>
        <v>6.7770570293536241E-3</v>
      </c>
    </row>
    <row r="881" spans="1:12" x14ac:dyDescent="0.2">
      <c r="A881" s="108" t="s">
        <v>1774</v>
      </c>
      <c r="B881" s="52" t="s">
        <v>1775</v>
      </c>
      <c r="C881" s="52" t="s">
        <v>265</v>
      </c>
      <c r="D881" s="108" t="s">
        <v>739</v>
      </c>
      <c r="E881" s="108" t="s">
        <v>204</v>
      </c>
      <c r="F881" s="109">
        <v>1.7849644599999999</v>
      </c>
      <c r="G881" s="109">
        <v>1.89163489</v>
      </c>
      <c r="H881" s="67">
        <f t="shared" si="45"/>
        <v>-5.6390601888295699E-2</v>
      </c>
      <c r="I881" s="109">
        <v>2.7412999999999998E-4</v>
      </c>
      <c r="J881" s="109">
        <v>2.0446149999999998</v>
      </c>
      <c r="K881" s="67">
        <f t="shared" si="46"/>
        <v>-0.99986592585890255</v>
      </c>
      <c r="L881" s="67">
        <f t="shared" si="44"/>
        <v>1.5357728747159482E-4</v>
      </c>
    </row>
    <row r="882" spans="1:12" x14ac:dyDescent="0.2">
      <c r="A882" s="108" t="s">
        <v>1922</v>
      </c>
      <c r="B882" s="52" t="s">
        <v>404</v>
      </c>
      <c r="C882" s="52" t="s">
        <v>783</v>
      </c>
      <c r="D882" s="108" t="s">
        <v>202</v>
      </c>
      <c r="E882" s="108" t="s">
        <v>905</v>
      </c>
      <c r="F882" s="109">
        <v>0.11670148</v>
      </c>
      <c r="G882" s="109">
        <v>4.9029183300000003</v>
      </c>
      <c r="H882" s="67">
        <f t="shared" si="45"/>
        <v>-0.97619754763485933</v>
      </c>
      <c r="I882" s="109">
        <v>1.8837000000000001E-4</v>
      </c>
      <c r="J882" s="109">
        <v>2.3988099999999998E-2</v>
      </c>
      <c r="K882" s="67">
        <f t="shared" si="46"/>
        <v>-0.99214735639754714</v>
      </c>
      <c r="L882" s="67">
        <f t="shared" si="44"/>
        <v>1.61411834708523E-3</v>
      </c>
    </row>
    <row r="883" spans="1:12" x14ac:dyDescent="0.2">
      <c r="A883" s="108" t="s">
        <v>3160</v>
      </c>
      <c r="B883" s="52" t="s">
        <v>3151</v>
      </c>
      <c r="C883" s="52" t="s">
        <v>786</v>
      </c>
      <c r="D883" s="108" t="s">
        <v>203</v>
      </c>
      <c r="E883" s="108" t="s">
        <v>905</v>
      </c>
      <c r="F883" s="109">
        <v>0.90844345999999998</v>
      </c>
      <c r="G883" s="109">
        <v>0.26529109499999998</v>
      </c>
      <c r="H883" s="67">
        <f t="shared" si="45"/>
        <v>2.4243270020050995</v>
      </c>
      <c r="I883" s="109">
        <v>1.7662999999999999E-4</v>
      </c>
      <c r="J883" s="109">
        <v>0.12388355000000001</v>
      </c>
      <c r="K883" s="67">
        <f t="shared" si="46"/>
        <v>-0.99857422555294872</v>
      </c>
      <c r="L883" s="67">
        <f t="shared" si="44"/>
        <v>1.944314729284308E-4</v>
      </c>
    </row>
    <row r="884" spans="1:12" x14ac:dyDescent="0.2">
      <c r="A884" s="108" t="s">
        <v>2412</v>
      </c>
      <c r="B884" s="52" t="s">
        <v>530</v>
      </c>
      <c r="C884" s="52" t="s">
        <v>788</v>
      </c>
      <c r="D884" s="108" t="s">
        <v>202</v>
      </c>
      <c r="E884" s="108" t="s">
        <v>905</v>
      </c>
      <c r="F884" s="109">
        <v>0.2961395</v>
      </c>
      <c r="G884" s="109">
        <v>0.83081428000000002</v>
      </c>
      <c r="H884" s="67">
        <f t="shared" si="45"/>
        <v>-0.6435551155909357</v>
      </c>
      <c r="I884" s="109">
        <v>1.4155999999999999E-4</v>
      </c>
      <c r="J884" s="109">
        <v>9.0812E-4</v>
      </c>
      <c r="K884" s="67">
        <f t="shared" si="46"/>
        <v>-0.84411751750869923</v>
      </c>
      <c r="L884" s="67">
        <f t="shared" si="44"/>
        <v>4.7801796112980537E-4</v>
      </c>
    </row>
    <row r="885" spans="1:12" x14ac:dyDescent="0.2">
      <c r="A885" s="108" t="s">
        <v>1923</v>
      </c>
      <c r="B885" s="52" t="s">
        <v>405</v>
      </c>
      <c r="C885" s="52" t="s">
        <v>783</v>
      </c>
      <c r="D885" s="108" t="s">
        <v>202</v>
      </c>
      <c r="E885" s="108" t="s">
        <v>905</v>
      </c>
      <c r="F885" s="109">
        <v>2.4400923799999998</v>
      </c>
      <c r="G885" s="109">
        <v>0.29367168999999999</v>
      </c>
      <c r="H885" s="67">
        <f t="shared" si="45"/>
        <v>7.3089125138347519</v>
      </c>
      <c r="I885" s="109">
        <v>1.3956E-4</v>
      </c>
      <c r="J885" s="109">
        <v>9.8706390000000005E-2</v>
      </c>
      <c r="K885" s="67">
        <f t="shared" si="46"/>
        <v>-0.99858610977465589</v>
      </c>
      <c r="L885" s="67">
        <f t="shared" si="44"/>
        <v>5.7194555888084866E-5</v>
      </c>
    </row>
    <row r="886" spans="1:12" x14ac:dyDescent="0.2">
      <c r="A886" s="108" t="s">
        <v>1901</v>
      </c>
      <c r="B886" s="52" t="s">
        <v>496</v>
      </c>
      <c r="C886" s="52" t="s">
        <v>783</v>
      </c>
      <c r="D886" s="108" t="s">
        <v>202</v>
      </c>
      <c r="E886" s="108" t="s">
        <v>905</v>
      </c>
      <c r="F886" s="109">
        <v>1.14044151</v>
      </c>
      <c r="G886" s="109">
        <v>1.8675339999999999E-2</v>
      </c>
      <c r="H886" s="67">
        <f t="shared" si="45"/>
        <v>60.066706683787288</v>
      </c>
      <c r="I886" s="109">
        <v>1.3727000000000002E-4</v>
      </c>
      <c r="J886" s="109">
        <v>8.1329999999999996E-3</v>
      </c>
      <c r="K886" s="67">
        <f t="shared" si="46"/>
        <v>-0.98312184925611701</v>
      </c>
      <c r="L886" s="67">
        <f t="shared" si="44"/>
        <v>1.2036566434695981E-4</v>
      </c>
    </row>
    <row r="887" spans="1:12" x14ac:dyDescent="0.2">
      <c r="A887" s="108" t="s">
        <v>3224</v>
      </c>
      <c r="B887" s="52" t="s">
        <v>3210</v>
      </c>
      <c r="C887" s="52" t="s">
        <v>1689</v>
      </c>
      <c r="D887" s="108" t="s">
        <v>203</v>
      </c>
      <c r="E887" s="108" t="s">
        <v>204</v>
      </c>
      <c r="F887" s="109">
        <v>8.9515600000000001E-2</v>
      </c>
      <c r="G887" s="109">
        <v>0.85328727999999998</v>
      </c>
      <c r="H887" s="67">
        <f t="shared" si="45"/>
        <v>-0.89509324456354256</v>
      </c>
      <c r="I887" s="109">
        <v>1.0489000000000001E-4</v>
      </c>
      <c r="J887" s="109">
        <v>5.2420894999999996</v>
      </c>
      <c r="K887" s="67">
        <f t="shared" si="46"/>
        <v>-0.99997999080328559</v>
      </c>
      <c r="L887" s="67">
        <f t="shared" si="44"/>
        <v>1.1717510690873994E-3</v>
      </c>
    </row>
    <row r="888" spans="1:12" x14ac:dyDescent="0.2">
      <c r="A888" s="108" t="s">
        <v>1905</v>
      </c>
      <c r="B888" s="52" t="s">
        <v>497</v>
      </c>
      <c r="C888" s="52" t="s">
        <v>783</v>
      </c>
      <c r="D888" s="108" t="s">
        <v>202</v>
      </c>
      <c r="E888" s="108" t="s">
        <v>905</v>
      </c>
      <c r="F888" s="109">
        <v>0.465680869</v>
      </c>
      <c r="G888" s="109">
        <v>0.61106787100000004</v>
      </c>
      <c r="H888" s="67">
        <f t="shared" si="45"/>
        <v>-0.2379228378708198</v>
      </c>
      <c r="I888" s="109">
        <v>8.5379999999999999E-5</v>
      </c>
      <c r="J888" s="109">
        <v>4.1574999999999997E-3</v>
      </c>
      <c r="K888" s="67">
        <f t="shared" si="46"/>
        <v>-0.97946361996392062</v>
      </c>
      <c r="L888" s="67">
        <f t="shared" ref="L888:L898" si="47">IF(ISERROR(I888/F888),"",IF(I888/F888&gt;10000%,"",I888/F888))</f>
        <v>1.8334444398230152E-4</v>
      </c>
    </row>
    <row r="889" spans="1:12" x14ac:dyDescent="0.2">
      <c r="A889" s="108" t="s">
        <v>2434</v>
      </c>
      <c r="B889" s="52" t="s">
        <v>487</v>
      </c>
      <c r="C889" s="52" t="s">
        <v>786</v>
      </c>
      <c r="D889" s="108" t="s">
        <v>202</v>
      </c>
      <c r="E889" s="108" t="s">
        <v>905</v>
      </c>
      <c r="F889" s="109">
        <v>3.3650230000000003E-2</v>
      </c>
      <c r="G889" s="109">
        <v>6.1731550000000003E-2</v>
      </c>
      <c r="H889" s="67">
        <f t="shared" si="45"/>
        <v>-0.45489413436079285</v>
      </c>
      <c r="I889" s="109">
        <v>8.2659999999999998E-5</v>
      </c>
      <c r="J889" s="109">
        <v>0</v>
      </c>
      <c r="K889" s="67" t="str">
        <f t="shared" si="46"/>
        <v/>
      </c>
      <c r="L889" s="67">
        <f t="shared" si="47"/>
        <v>2.4564468058613565E-3</v>
      </c>
    </row>
    <row r="890" spans="1:12" x14ac:dyDescent="0.2">
      <c r="A890" s="108" t="s">
        <v>1644</v>
      </c>
      <c r="B890" s="52" t="s">
        <v>829</v>
      </c>
      <c r="C890" s="52" t="s">
        <v>787</v>
      </c>
      <c r="D890" s="108" t="s">
        <v>203</v>
      </c>
      <c r="E890" s="108" t="s">
        <v>204</v>
      </c>
      <c r="F890" s="109">
        <v>0.240568</v>
      </c>
      <c r="G890" s="109">
        <v>0.20317164999999998</v>
      </c>
      <c r="H890" s="67">
        <f t="shared" si="45"/>
        <v>0.18406283553832448</v>
      </c>
      <c r="I890" s="109">
        <v>7.6669999999999996E-5</v>
      </c>
      <c r="J890" s="109">
        <v>0</v>
      </c>
      <c r="K890" s="67" t="str">
        <f t="shared" si="46"/>
        <v/>
      </c>
      <c r="L890" s="67">
        <f t="shared" si="47"/>
        <v>3.1870406704133549E-4</v>
      </c>
    </row>
    <row r="891" spans="1:12" x14ac:dyDescent="0.2">
      <c r="A891" s="108" t="s">
        <v>2372</v>
      </c>
      <c r="B891" s="52" t="s">
        <v>534</v>
      </c>
      <c r="C891" s="52" t="s">
        <v>788</v>
      </c>
      <c r="D891" s="108" t="s">
        <v>202</v>
      </c>
      <c r="E891" s="108" t="s">
        <v>905</v>
      </c>
      <c r="F891" s="109">
        <v>2.2567015499999998</v>
      </c>
      <c r="G891" s="109">
        <v>1.39695071</v>
      </c>
      <c r="H891" s="67">
        <f t="shared" si="45"/>
        <v>0.6154482286637013</v>
      </c>
      <c r="I891" s="109">
        <v>7.0749999999999999E-5</v>
      </c>
      <c r="J891" s="109">
        <v>7.3285749999999997E-2</v>
      </c>
      <c r="K891" s="67">
        <f t="shared" si="46"/>
        <v>-0.99903460086033091</v>
      </c>
      <c r="L891" s="67">
        <f t="shared" si="47"/>
        <v>3.1351066338391091E-5</v>
      </c>
    </row>
    <row r="892" spans="1:12" x14ac:dyDescent="0.2">
      <c r="A892" s="108" t="s">
        <v>2519</v>
      </c>
      <c r="B892" s="52" t="s">
        <v>900</v>
      </c>
      <c r="C892" s="52" t="s">
        <v>611</v>
      </c>
      <c r="D892" s="108" t="s">
        <v>202</v>
      </c>
      <c r="E892" s="108" t="s">
        <v>905</v>
      </c>
      <c r="F892" s="109">
        <v>18.399365853999999</v>
      </c>
      <c r="G892" s="109">
        <v>12.230601413</v>
      </c>
      <c r="H892" s="67">
        <f t="shared" si="45"/>
        <v>0.50437130871121116</v>
      </c>
      <c r="I892" s="109">
        <v>5.1249999999999999E-5</v>
      </c>
      <c r="J892" s="109">
        <v>2.9467928999999997</v>
      </c>
      <c r="K892" s="67">
        <f t="shared" si="46"/>
        <v>-0.99998260821111662</v>
      </c>
      <c r="L892" s="67">
        <f t="shared" si="47"/>
        <v>2.7854220850148654E-6</v>
      </c>
    </row>
    <row r="893" spans="1:12" x14ac:dyDescent="0.2">
      <c r="A893" s="108" t="s">
        <v>2360</v>
      </c>
      <c r="B893" s="52" t="s">
        <v>602</v>
      </c>
      <c r="C893" s="52" t="s">
        <v>788</v>
      </c>
      <c r="D893" s="108" t="s">
        <v>202</v>
      </c>
      <c r="E893" s="108" t="s">
        <v>204</v>
      </c>
      <c r="F893" s="109">
        <v>1.7644531799999998</v>
      </c>
      <c r="G893" s="109">
        <v>0.71441688999999997</v>
      </c>
      <c r="H893" s="67">
        <f t="shared" si="45"/>
        <v>1.4697808866192958</v>
      </c>
      <c r="I893" s="109">
        <v>4.2770000000000006E-5</v>
      </c>
      <c r="J893" s="109">
        <v>1.7724E-4</v>
      </c>
      <c r="K893" s="67">
        <f t="shared" si="46"/>
        <v>-0.75868878357030012</v>
      </c>
      <c r="L893" s="67">
        <f t="shared" si="47"/>
        <v>2.4239804424847368E-5</v>
      </c>
    </row>
    <row r="894" spans="1:12" x14ac:dyDescent="0.2">
      <c r="A894" s="108" t="s">
        <v>3167</v>
      </c>
      <c r="B894" s="52" t="s">
        <v>3157</v>
      </c>
      <c r="C894" s="52" t="s">
        <v>611</v>
      </c>
      <c r="D894" s="108" t="s">
        <v>203</v>
      </c>
      <c r="E894" s="108" t="s">
        <v>204</v>
      </c>
      <c r="F894" s="109">
        <v>0.3080331</v>
      </c>
      <c r="G894" s="109">
        <v>0.15154706000000001</v>
      </c>
      <c r="H894" s="67">
        <f t="shared" si="45"/>
        <v>1.0325904045911547</v>
      </c>
      <c r="I894" s="109">
        <v>0</v>
      </c>
      <c r="J894" s="109">
        <v>68.939453520000001</v>
      </c>
      <c r="K894" s="67">
        <f t="shared" si="46"/>
        <v>-1</v>
      </c>
      <c r="L894" s="67">
        <f t="shared" si="47"/>
        <v>0</v>
      </c>
    </row>
    <row r="895" spans="1:12" x14ac:dyDescent="0.2">
      <c r="A895" s="108" t="s">
        <v>3132</v>
      </c>
      <c r="B895" s="52" t="s">
        <v>3117</v>
      </c>
      <c r="C895" s="52" t="s">
        <v>1689</v>
      </c>
      <c r="D895" s="108" t="s">
        <v>203</v>
      </c>
      <c r="E895" s="108" t="s">
        <v>204</v>
      </c>
      <c r="F895" s="109">
        <v>0.69302651999999998</v>
      </c>
      <c r="G895" s="109">
        <v>1.8246346</v>
      </c>
      <c r="H895" s="67">
        <f t="shared" si="45"/>
        <v>-0.62018339452732074</v>
      </c>
      <c r="I895" s="109">
        <v>0</v>
      </c>
      <c r="J895" s="109">
        <v>57.688992549999995</v>
      </c>
      <c r="K895" s="67">
        <f t="shared" si="46"/>
        <v>-1</v>
      </c>
      <c r="L895" s="67">
        <f t="shared" si="47"/>
        <v>0</v>
      </c>
    </row>
    <row r="896" spans="1:12" x14ac:dyDescent="0.2">
      <c r="A896" s="108" t="s">
        <v>1882</v>
      </c>
      <c r="B896" s="52" t="s">
        <v>372</v>
      </c>
      <c r="C896" s="52" t="s">
        <v>783</v>
      </c>
      <c r="D896" s="108" t="s">
        <v>202</v>
      </c>
      <c r="E896" s="108" t="s">
        <v>905</v>
      </c>
      <c r="F896" s="109">
        <v>0.69953463999999999</v>
      </c>
      <c r="G896" s="109">
        <v>1.009447741</v>
      </c>
      <c r="H896" s="67">
        <f t="shared" si="45"/>
        <v>-0.30701252616899954</v>
      </c>
      <c r="I896" s="109">
        <v>0</v>
      </c>
      <c r="J896" s="109">
        <v>15.4986427</v>
      </c>
      <c r="K896" s="67">
        <f t="shared" si="46"/>
        <v>-1</v>
      </c>
      <c r="L896" s="67">
        <f t="shared" si="47"/>
        <v>0</v>
      </c>
    </row>
    <row r="897" spans="1:12" x14ac:dyDescent="0.2">
      <c r="A897" s="108" t="s">
        <v>2433</v>
      </c>
      <c r="B897" s="52" t="s">
        <v>488</v>
      </c>
      <c r="C897" s="52" t="s">
        <v>786</v>
      </c>
      <c r="D897" s="108" t="s">
        <v>202</v>
      </c>
      <c r="E897" s="108" t="s">
        <v>905</v>
      </c>
      <c r="F897" s="109">
        <v>0.65085319999999991</v>
      </c>
      <c r="G897" s="109">
        <v>0.84098359999999994</v>
      </c>
      <c r="H897" s="67">
        <f t="shared" si="45"/>
        <v>-0.22608098421895506</v>
      </c>
      <c r="I897" s="109">
        <v>0</v>
      </c>
      <c r="J897" s="109">
        <v>9.7324516499999998</v>
      </c>
      <c r="K897" s="67">
        <f t="shared" si="46"/>
        <v>-1</v>
      </c>
      <c r="L897" s="67">
        <f t="shared" si="47"/>
        <v>0</v>
      </c>
    </row>
    <row r="898" spans="1:12" x14ac:dyDescent="0.2">
      <c r="A898" s="108" t="s">
        <v>2211</v>
      </c>
      <c r="B898" s="52" t="s">
        <v>65</v>
      </c>
      <c r="C898" s="52" t="s">
        <v>782</v>
      </c>
      <c r="D898" s="108" t="s">
        <v>202</v>
      </c>
      <c r="E898" s="108" t="s">
        <v>2687</v>
      </c>
      <c r="F898" s="109">
        <v>9.2461881199999993</v>
      </c>
      <c r="G898" s="109">
        <v>20.211145070000001</v>
      </c>
      <c r="H898" s="67">
        <f t="shared" si="45"/>
        <v>-0.54252032292201058</v>
      </c>
      <c r="I898" s="109">
        <v>0</v>
      </c>
      <c r="J898" s="109">
        <v>7.99082194</v>
      </c>
      <c r="K898" s="67">
        <f t="shared" si="46"/>
        <v>-1</v>
      </c>
      <c r="L898" s="67">
        <f t="shared" si="47"/>
        <v>0</v>
      </c>
    </row>
    <row r="899" spans="1:12" x14ac:dyDescent="0.2">
      <c r="A899" s="108" t="s">
        <v>3254</v>
      </c>
      <c r="B899" s="52" t="s">
        <v>3244</v>
      </c>
      <c r="C899" s="108" t="s">
        <v>140</v>
      </c>
      <c r="D899" s="108" t="s">
        <v>739</v>
      </c>
      <c r="E899" s="108" t="s">
        <v>905</v>
      </c>
      <c r="F899" s="109">
        <v>2.3331854500000002</v>
      </c>
      <c r="G899" s="109">
        <v>2.4381149999999998</v>
      </c>
      <c r="H899" s="67">
        <f t="shared" si="45"/>
        <v>-4.3037161905816412E-2</v>
      </c>
      <c r="I899" s="109">
        <v>0</v>
      </c>
      <c r="J899" s="109">
        <v>6.9412839599999998</v>
      </c>
      <c r="K899" s="67">
        <f t="shared" si="46"/>
        <v>-1</v>
      </c>
      <c r="L899" s="67" t="s">
        <v>3263</v>
      </c>
    </row>
    <row r="900" spans="1:12" x14ac:dyDescent="0.2">
      <c r="A900" s="108" t="s">
        <v>2608</v>
      </c>
      <c r="B900" s="52" t="s">
        <v>1062</v>
      </c>
      <c r="C900" s="52" t="s">
        <v>782</v>
      </c>
      <c r="D900" s="108" t="s">
        <v>202</v>
      </c>
      <c r="E900" s="108" t="s">
        <v>2687</v>
      </c>
      <c r="F900" s="109">
        <v>0.64501104000000009</v>
      </c>
      <c r="G900" s="109">
        <v>0.332402105</v>
      </c>
      <c r="H900" s="67">
        <f t="shared" si="45"/>
        <v>0.94045413761745</v>
      </c>
      <c r="I900" s="109">
        <v>0</v>
      </c>
      <c r="J900" s="109">
        <v>5.5632000000000001</v>
      </c>
      <c r="K900" s="67">
        <f t="shared" si="46"/>
        <v>-1</v>
      </c>
      <c r="L900" s="67">
        <f t="shared" ref="L900:L941" si="48">IF(ISERROR(I900/F900),"",IF(I900/F900&gt;10000%,"",I900/F900))</f>
        <v>0</v>
      </c>
    </row>
    <row r="901" spans="1:12" x14ac:dyDescent="0.2">
      <c r="A901" s="108" t="s">
        <v>1621</v>
      </c>
      <c r="B901" s="52" t="s">
        <v>1400</v>
      </c>
      <c r="C901" s="52" t="s">
        <v>787</v>
      </c>
      <c r="D901" s="108" t="s">
        <v>739</v>
      </c>
      <c r="E901" s="108" t="s">
        <v>204</v>
      </c>
      <c r="F901" s="109">
        <v>1.61146273</v>
      </c>
      <c r="G901" s="109">
        <v>38.596416399999995</v>
      </c>
      <c r="H901" s="67">
        <f t="shared" si="45"/>
        <v>-0.95824838468682294</v>
      </c>
      <c r="I901" s="109">
        <v>0</v>
      </c>
      <c r="J901" s="109">
        <v>5.44272022</v>
      </c>
      <c r="K901" s="67">
        <f t="shared" si="46"/>
        <v>-1</v>
      </c>
      <c r="L901" s="67">
        <f t="shared" si="48"/>
        <v>0</v>
      </c>
    </row>
    <row r="902" spans="1:12" x14ac:dyDescent="0.2">
      <c r="A902" s="108" t="s">
        <v>1928</v>
      </c>
      <c r="B902" s="52" t="s">
        <v>428</v>
      </c>
      <c r="C902" s="52" t="s">
        <v>783</v>
      </c>
      <c r="D902" s="108" t="s">
        <v>202</v>
      </c>
      <c r="E902" s="108" t="s">
        <v>905</v>
      </c>
      <c r="F902" s="109">
        <v>0.14090818999999999</v>
      </c>
      <c r="G902" s="109">
        <v>1.0443600000000001E-2</v>
      </c>
      <c r="H902" s="67">
        <f t="shared" si="45"/>
        <v>12.492300547703854</v>
      </c>
      <c r="I902" s="109">
        <v>0</v>
      </c>
      <c r="J902" s="109">
        <v>4.5048345000000003</v>
      </c>
      <c r="K902" s="67">
        <f t="shared" si="46"/>
        <v>-1</v>
      </c>
      <c r="L902" s="67">
        <f t="shared" si="48"/>
        <v>0</v>
      </c>
    </row>
    <row r="903" spans="1:12" x14ac:dyDescent="0.2">
      <c r="A903" s="108" t="s">
        <v>1937</v>
      </c>
      <c r="B903" s="52" t="s">
        <v>435</v>
      </c>
      <c r="C903" s="52" t="s">
        <v>783</v>
      </c>
      <c r="D903" s="108" t="s">
        <v>202</v>
      </c>
      <c r="E903" s="108" t="s">
        <v>905</v>
      </c>
      <c r="F903" s="109">
        <v>7.7659100000000009E-2</v>
      </c>
      <c r="G903" s="109">
        <v>0.11287575999999999</v>
      </c>
      <c r="H903" s="67">
        <f t="shared" ref="H903:H966" si="49">IF(ISERROR(F903/G903-1),"",IF((F903/G903-1)&gt;10000%,"",F903/G903-1))</f>
        <v>-0.31199488712191159</v>
      </c>
      <c r="I903" s="109">
        <v>0</v>
      </c>
      <c r="J903" s="109">
        <v>4.4312513400000002</v>
      </c>
      <c r="K903" s="67">
        <f t="shared" ref="K903:K966" si="50">IF(ISERROR(I903/J903-1),"",IF((I903/J903-1)&gt;10000%,"",I903/J903-1))</f>
        <v>-1</v>
      </c>
      <c r="L903" s="67">
        <f t="shared" si="48"/>
        <v>0</v>
      </c>
    </row>
    <row r="904" spans="1:12" x14ac:dyDescent="0.2">
      <c r="A904" s="108" t="s">
        <v>2265</v>
      </c>
      <c r="B904" s="52" t="s">
        <v>2266</v>
      </c>
      <c r="C904" s="52" t="s">
        <v>782</v>
      </c>
      <c r="D904" s="108" t="s">
        <v>202</v>
      </c>
      <c r="E904" s="108" t="s">
        <v>2687</v>
      </c>
      <c r="F904" s="109">
        <v>0.16379332999999999</v>
      </c>
      <c r="G904" s="109">
        <v>0.67446956999999996</v>
      </c>
      <c r="H904" s="67">
        <f t="shared" si="49"/>
        <v>-0.75715237975821503</v>
      </c>
      <c r="I904" s="109">
        <v>0</v>
      </c>
      <c r="J904" s="109">
        <v>3.7494023300000001</v>
      </c>
      <c r="K904" s="67">
        <f t="shared" si="50"/>
        <v>-1</v>
      </c>
      <c r="L904" s="67">
        <f t="shared" si="48"/>
        <v>0</v>
      </c>
    </row>
    <row r="905" spans="1:12" x14ac:dyDescent="0.2">
      <c r="A905" s="108" t="s">
        <v>1935</v>
      </c>
      <c r="B905" s="52" t="s">
        <v>433</v>
      </c>
      <c r="C905" s="52" t="s">
        <v>783</v>
      </c>
      <c r="D905" s="108" t="s">
        <v>202</v>
      </c>
      <c r="E905" s="108" t="s">
        <v>905</v>
      </c>
      <c r="F905" s="109">
        <v>5.3433970000000004E-2</v>
      </c>
      <c r="G905" s="109">
        <v>0.74528832999999994</v>
      </c>
      <c r="H905" s="67">
        <f t="shared" si="49"/>
        <v>-0.92830429801577596</v>
      </c>
      <c r="I905" s="109">
        <v>0</v>
      </c>
      <c r="J905" s="109">
        <v>3.3538204600000001</v>
      </c>
      <c r="K905" s="67">
        <f t="shared" si="50"/>
        <v>-1</v>
      </c>
      <c r="L905" s="67">
        <f t="shared" si="48"/>
        <v>0</v>
      </c>
    </row>
    <row r="906" spans="1:12" x14ac:dyDescent="0.2">
      <c r="A906" s="108" t="s">
        <v>2413</v>
      </c>
      <c r="B906" s="52" t="s">
        <v>1295</v>
      </c>
      <c r="C906" s="52" t="s">
        <v>788</v>
      </c>
      <c r="D906" s="108" t="s">
        <v>203</v>
      </c>
      <c r="E906" s="108" t="s">
        <v>905</v>
      </c>
      <c r="F906" s="109">
        <v>0.53122895700000006</v>
      </c>
      <c r="G906" s="109">
        <v>0.90772825000000001</v>
      </c>
      <c r="H906" s="67">
        <f t="shared" si="49"/>
        <v>-0.41477093282047783</v>
      </c>
      <c r="I906" s="109">
        <v>0</v>
      </c>
      <c r="J906" s="109">
        <v>3.1048499999999999</v>
      </c>
      <c r="K906" s="67">
        <f t="shared" si="50"/>
        <v>-1</v>
      </c>
      <c r="L906" s="67">
        <f t="shared" si="48"/>
        <v>0</v>
      </c>
    </row>
    <row r="907" spans="1:12" x14ac:dyDescent="0.2">
      <c r="A907" s="108" t="s">
        <v>1720</v>
      </c>
      <c r="B907" s="52" t="s">
        <v>1721</v>
      </c>
      <c r="C907" s="52" t="s">
        <v>140</v>
      </c>
      <c r="D907" s="108" t="s">
        <v>739</v>
      </c>
      <c r="E907" s="108" t="s">
        <v>204</v>
      </c>
      <c r="F907" s="109">
        <v>0.13226939999999998</v>
      </c>
      <c r="G907" s="109">
        <v>1.4633228300000001</v>
      </c>
      <c r="H907" s="67">
        <f t="shared" si="49"/>
        <v>-0.90961023959422549</v>
      </c>
      <c r="I907" s="109">
        <v>0</v>
      </c>
      <c r="J907" s="109">
        <v>3.0224793999999999</v>
      </c>
      <c r="K907" s="67">
        <f t="shared" si="50"/>
        <v>-1</v>
      </c>
      <c r="L907" s="67">
        <f t="shared" si="48"/>
        <v>0</v>
      </c>
    </row>
    <row r="908" spans="1:12" x14ac:dyDescent="0.2">
      <c r="A908" s="108" t="s">
        <v>1925</v>
      </c>
      <c r="B908" s="52" t="s">
        <v>407</v>
      </c>
      <c r="C908" s="52" t="s">
        <v>783</v>
      </c>
      <c r="D908" s="108" t="s">
        <v>202</v>
      </c>
      <c r="E908" s="108" t="s">
        <v>905</v>
      </c>
      <c r="F908" s="109">
        <v>0.46947701000000003</v>
      </c>
      <c r="G908" s="109">
        <v>0.45013371000000002</v>
      </c>
      <c r="H908" s="67">
        <f t="shared" si="49"/>
        <v>4.2972342595714474E-2</v>
      </c>
      <c r="I908" s="109">
        <v>0</v>
      </c>
      <c r="J908" s="109">
        <v>2.7236221499999997</v>
      </c>
      <c r="K908" s="67">
        <f t="shared" si="50"/>
        <v>-1</v>
      </c>
      <c r="L908" s="67">
        <f t="shared" si="48"/>
        <v>0</v>
      </c>
    </row>
    <row r="909" spans="1:12" x14ac:dyDescent="0.2">
      <c r="A909" s="108" t="s">
        <v>2480</v>
      </c>
      <c r="B909" s="52" t="s">
        <v>2481</v>
      </c>
      <c r="C909" s="52" t="s">
        <v>861</v>
      </c>
      <c r="D909" s="108" t="s">
        <v>203</v>
      </c>
      <c r="E909" s="108" t="s">
        <v>204</v>
      </c>
      <c r="F909" s="109">
        <v>0</v>
      </c>
      <c r="G909" s="109">
        <v>0.16037000000000001</v>
      </c>
      <c r="H909" s="67">
        <f t="shared" si="49"/>
        <v>-1</v>
      </c>
      <c r="I909" s="109">
        <v>0</v>
      </c>
      <c r="J909" s="109">
        <v>2.2053476000000001</v>
      </c>
      <c r="K909" s="67">
        <f t="shared" si="50"/>
        <v>-1</v>
      </c>
      <c r="L909" s="67" t="str">
        <f t="shared" si="48"/>
        <v/>
      </c>
    </row>
    <row r="910" spans="1:12" x14ac:dyDescent="0.2">
      <c r="A910" s="108" t="s">
        <v>2682</v>
      </c>
      <c r="B910" s="52" t="s">
        <v>2683</v>
      </c>
      <c r="C910" s="52" t="s">
        <v>861</v>
      </c>
      <c r="D910" s="108" t="s">
        <v>203</v>
      </c>
      <c r="E910" s="108" t="s">
        <v>204</v>
      </c>
      <c r="F910" s="109">
        <v>0.84259241000000007</v>
      </c>
      <c r="G910" s="109">
        <v>0.72449541000000006</v>
      </c>
      <c r="H910" s="67">
        <f t="shared" si="49"/>
        <v>0.16300586362583025</v>
      </c>
      <c r="I910" s="109">
        <v>0</v>
      </c>
      <c r="J910" s="109">
        <v>2.0410968</v>
      </c>
      <c r="K910" s="67">
        <f t="shared" si="50"/>
        <v>-1</v>
      </c>
      <c r="L910" s="67">
        <f t="shared" si="48"/>
        <v>0</v>
      </c>
    </row>
    <row r="911" spans="1:12" x14ac:dyDescent="0.2">
      <c r="A911" s="108" t="s">
        <v>2395</v>
      </c>
      <c r="B911" s="52" t="s">
        <v>1176</v>
      </c>
      <c r="C911" s="52" t="s">
        <v>788</v>
      </c>
      <c r="D911" s="108" t="s">
        <v>202</v>
      </c>
      <c r="E911" s="108" t="s">
        <v>905</v>
      </c>
      <c r="F911" s="109">
        <v>7.1125170000000001E-2</v>
      </c>
      <c r="G911" s="109">
        <v>1.9973139900000001</v>
      </c>
      <c r="H911" s="67">
        <f t="shared" si="49"/>
        <v>-0.96438959004137348</v>
      </c>
      <c r="I911" s="109">
        <v>0</v>
      </c>
      <c r="J911" s="109">
        <v>2.0286110000000002</v>
      </c>
      <c r="K911" s="67">
        <f t="shared" si="50"/>
        <v>-1</v>
      </c>
      <c r="L911" s="67">
        <f t="shared" si="48"/>
        <v>0</v>
      </c>
    </row>
    <row r="912" spans="1:12" x14ac:dyDescent="0.2">
      <c r="A912" s="108" t="s">
        <v>2419</v>
      </c>
      <c r="B912" s="52" t="s">
        <v>2417</v>
      </c>
      <c r="C912" s="52" t="s">
        <v>783</v>
      </c>
      <c r="D912" s="108" t="s">
        <v>202</v>
      </c>
      <c r="E912" s="108" t="s">
        <v>905</v>
      </c>
      <c r="F912" s="109">
        <v>0.22554717999999999</v>
      </c>
      <c r="G912" s="109">
        <v>0.31441021000000002</v>
      </c>
      <c r="H912" s="67">
        <f t="shared" si="49"/>
        <v>-0.28263404677602555</v>
      </c>
      <c r="I912" s="109">
        <v>0</v>
      </c>
      <c r="J912" s="109">
        <v>1.97630781</v>
      </c>
      <c r="K912" s="67">
        <f t="shared" si="50"/>
        <v>-1</v>
      </c>
      <c r="L912" s="67">
        <f t="shared" si="48"/>
        <v>0</v>
      </c>
    </row>
    <row r="913" spans="1:12" x14ac:dyDescent="0.2">
      <c r="A913" s="108" t="s">
        <v>2189</v>
      </c>
      <c r="B913" s="52" t="s">
        <v>176</v>
      </c>
      <c r="C913" s="52" t="s">
        <v>782</v>
      </c>
      <c r="D913" s="108" t="s">
        <v>202</v>
      </c>
      <c r="E913" s="108" t="s">
        <v>905</v>
      </c>
      <c r="F913" s="109">
        <v>5.8064519000000008</v>
      </c>
      <c r="G913" s="109">
        <v>0.79163762999999998</v>
      </c>
      <c r="H913" s="67">
        <f t="shared" si="49"/>
        <v>6.3347345805176047</v>
      </c>
      <c r="I913" s="109">
        <v>0</v>
      </c>
      <c r="J913" s="109">
        <v>1.3504620000000001</v>
      </c>
      <c r="K913" s="67">
        <f t="shared" si="50"/>
        <v>-1</v>
      </c>
      <c r="L913" s="67">
        <f t="shared" si="48"/>
        <v>0</v>
      </c>
    </row>
    <row r="914" spans="1:12" x14ac:dyDescent="0.2">
      <c r="A914" s="108" t="s">
        <v>1903</v>
      </c>
      <c r="B914" s="52" t="s">
        <v>494</v>
      </c>
      <c r="C914" s="52" t="s">
        <v>783</v>
      </c>
      <c r="D914" s="108" t="s">
        <v>202</v>
      </c>
      <c r="E914" s="108" t="s">
        <v>905</v>
      </c>
      <c r="F914" s="109">
        <v>0.20449891699999997</v>
      </c>
      <c r="G914" s="109">
        <v>0.515987686</v>
      </c>
      <c r="H914" s="67">
        <f t="shared" si="49"/>
        <v>-0.60367481134036216</v>
      </c>
      <c r="I914" s="109">
        <v>0</v>
      </c>
      <c r="J914" s="109">
        <v>1.3117610800000001</v>
      </c>
      <c r="K914" s="67">
        <f t="shared" si="50"/>
        <v>-1</v>
      </c>
      <c r="L914" s="67">
        <f t="shared" si="48"/>
        <v>0</v>
      </c>
    </row>
    <row r="915" spans="1:12" x14ac:dyDescent="0.2">
      <c r="A915" s="108" t="s">
        <v>1712</v>
      </c>
      <c r="B915" s="52" t="s">
        <v>1713</v>
      </c>
      <c r="C915" s="52" t="s">
        <v>861</v>
      </c>
      <c r="D915" s="108" t="s">
        <v>203</v>
      </c>
      <c r="E915" s="108" t="s">
        <v>204</v>
      </c>
      <c r="F915" s="109">
        <v>0.85901590999999999</v>
      </c>
      <c r="G915" s="109">
        <v>8.5789950000000004E-2</v>
      </c>
      <c r="H915" s="67">
        <f t="shared" si="49"/>
        <v>9.0130132958464237</v>
      </c>
      <c r="I915" s="109">
        <v>0</v>
      </c>
      <c r="J915" s="109">
        <v>1.0947498200000001</v>
      </c>
      <c r="K915" s="67">
        <f t="shared" si="50"/>
        <v>-1</v>
      </c>
      <c r="L915" s="67">
        <f t="shared" si="48"/>
        <v>0</v>
      </c>
    </row>
    <row r="916" spans="1:12" x14ac:dyDescent="0.2">
      <c r="A916" s="108" t="s">
        <v>2536</v>
      </c>
      <c r="B916" s="52" t="s">
        <v>2004</v>
      </c>
      <c r="C916" s="52" t="s">
        <v>1725</v>
      </c>
      <c r="D916" s="108" t="s">
        <v>202</v>
      </c>
      <c r="E916" s="108" t="s">
        <v>905</v>
      </c>
      <c r="F916" s="109">
        <v>0</v>
      </c>
      <c r="G916" s="109">
        <v>0.50906755000000004</v>
      </c>
      <c r="H916" s="67">
        <f t="shared" si="49"/>
        <v>-1</v>
      </c>
      <c r="I916" s="109">
        <v>0</v>
      </c>
      <c r="J916" s="109">
        <v>0.91377931999999995</v>
      </c>
      <c r="K916" s="67">
        <f t="shared" si="50"/>
        <v>-1</v>
      </c>
      <c r="L916" s="67" t="str">
        <f t="shared" si="48"/>
        <v/>
      </c>
    </row>
    <row r="917" spans="1:12" x14ac:dyDescent="0.2">
      <c r="A917" s="108" t="s">
        <v>1756</v>
      </c>
      <c r="B917" s="52" t="s">
        <v>1757</v>
      </c>
      <c r="C917" s="52" t="s">
        <v>265</v>
      </c>
      <c r="D917" s="108" t="s">
        <v>739</v>
      </c>
      <c r="E917" s="108" t="s">
        <v>204</v>
      </c>
      <c r="F917" s="109">
        <v>0.46404739500000003</v>
      </c>
      <c r="G917" s="109">
        <v>1.7373301750000001</v>
      </c>
      <c r="H917" s="67">
        <f t="shared" si="49"/>
        <v>-0.73289625560092508</v>
      </c>
      <c r="I917" s="109">
        <v>0</v>
      </c>
      <c r="J917" s="109">
        <v>0.74263849000000004</v>
      </c>
      <c r="K917" s="67">
        <f t="shared" si="50"/>
        <v>-1</v>
      </c>
      <c r="L917" s="67">
        <f t="shared" si="48"/>
        <v>0</v>
      </c>
    </row>
    <row r="918" spans="1:12" x14ac:dyDescent="0.2">
      <c r="A918" s="108" t="s">
        <v>2607</v>
      </c>
      <c r="B918" s="52" t="s">
        <v>844</v>
      </c>
      <c r="C918" s="52" t="s">
        <v>782</v>
      </c>
      <c r="D918" s="108" t="s">
        <v>202</v>
      </c>
      <c r="E918" s="108" t="s">
        <v>2687</v>
      </c>
      <c r="F918" s="109">
        <v>1.5512925800000001</v>
      </c>
      <c r="G918" s="109">
        <v>3.3912465599999999</v>
      </c>
      <c r="H918" s="67">
        <f t="shared" si="49"/>
        <v>-0.54255977778271591</v>
      </c>
      <c r="I918" s="109">
        <v>0</v>
      </c>
      <c r="J918" s="109">
        <v>0.68477398</v>
      </c>
      <c r="K918" s="67">
        <f t="shared" si="50"/>
        <v>-1</v>
      </c>
      <c r="L918" s="67">
        <f t="shared" si="48"/>
        <v>0</v>
      </c>
    </row>
    <row r="919" spans="1:12" x14ac:dyDescent="0.2">
      <c r="A919" s="108" t="s">
        <v>1804</v>
      </c>
      <c r="B919" s="52" t="s">
        <v>909</v>
      </c>
      <c r="C919" s="52" t="s">
        <v>861</v>
      </c>
      <c r="D919" s="108" t="s">
        <v>203</v>
      </c>
      <c r="E919" s="108" t="s">
        <v>204</v>
      </c>
      <c r="F919" s="109">
        <v>3.0890689999999998E-2</v>
      </c>
      <c r="G919" s="109">
        <v>0.63494812</v>
      </c>
      <c r="H919" s="67">
        <f t="shared" si="49"/>
        <v>-0.95134926929148167</v>
      </c>
      <c r="I919" s="109">
        <v>0</v>
      </c>
      <c r="J919" s="109">
        <v>0.50408317999999996</v>
      </c>
      <c r="K919" s="67">
        <f t="shared" si="50"/>
        <v>-1</v>
      </c>
      <c r="L919" s="67">
        <f t="shared" si="48"/>
        <v>0</v>
      </c>
    </row>
    <row r="920" spans="1:12" x14ac:dyDescent="0.2">
      <c r="A920" s="108" t="s">
        <v>2115</v>
      </c>
      <c r="B920" s="52" t="s">
        <v>80</v>
      </c>
      <c r="C920" s="52" t="s">
        <v>789</v>
      </c>
      <c r="D920" s="108" t="s">
        <v>203</v>
      </c>
      <c r="E920" s="108" t="s">
        <v>204</v>
      </c>
      <c r="F920" s="109">
        <v>0.143390131</v>
      </c>
      <c r="G920" s="109">
        <v>9.9496764000000001E-2</v>
      </c>
      <c r="H920" s="67">
        <f t="shared" si="49"/>
        <v>0.44115371430572359</v>
      </c>
      <c r="I920" s="109">
        <v>0</v>
      </c>
      <c r="J920" s="109">
        <v>0.41385851000000001</v>
      </c>
      <c r="K920" s="67">
        <f t="shared" si="50"/>
        <v>-1</v>
      </c>
      <c r="L920" s="67">
        <f t="shared" si="48"/>
        <v>0</v>
      </c>
    </row>
    <row r="921" spans="1:12" x14ac:dyDescent="0.2">
      <c r="A921" s="108" t="s">
        <v>2128</v>
      </c>
      <c r="B921" s="52" t="s">
        <v>255</v>
      </c>
      <c r="C921" s="52" t="s">
        <v>265</v>
      </c>
      <c r="D921" s="108" t="s">
        <v>203</v>
      </c>
      <c r="E921" s="108" t="s">
        <v>204</v>
      </c>
      <c r="F921" s="109">
        <v>3.9243170000000001E-3</v>
      </c>
      <c r="G921" s="109">
        <v>0.32796913999999999</v>
      </c>
      <c r="H921" s="67">
        <f t="shared" si="49"/>
        <v>-0.9880344931233469</v>
      </c>
      <c r="I921" s="109">
        <v>0</v>
      </c>
      <c r="J921" s="109">
        <v>0.37065165</v>
      </c>
      <c r="K921" s="67">
        <f t="shared" si="50"/>
        <v>-1</v>
      </c>
      <c r="L921" s="67">
        <f t="shared" si="48"/>
        <v>0</v>
      </c>
    </row>
    <row r="922" spans="1:12" x14ac:dyDescent="0.2">
      <c r="A922" s="108" t="s">
        <v>2185</v>
      </c>
      <c r="B922" s="52" t="s">
        <v>178</v>
      </c>
      <c r="C922" s="52" t="s">
        <v>782</v>
      </c>
      <c r="D922" s="108" t="s">
        <v>202</v>
      </c>
      <c r="E922" s="108" t="s">
        <v>905</v>
      </c>
      <c r="F922" s="109">
        <v>2.8189279999999997E-2</v>
      </c>
      <c r="G922" s="109">
        <v>0.35247145000000002</v>
      </c>
      <c r="H922" s="67">
        <f t="shared" si="49"/>
        <v>-0.920023933853366</v>
      </c>
      <c r="I922" s="109">
        <v>0</v>
      </c>
      <c r="J922" s="109">
        <v>0.34857169999999998</v>
      </c>
      <c r="K922" s="67">
        <f t="shared" si="50"/>
        <v>-1</v>
      </c>
      <c r="L922" s="67">
        <f t="shared" si="48"/>
        <v>0</v>
      </c>
    </row>
    <row r="923" spans="1:12" x14ac:dyDescent="0.2">
      <c r="A923" s="108" t="s">
        <v>3227</v>
      </c>
      <c r="B923" s="52" t="s">
        <v>3213</v>
      </c>
      <c r="C923" s="52" t="s">
        <v>783</v>
      </c>
      <c r="D923" s="108" t="s">
        <v>739</v>
      </c>
      <c r="E923" s="108" t="s">
        <v>204</v>
      </c>
      <c r="F923" s="109">
        <v>0</v>
      </c>
      <c r="G923" s="109">
        <v>0.30106907031548302</v>
      </c>
      <c r="H923" s="67">
        <f t="shared" si="49"/>
        <v>-1</v>
      </c>
      <c r="I923" s="109">
        <v>0</v>
      </c>
      <c r="J923" s="109">
        <v>0.29705676468373687</v>
      </c>
      <c r="K923" s="67">
        <f t="shared" si="50"/>
        <v>-1</v>
      </c>
      <c r="L923" s="67" t="str">
        <f t="shared" si="48"/>
        <v/>
      </c>
    </row>
    <row r="924" spans="1:12" x14ac:dyDescent="0.2">
      <c r="A924" s="108" t="s">
        <v>1768</v>
      </c>
      <c r="B924" s="52" t="s">
        <v>1769</v>
      </c>
      <c r="C924" s="52" t="s">
        <v>265</v>
      </c>
      <c r="D924" s="108" t="s">
        <v>203</v>
      </c>
      <c r="E924" s="108" t="s">
        <v>204</v>
      </c>
      <c r="F924" s="109">
        <v>0.35083699000000002</v>
      </c>
      <c r="G924" s="109">
        <v>1.2875978899999998</v>
      </c>
      <c r="H924" s="67">
        <f t="shared" si="49"/>
        <v>-0.72752596697715921</v>
      </c>
      <c r="I924" s="109">
        <v>0</v>
      </c>
      <c r="J924" s="109">
        <v>0.24687910999999998</v>
      </c>
      <c r="K924" s="67">
        <f t="shared" si="50"/>
        <v>-1</v>
      </c>
      <c r="L924" s="67">
        <f t="shared" si="48"/>
        <v>0</v>
      </c>
    </row>
    <row r="925" spans="1:12" x14ac:dyDescent="0.2">
      <c r="A925" s="108" t="s">
        <v>3122</v>
      </c>
      <c r="B925" s="52" t="s">
        <v>3107</v>
      </c>
      <c r="C925" s="52" t="s">
        <v>782</v>
      </c>
      <c r="D925" s="108" t="s">
        <v>202</v>
      </c>
      <c r="E925" s="108" t="s">
        <v>204</v>
      </c>
      <c r="F925" s="109">
        <v>2.50071171</v>
      </c>
      <c r="G925" s="109">
        <v>1.89997696</v>
      </c>
      <c r="H925" s="67">
        <f t="shared" si="49"/>
        <v>0.31618001830927467</v>
      </c>
      <c r="I925" s="109">
        <v>0</v>
      </c>
      <c r="J925" s="109">
        <v>0.24632167999999999</v>
      </c>
      <c r="K925" s="67">
        <f t="shared" si="50"/>
        <v>-1</v>
      </c>
      <c r="L925" s="67">
        <f t="shared" si="48"/>
        <v>0</v>
      </c>
    </row>
    <row r="926" spans="1:12" x14ac:dyDescent="0.2">
      <c r="A926" s="108" t="s">
        <v>1939</v>
      </c>
      <c r="B926" s="52" t="s">
        <v>437</v>
      </c>
      <c r="C926" s="52" t="s">
        <v>783</v>
      </c>
      <c r="D926" s="108" t="s">
        <v>202</v>
      </c>
      <c r="E926" s="108" t="s">
        <v>905</v>
      </c>
      <c r="F926" s="109">
        <v>9.1903600000000002E-2</v>
      </c>
      <c r="G926" s="109">
        <v>0.45624896999999998</v>
      </c>
      <c r="H926" s="67">
        <f t="shared" si="49"/>
        <v>-0.7985669973128926</v>
      </c>
      <c r="I926" s="109">
        <v>0</v>
      </c>
      <c r="J926" s="109">
        <v>0.19266046000000001</v>
      </c>
      <c r="K926" s="67">
        <f t="shared" si="50"/>
        <v>-1</v>
      </c>
      <c r="L926" s="67">
        <f t="shared" si="48"/>
        <v>0</v>
      </c>
    </row>
    <row r="927" spans="1:12" x14ac:dyDescent="0.2">
      <c r="A927" s="108" t="s">
        <v>1838</v>
      </c>
      <c r="B927" s="52" t="s">
        <v>1473</v>
      </c>
      <c r="C927" s="52" t="s">
        <v>861</v>
      </c>
      <c r="D927" s="108" t="s">
        <v>203</v>
      </c>
      <c r="E927" s="108" t="s">
        <v>204</v>
      </c>
      <c r="F927" s="109">
        <v>1.1110247799999999</v>
      </c>
      <c r="G927" s="109">
        <v>0.37141107500000003</v>
      </c>
      <c r="H927" s="67">
        <f t="shared" si="49"/>
        <v>1.991361471921643</v>
      </c>
      <c r="I927" s="109">
        <v>0</v>
      </c>
      <c r="J927" s="109">
        <v>8.6421999999999999E-2</v>
      </c>
      <c r="K927" s="67">
        <f t="shared" si="50"/>
        <v>-1</v>
      </c>
      <c r="L927" s="67">
        <f t="shared" si="48"/>
        <v>0</v>
      </c>
    </row>
    <row r="928" spans="1:12" x14ac:dyDescent="0.2">
      <c r="A928" s="108" t="s">
        <v>1764</v>
      </c>
      <c r="B928" s="52" t="s">
        <v>1765</v>
      </c>
      <c r="C928" s="52" t="s">
        <v>265</v>
      </c>
      <c r="D928" s="108" t="s">
        <v>203</v>
      </c>
      <c r="E928" s="108" t="s">
        <v>204</v>
      </c>
      <c r="F928" s="109">
        <v>0.96683819999999998</v>
      </c>
      <c r="G928" s="109">
        <v>2.2658119999999999</v>
      </c>
      <c r="H928" s="67">
        <f t="shared" si="49"/>
        <v>-0.57329284159497784</v>
      </c>
      <c r="I928" s="109">
        <v>0</v>
      </c>
      <c r="J928" s="109">
        <v>7.580974E-2</v>
      </c>
      <c r="K928" s="67">
        <f t="shared" si="50"/>
        <v>-1</v>
      </c>
      <c r="L928" s="67">
        <f t="shared" si="48"/>
        <v>0</v>
      </c>
    </row>
    <row r="929" spans="1:12" x14ac:dyDescent="0.2">
      <c r="A929" s="108" t="s">
        <v>3165</v>
      </c>
      <c r="B929" s="52" t="s">
        <v>3155</v>
      </c>
      <c r="C929" s="52" t="s">
        <v>783</v>
      </c>
      <c r="D929" s="108" t="s">
        <v>202</v>
      </c>
      <c r="E929" s="108" t="s">
        <v>905</v>
      </c>
      <c r="F929" s="109">
        <v>7.0912789999999989E-2</v>
      </c>
      <c r="G929" s="109">
        <v>0.12916807999999999</v>
      </c>
      <c r="H929" s="67">
        <f t="shared" si="49"/>
        <v>-0.4510037619201277</v>
      </c>
      <c r="I929" s="109">
        <v>0</v>
      </c>
      <c r="J929" s="109">
        <v>7.092583999999999E-2</v>
      </c>
      <c r="K929" s="67">
        <f t="shared" si="50"/>
        <v>-1</v>
      </c>
      <c r="L929" s="67">
        <f t="shared" si="48"/>
        <v>0</v>
      </c>
    </row>
    <row r="930" spans="1:12" x14ac:dyDescent="0.2">
      <c r="A930" s="108" t="s">
        <v>2116</v>
      </c>
      <c r="B930" s="52" t="s">
        <v>78</v>
      </c>
      <c r="C930" s="52" t="s">
        <v>789</v>
      </c>
      <c r="D930" s="108" t="s">
        <v>203</v>
      </c>
      <c r="E930" s="108" t="s">
        <v>204</v>
      </c>
      <c r="F930" s="109">
        <v>0.59347523000000002</v>
      </c>
      <c r="G930" s="109">
        <v>8.915054E-2</v>
      </c>
      <c r="H930" s="67">
        <f t="shared" si="49"/>
        <v>5.6570009559112036</v>
      </c>
      <c r="I930" s="109">
        <v>0</v>
      </c>
      <c r="J930" s="109">
        <v>7.0608119999999996E-2</v>
      </c>
      <c r="K930" s="67">
        <f t="shared" si="50"/>
        <v>-1</v>
      </c>
      <c r="L930" s="67">
        <f t="shared" si="48"/>
        <v>0</v>
      </c>
    </row>
    <row r="931" spans="1:12" x14ac:dyDescent="0.2">
      <c r="A931" s="108" t="s">
        <v>2193</v>
      </c>
      <c r="B931" s="52" t="s">
        <v>61</v>
      </c>
      <c r="C931" s="52" t="s">
        <v>782</v>
      </c>
      <c r="D931" s="108" t="s">
        <v>202</v>
      </c>
      <c r="E931" s="108" t="s">
        <v>2687</v>
      </c>
      <c r="F931" s="109">
        <v>1.6837288940000001</v>
      </c>
      <c r="G931" s="109">
        <v>5.3752592799999999</v>
      </c>
      <c r="H931" s="67">
        <f t="shared" si="49"/>
        <v>-0.68676322270355672</v>
      </c>
      <c r="I931" s="109">
        <v>0</v>
      </c>
      <c r="J931" s="109">
        <v>6.027888E-2</v>
      </c>
      <c r="K931" s="67">
        <f t="shared" si="50"/>
        <v>-1</v>
      </c>
      <c r="L931" s="67">
        <f t="shared" si="48"/>
        <v>0</v>
      </c>
    </row>
    <row r="932" spans="1:12" x14ac:dyDescent="0.2">
      <c r="A932" s="108" t="s">
        <v>2133</v>
      </c>
      <c r="B932" s="52" t="s">
        <v>1392</v>
      </c>
      <c r="C932" s="52" t="s">
        <v>861</v>
      </c>
      <c r="D932" s="108" t="s">
        <v>202</v>
      </c>
      <c r="E932" s="108" t="s">
        <v>905</v>
      </c>
      <c r="F932" s="109">
        <v>0</v>
      </c>
      <c r="G932" s="109">
        <v>0</v>
      </c>
      <c r="H932" s="67" t="str">
        <f t="shared" si="49"/>
        <v/>
      </c>
      <c r="I932" s="109">
        <v>0</v>
      </c>
      <c r="J932" s="109">
        <v>5.6959414248263701E-2</v>
      </c>
      <c r="K932" s="67">
        <f t="shared" si="50"/>
        <v>-1</v>
      </c>
      <c r="L932" s="67" t="str">
        <f t="shared" si="48"/>
        <v/>
      </c>
    </row>
    <row r="933" spans="1:12" x14ac:dyDescent="0.2">
      <c r="A933" s="108" t="s">
        <v>1780</v>
      </c>
      <c r="B933" s="52" t="s">
        <v>1781</v>
      </c>
      <c r="C933" s="52" t="s">
        <v>611</v>
      </c>
      <c r="D933" s="108" t="s">
        <v>203</v>
      </c>
      <c r="E933" s="108" t="s">
        <v>204</v>
      </c>
      <c r="F933" s="109">
        <v>1.2806267900000001</v>
      </c>
      <c r="G933" s="109">
        <v>1.4630578400000001</v>
      </c>
      <c r="H933" s="67">
        <f t="shared" si="49"/>
        <v>-0.12469161848037391</v>
      </c>
      <c r="I933" s="109">
        <v>0</v>
      </c>
      <c r="J933" s="109">
        <v>5.3621050000000003E-2</v>
      </c>
      <c r="K933" s="67">
        <f t="shared" si="50"/>
        <v>-1</v>
      </c>
      <c r="L933" s="67">
        <f t="shared" si="48"/>
        <v>0</v>
      </c>
    </row>
    <row r="934" spans="1:12" x14ac:dyDescent="0.2">
      <c r="A934" s="108" t="s">
        <v>1661</v>
      </c>
      <c r="B934" s="52" t="s">
        <v>4</v>
      </c>
      <c r="C934" s="52" t="s">
        <v>787</v>
      </c>
      <c r="D934" s="108" t="s">
        <v>203</v>
      </c>
      <c r="E934" s="108" t="s">
        <v>905</v>
      </c>
      <c r="F934" s="109">
        <v>0</v>
      </c>
      <c r="G934" s="109">
        <v>2.7191876E-2</v>
      </c>
      <c r="H934" s="67">
        <f t="shared" si="49"/>
        <v>-1</v>
      </c>
      <c r="I934" s="109">
        <v>0</v>
      </c>
      <c r="J934" s="109">
        <v>5.3386219999999998E-2</v>
      </c>
      <c r="K934" s="67">
        <f t="shared" si="50"/>
        <v>-1</v>
      </c>
      <c r="L934" s="67" t="str">
        <f t="shared" si="48"/>
        <v/>
      </c>
    </row>
    <row r="935" spans="1:12" x14ac:dyDescent="0.2">
      <c r="A935" s="108" t="s">
        <v>1906</v>
      </c>
      <c r="B935" s="52" t="s">
        <v>498</v>
      </c>
      <c r="C935" s="52" t="s">
        <v>783</v>
      </c>
      <c r="D935" s="108" t="s">
        <v>202</v>
      </c>
      <c r="E935" s="108" t="s">
        <v>905</v>
      </c>
      <c r="F935" s="109">
        <v>3.2398364900000001</v>
      </c>
      <c r="G935" s="109">
        <v>5.1980489800000003</v>
      </c>
      <c r="H935" s="67">
        <f t="shared" si="49"/>
        <v>-0.376720669146138</v>
      </c>
      <c r="I935" s="109">
        <v>0</v>
      </c>
      <c r="J935" s="109">
        <v>4.4859139999999999E-2</v>
      </c>
      <c r="K935" s="67">
        <f t="shared" si="50"/>
        <v>-1</v>
      </c>
      <c r="L935" s="67">
        <f t="shared" si="48"/>
        <v>0</v>
      </c>
    </row>
    <row r="936" spans="1:12" x14ac:dyDescent="0.2">
      <c r="A936" s="108" t="s">
        <v>2213</v>
      </c>
      <c r="B936" s="52" t="s">
        <v>66</v>
      </c>
      <c r="C936" s="52" t="s">
        <v>782</v>
      </c>
      <c r="D936" s="108" t="s">
        <v>202</v>
      </c>
      <c r="E936" s="108" t="s">
        <v>2687</v>
      </c>
      <c r="F936" s="109">
        <v>7.4361738879999999</v>
      </c>
      <c r="G936" s="109">
        <v>4.7287232180000007</v>
      </c>
      <c r="H936" s="67">
        <f t="shared" si="49"/>
        <v>0.57255426997588321</v>
      </c>
      <c r="I936" s="109">
        <v>0</v>
      </c>
      <c r="J936" s="109">
        <v>4.3220339999999996E-2</v>
      </c>
      <c r="K936" s="67">
        <f t="shared" si="50"/>
        <v>-1</v>
      </c>
      <c r="L936" s="67">
        <f t="shared" si="48"/>
        <v>0</v>
      </c>
    </row>
    <row r="937" spans="1:12" x14ac:dyDescent="0.2">
      <c r="A937" s="108" t="s">
        <v>2720</v>
      </c>
      <c r="B937" s="52" t="s">
        <v>2721</v>
      </c>
      <c r="C937" s="52" t="s">
        <v>864</v>
      </c>
      <c r="D937" s="108" t="s">
        <v>202</v>
      </c>
      <c r="E937" s="108" t="s">
        <v>905</v>
      </c>
      <c r="F937" s="109">
        <v>2.7389759999999999E-2</v>
      </c>
      <c r="G937" s="109">
        <v>0.27228642999999997</v>
      </c>
      <c r="H937" s="67">
        <f t="shared" si="49"/>
        <v>-0.89940828119858929</v>
      </c>
      <c r="I937" s="109">
        <v>0</v>
      </c>
      <c r="J937" s="109">
        <v>4.2958320000000001E-2</v>
      </c>
      <c r="K937" s="67">
        <f t="shared" si="50"/>
        <v>-1</v>
      </c>
      <c r="L937" s="67">
        <f t="shared" si="48"/>
        <v>0</v>
      </c>
    </row>
    <row r="938" spans="1:12" x14ac:dyDescent="0.2">
      <c r="A938" s="108" t="s">
        <v>2183</v>
      </c>
      <c r="B938" s="52" t="s">
        <v>859</v>
      </c>
      <c r="C938" s="52" t="s">
        <v>782</v>
      </c>
      <c r="D938" s="108" t="s">
        <v>202</v>
      </c>
      <c r="E938" s="108" t="s">
        <v>2687</v>
      </c>
      <c r="F938" s="109">
        <v>1.2395512399999999</v>
      </c>
      <c r="G938" s="109">
        <v>0.63353612999999998</v>
      </c>
      <c r="H938" s="67">
        <f t="shared" si="49"/>
        <v>0.95655966771776701</v>
      </c>
      <c r="I938" s="109">
        <v>0</v>
      </c>
      <c r="J938" s="109">
        <v>2.6099380000000002E-2</v>
      </c>
      <c r="K938" s="67">
        <f t="shared" si="50"/>
        <v>-1</v>
      </c>
      <c r="L938" s="67">
        <f t="shared" si="48"/>
        <v>0</v>
      </c>
    </row>
    <row r="939" spans="1:12" x14ac:dyDescent="0.2">
      <c r="A939" s="108" t="s">
        <v>3096</v>
      </c>
      <c r="B939" s="52" t="s">
        <v>3077</v>
      </c>
      <c r="C939" s="52" t="s">
        <v>785</v>
      </c>
      <c r="D939" s="108" t="s">
        <v>203</v>
      </c>
      <c r="E939" s="108" t="s">
        <v>905</v>
      </c>
      <c r="F939" s="109">
        <v>6.1148366200000002</v>
      </c>
      <c r="G939" s="109">
        <v>6.9682492400000005</v>
      </c>
      <c r="H939" s="67">
        <f t="shared" si="49"/>
        <v>-0.12247159804519281</v>
      </c>
      <c r="I939" s="109">
        <v>0</v>
      </c>
      <c r="J939" s="109">
        <v>2.5803960000000001E-2</v>
      </c>
      <c r="K939" s="67">
        <f t="shared" si="50"/>
        <v>-1</v>
      </c>
      <c r="L939" s="67">
        <f t="shared" si="48"/>
        <v>0</v>
      </c>
    </row>
    <row r="940" spans="1:12" x14ac:dyDescent="0.2">
      <c r="A940" s="108" t="s">
        <v>2734</v>
      </c>
      <c r="B940" s="52" t="s">
        <v>2735</v>
      </c>
      <c r="C940" s="52" t="s">
        <v>783</v>
      </c>
      <c r="D940" s="108" t="s">
        <v>202</v>
      </c>
      <c r="E940" s="108" t="s">
        <v>905</v>
      </c>
      <c r="F940" s="109">
        <v>0.85262188000000005</v>
      </c>
      <c r="G940" s="109">
        <v>2.6297169999999998E-2</v>
      </c>
      <c r="H940" s="67">
        <f t="shared" si="49"/>
        <v>31.422571706385142</v>
      </c>
      <c r="I940" s="109">
        <v>0</v>
      </c>
      <c r="J940" s="109">
        <v>2.567237E-2</v>
      </c>
      <c r="K940" s="67">
        <f t="shared" si="50"/>
        <v>-1</v>
      </c>
      <c r="L940" s="67">
        <f t="shared" si="48"/>
        <v>0</v>
      </c>
    </row>
    <row r="941" spans="1:12" x14ac:dyDescent="0.2">
      <c r="A941" s="108" t="s">
        <v>2107</v>
      </c>
      <c r="B941" s="52" t="s">
        <v>74</v>
      </c>
      <c r="C941" s="52" t="s">
        <v>789</v>
      </c>
      <c r="D941" s="108" t="s">
        <v>203</v>
      </c>
      <c r="E941" s="108" t="s">
        <v>204</v>
      </c>
      <c r="F941" s="109">
        <v>0.1447531</v>
      </c>
      <c r="G941" s="109">
        <v>0.14494658999999999</v>
      </c>
      <c r="H941" s="67">
        <f t="shared" si="49"/>
        <v>-1.3349054986391273E-3</v>
      </c>
      <c r="I941" s="109">
        <v>0</v>
      </c>
      <c r="J941" s="109">
        <v>1.94713E-2</v>
      </c>
      <c r="K941" s="67">
        <f t="shared" si="50"/>
        <v>-1</v>
      </c>
      <c r="L941" s="67">
        <f t="shared" si="48"/>
        <v>0</v>
      </c>
    </row>
    <row r="942" spans="1:12" x14ac:dyDescent="0.2">
      <c r="A942" s="108" t="s">
        <v>3261</v>
      </c>
      <c r="B942" s="52" t="s">
        <v>3251</v>
      </c>
      <c r="C942" s="108" t="s">
        <v>140</v>
      </c>
      <c r="D942" s="108" t="s">
        <v>739</v>
      </c>
      <c r="E942" s="108" t="s">
        <v>204</v>
      </c>
      <c r="F942" s="109">
        <v>1.0024739999999999E-2</v>
      </c>
      <c r="G942" s="109">
        <v>1.6355000000000002E-4</v>
      </c>
      <c r="H942" s="67">
        <f t="shared" si="49"/>
        <v>60.29464995414245</v>
      </c>
      <c r="I942" s="109">
        <v>0</v>
      </c>
      <c r="J942" s="109">
        <v>1.3625E-2</v>
      </c>
      <c r="K942" s="67">
        <f t="shared" si="50"/>
        <v>-1</v>
      </c>
      <c r="L942" s="67">
        <f>IF(ISERROR(I941/F941),"",IF(I941/F941&gt;10000%,"",I941/F941))</f>
        <v>0</v>
      </c>
    </row>
    <row r="943" spans="1:12" x14ac:dyDescent="0.2">
      <c r="A943" s="108" t="s">
        <v>1772</v>
      </c>
      <c r="B943" s="52" t="s">
        <v>1773</v>
      </c>
      <c r="C943" s="52" t="s">
        <v>265</v>
      </c>
      <c r="D943" s="108" t="s">
        <v>203</v>
      </c>
      <c r="E943" s="108" t="s">
        <v>204</v>
      </c>
      <c r="F943" s="109">
        <v>0.10563475</v>
      </c>
      <c r="G943" s="109">
        <v>0.47869605399999998</v>
      </c>
      <c r="H943" s="67">
        <f t="shared" si="49"/>
        <v>-0.77932813709803428</v>
      </c>
      <c r="I943" s="109">
        <v>0</v>
      </c>
      <c r="J943" s="109">
        <v>1.3465090000000001E-2</v>
      </c>
      <c r="K943" s="67">
        <f t="shared" si="50"/>
        <v>-1</v>
      </c>
      <c r="L943" s="67">
        <f t="shared" ref="L943:L954" si="51">IF(ISERROR(I943/F943),"",IF(I943/F943&gt;10000%,"",I943/F943))</f>
        <v>0</v>
      </c>
    </row>
    <row r="944" spans="1:12" x14ac:dyDescent="0.2">
      <c r="A944" s="108" t="s">
        <v>2200</v>
      </c>
      <c r="B944" s="52" t="s">
        <v>185</v>
      </c>
      <c r="C944" s="52" t="s">
        <v>782</v>
      </c>
      <c r="D944" s="108" t="s">
        <v>202</v>
      </c>
      <c r="E944" s="108" t="s">
        <v>2687</v>
      </c>
      <c r="F944" s="109">
        <v>0.29171673999999997</v>
      </c>
      <c r="G944" s="109">
        <v>0.14276551000000001</v>
      </c>
      <c r="H944" s="67">
        <f t="shared" si="49"/>
        <v>1.0433278317711325</v>
      </c>
      <c r="I944" s="109">
        <v>0</v>
      </c>
      <c r="J944" s="109">
        <v>9.4989500000000008E-3</v>
      </c>
      <c r="K944" s="67">
        <f t="shared" si="50"/>
        <v>-1</v>
      </c>
      <c r="L944" s="67">
        <f t="shared" si="51"/>
        <v>0</v>
      </c>
    </row>
    <row r="945" spans="1:12" x14ac:dyDescent="0.2">
      <c r="A945" s="108" t="s">
        <v>3129</v>
      </c>
      <c r="B945" s="52" t="s">
        <v>3114</v>
      </c>
      <c r="C945" s="52" t="s">
        <v>861</v>
      </c>
      <c r="D945" s="108" t="s">
        <v>203</v>
      </c>
      <c r="E945" s="108" t="s">
        <v>204</v>
      </c>
      <c r="F945" s="109">
        <v>0.587252</v>
      </c>
      <c r="G945" s="109">
        <v>5.6137199999999998E-2</v>
      </c>
      <c r="H945" s="67">
        <f t="shared" si="49"/>
        <v>9.4610133743756375</v>
      </c>
      <c r="I945" s="109">
        <v>0</v>
      </c>
      <c r="J945" s="109">
        <v>6.1711999999999999E-3</v>
      </c>
      <c r="K945" s="67">
        <f t="shared" si="50"/>
        <v>-1</v>
      </c>
      <c r="L945" s="67">
        <f t="shared" si="51"/>
        <v>0</v>
      </c>
    </row>
    <row r="946" spans="1:12" x14ac:dyDescent="0.2">
      <c r="A946" s="108" t="s">
        <v>2203</v>
      </c>
      <c r="B946" s="52" t="s">
        <v>856</v>
      </c>
      <c r="C946" s="52" t="s">
        <v>782</v>
      </c>
      <c r="D946" s="108" t="s">
        <v>202</v>
      </c>
      <c r="E946" s="108" t="s">
        <v>2687</v>
      </c>
      <c r="F946" s="109">
        <v>9.2742660000000005E-2</v>
      </c>
      <c r="G946" s="109">
        <v>0.64514860699999999</v>
      </c>
      <c r="H946" s="67">
        <f t="shared" si="49"/>
        <v>-0.85624605091955197</v>
      </c>
      <c r="I946" s="109">
        <v>0</v>
      </c>
      <c r="J946" s="109">
        <v>3.9407899999999996E-3</v>
      </c>
      <c r="K946" s="67">
        <f t="shared" si="50"/>
        <v>-1</v>
      </c>
      <c r="L946" s="67">
        <f t="shared" si="51"/>
        <v>0</v>
      </c>
    </row>
    <row r="947" spans="1:12" x14ac:dyDescent="0.2">
      <c r="A947" s="108" t="s">
        <v>2278</v>
      </c>
      <c r="B947" s="52" t="s">
        <v>2279</v>
      </c>
      <c r="C947" s="52" t="s">
        <v>861</v>
      </c>
      <c r="D947" s="108" t="s">
        <v>203</v>
      </c>
      <c r="E947" s="108" t="s">
        <v>204</v>
      </c>
      <c r="F947" s="109">
        <v>1.7028E-3</v>
      </c>
      <c r="G947" s="109">
        <v>3.1419999999999998E-3</v>
      </c>
      <c r="H947" s="67">
        <f t="shared" si="49"/>
        <v>-0.45805219605346914</v>
      </c>
      <c r="I947" s="109">
        <v>0</v>
      </c>
      <c r="J947" s="109">
        <v>3.1714699999999996E-3</v>
      </c>
      <c r="K947" s="67">
        <f t="shared" si="50"/>
        <v>-1</v>
      </c>
      <c r="L947" s="67">
        <f t="shared" si="51"/>
        <v>0</v>
      </c>
    </row>
    <row r="948" spans="1:12" x14ac:dyDescent="0.2">
      <c r="A948" s="108" t="s">
        <v>3092</v>
      </c>
      <c r="B948" s="108" t="s">
        <v>3073</v>
      </c>
      <c r="C948" s="52" t="s">
        <v>788</v>
      </c>
      <c r="D948" s="108" t="s">
        <v>202</v>
      </c>
      <c r="E948" s="108" t="s">
        <v>905</v>
      </c>
      <c r="F948" s="109">
        <v>0</v>
      </c>
      <c r="G948" s="109">
        <v>9.9099999999999991E-4</v>
      </c>
      <c r="H948" s="67">
        <f t="shared" si="49"/>
        <v>-1</v>
      </c>
      <c r="I948" s="109">
        <v>0</v>
      </c>
      <c r="J948" s="109">
        <v>2.9769800000000002E-3</v>
      </c>
      <c r="K948" s="67">
        <f t="shared" si="50"/>
        <v>-1</v>
      </c>
      <c r="L948" s="67" t="str">
        <f t="shared" si="51"/>
        <v/>
      </c>
    </row>
    <row r="949" spans="1:12" x14ac:dyDescent="0.2">
      <c r="A949" s="108" t="s">
        <v>2144</v>
      </c>
      <c r="B949" s="52" t="s">
        <v>284</v>
      </c>
      <c r="C949" s="52" t="s">
        <v>611</v>
      </c>
      <c r="D949" s="108" t="s">
        <v>203</v>
      </c>
      <c r="E949" s="108" t="s">
        <v>905</v>
      </c>
      <c r="F949" s="109">
        <v>5.0071940000000004E-3</v>
      </c>
      <c r="G949" s="109">
        <v>3.2873680000000002E-2</v>
      </c>
      <c r="H949" s="67">
        <f t="shared" si="49"/>
        <v>-0.84768380053586945</v>
      </c>
      <c r="I949" s="109">
        <v>0</v>
      </c>
      <c r="J949" s="109">
        <v>2.0989899999999998E-3</v>
      </c>
      <c r="K949" s="67">
        <f t="shared" si="50"/>
        <v>-1</v>
      </c>
      <c r="L949" s="67">
        <f t="shared" si="51"/>
        <v>0</v>
      </c>
    </row>
    <row r="950" spans="1:12" x14ac:dyDescent="0.2">
      <c r="A950" s="108" t="s">
        <v>2619</v>
      </c>
      <c r="B950" s="52" t="s">
        <v>190</v>
      </c>
      <c r="C950" s="52" t="s">
        <v>782</v>
      </c>
      <c r="D950" s="108" t="s">
        <v>202</v>
      </c>
      <c r="E950" s="108" t="s">
        <v>2687</v>
      </c>
      <c r="F950" s="109">
        <v>8.150853999999999E-2</v>
      </c>
      <c r="G950" s="109">
        <v>3.9677343999999996E-2</v>
      </c>
      <c r="H950" s="67">
        <f t="shared" si="49"/>
        <v>1.0542841778925522</v>
      </c>
      <c r="I950" s="109">
        <v>0</v>
      </c>
      <c r="J950" s="109">
        <v>1.9168800000000001E-3</v>
      </c>
      <c r="K950" s="67">
        <f t="shared" si="50"/>
        <v>-1</v>
      </c>
      <c r="L950" s="67">
        <f t="shared" si="51"/>
        <v>0</v>
      </c>
    </row>
    <row r="951" spans="1:12" x14ac:dyDescent="0.2">
      <c r="A951" s="108" t="s">
        <v>3028</v>
      </c>
      <c r="B951" s="52" t="s">
        <v>3032</v>
      </c>
      <c r="C951" s="52" t="s">
        <v>789</v>
      </c>
      <c r="D951" s="108" t="s">
        <v>203</v>
      </c>
      <c r="E951" s="108" t="s">
        <v>204</v>
      </c>
      <c r="F951" s="109">
        <v>1.7924810000000003E-2</v>
      </c>
      <c r="G951" s="109">
        <v>2.3816130000000001E-2</v>
      </c>
      <c r="H951" s="67">
        <f t="shared" si="49"/>
        <v>-0.24736680560611646</v>
      </c>
      <c r="I951" s="109">
        <v>0</v>
      </c>
      <c r="J951" s="109">
        <v>1.1242000000000001E-3</v>
      </c>
      <c r="K951" s="67">
        <f t="shared" si="50"/>
        <v>-1</v>
      </c>
      <c r="L951" s="67">
        <f t="shared" si="51"/>
        <v>0</v>
      </c>
    </row>
    <row r="952" spans="1:12" x14ac:dyDescent="0.2">
      <c r="A952" s="108" t="s">
        <v>2182</v>
      </c>
      <c r="B952" s="52" t="s">
        <v>298</v>
      </c>
      <c r="C952" s="52" t="s">
        <v>782</v>
      </c>
      <c r="D952" s="108" t="s">
        <v>202</v>
      </c>
      <c r="E952" s="108" t="s">
        <v>2687</v>
      </c>
      <c r="F952" s="109">
        <v>0.19679148000000002</v>
      </c>
      <c r="G952" s="109">
        <v>1.1117409999999999E-2</v>
      </c>
      <c r="H952" s="67">
        <f t="shared" si="49"/>
        <v>16.701198390632353</v>
      </c>
      <c r="I952" s="109">
        <v>0</v>
      </c>
      <c r="J952" s="109">
        <v>9.5134000000000006E-4</v>
      </c>
      <c r="K952" s="67">
        <f t="shared" si="50"/>
        <v>-1</v>
      </c>
      <c r="L952" s="67">
        <f t="shared" si="51"/>
        <v>0</v>
      </c>
    </row>
    <row r="953" spans="1:12" x14ac:dyDescent="0.2">
      <c r="A953" s="108" t="s">
        <v>2139</v>
      </c>
      <c r="B953" s="52" t="s">
        <v>334</v>
      </c>
      <c r="C953" s="52" t="s">
        <v>1689</v>
      </c>
      <c r="D953" s="108" t="s">
        <v>203</v>
      </c>
      <c r="E953" s="108" t="s">
        <v>204</v>
      </c>
      <c r="F953" s="109">
        <v>3.5951684999999997E-2</v>
      </c>
      <c r="G953" s="109">
        <v>0.29634721000000003</v>
      </c>
      <c r="H953" s="67">
        <f t="shared" si="49"/>
        <v>-0.87868390932379625</v>
      </c>
      <c r="I953" s="109">
        <v>0</v>
      </c>
      <c r="J953" s="109">
        <v>6.9758999999999999E-4</v>
      </c>
      <c r="K953" s="67">
        <f t="shared" si="50"/>
        <v>-1</v>
      </c>
      <c r="L953" s="67">
        <f t="shared" si="51"/>
        <v>0</v>
      </c>
    </row>
    <row r="954" spans="1:12" x14ac:dyDescent="0.2">
      <c r="A954" s="108" t="s">
        <v>1890</v>
      </c>
      <c r="B954" s="108" t="s">
        <v>205</v>
      </c>
      <c r="C954" s="108" t="s">
        <v>783</v>
      </c>
      <c r="D954" s="108" t="s">
        <v>202</v>
      </c>
      <c r="E954" s="108" t="s">
        <v>905</v>
      </c>
      <c r="F954" s="109">
        <v>5.7790300000000001E-3</v>
      </c>
      <c r="G954" s="109">
        <v>1.8464330000000001E-2</v>
      </c>
      <c r="H954" s="67">
        <f t="shared" si="49"/>
        <v>-0.68701653404158181</v>
      </c>
      <c r="I954" s="109">
        <v>0</v>
      </c>
      <c r="J954" s="109">
        <v>6.1954999999999996E-4</v>
      </c>
      <c r="K954" s="67">
        <f t="shared" si="50"/>
        <v>-1</v>
      </c>
      <c r="L954" s="67">
        <f t="shared" si="51"/>
        <v>0</v>
      </c>
    </row>
    <row r="955" spans="1:12" x14ac:dyDescent="0.2">
      <c r="A955" s="108" t="s">
        <v>3255</v>
      </c>
      <c r="B955" s="52" t="s">
        <v>3245</v>
      </c>
      <c r="C955" s="108" t="s">
        <v>787</v>
      </c>
      <c r="D955" s="108" t="s">
        <v>203</v>
      </c>
      <c r="E955" s="108" t="s">
        <v>905</v>
      </c>
      <c r="F955" s="109">
        <v>2.9351519999999999E-3</v>
      </c>
      <c r="G955" s="109">
        <v>2.05077E-2</v>
      </c>
      <c r="H955" s="67">
        <f t="shared" si="49"/>
        <v>-0.85687561257478895</v>
      </c>
      <c r="I955" s="109">
        <v>0</v>
      </c>
      <c r="J955" s="109">
        <v>0</v>
      </c>
      <c r="K955" s="67" t="str">
        <f t="shared" si="50"/>
        <v/>
      </c>
      <c r="L955" s="67" t="s">
        <v>3263</v>
      </c>
    </row>
    <row r="956" spans="1:12" x14ac:dyDescent="0.2">
      <c r="A956" s="108" t="s">
        <v>1776</v>
      </c>
      <c r="B956" s="52" t="s">
        <v>1777</v>
      </c>
      <c r="C956" s="52" t="s">
        <v>265</v>
      </c>
      <c r="D956" s="108" t="s">
        <v>203</v>
      </c>
      <c r="E956" s="108" t="s">
        <v>204</v>
      </c>
      <c r="F956" s="109">
        <v>0.11167089999999999</v>
      </c>
      <c r="G956" s="109">
        <v>5.4839999999999999E-4</v>
      </c>
      <c r="H956" s="67" t="str">
        <f t="shared" si="49"/>
        <v/>
      </c>
      <c r="I956" s="109">
        <v>0</v>
      </c>
      <c r="J956" s="109">
        <v>0</v>
      </c>
      <c r="K956" s="67" t="str">
        <f t="shared" si="50"/>
        <v/>
      </c>
      <c r="L956" s="67">
        <f t="shared" ref="L956:L988" si="52">IF(ISERROR(I956/F956),"",IF(I956/F956&gt;10000%,"",I956/F956))</f>
        <v>0</v>
      </c>
    </row>
    <row r="957" spans="1:12" x14ac:dyDescent="0.2">
      <c r="A957" s="108" t="s">
        <v>1918</v>
      </c>
      <c r="B957" s="52" t="s">
        <v>1477</v>
      </c>
      <c r="C957" s="52" t="s">
        <v>783</v>
      </c>
      <c r="D957" s="108" t="s">
        <v>202</v>
      </c>
      <c r="E957" s="108" t="s">
        <v>905</v>
      </c>
      <c r="F957" s="109">
        <v>3.8670679999999999E-2</v>
      </c>
      <c r="G957" s="109">
        <v>5.9099478999999996E-2</v>
      </c>
      <c r="H957" s="67">
        <f t="shared" si="49"/>
        <v>-0.34566800495821626</v>
      </c>
      <c r="I957" s="109">
        <v>0</v>
      </c>
      <c r="J957" s="109">
        <v>0</v>
      </c>
      <c r="K957" s="67" t="str">
        <f t="shared" si="50"/>
        <v/>
      </c>
      <c r="L957" s="67">
        <f t="shared" si="52"/>
        <v>0</v>
      </c>
    </row>
    <row r="958" spans="1:12" x14ac:dyDescent="0.2">
      <c r="A958" s="108" t="s">
        <v>2718</v>
      </c>
      <c r="B958" s="52" t="s">
        <v>2719</v>
      </c>
      <c r="C958" s="52" t="s">
        <v>861</v>
      </c>
      <c r="D958" s="108" t="s">
        <v>203</v>
      </c>
      <c r="E958" s="108" t="s">
        <v>204</v>
      </c>
      <c r="F958" s="109">
        <v>8.0205540734158698E-2</v>
      </c>
      <c r="G958" s="109">
        <v>0.111782412877393</v>
      </c>
      <c r="H958" s="67">
        <f t="shared" si="49"/>
        <v>-0.28248515424218801</v>
      </c>
      <c r="I958" s="109">
        <v>0</v>
      </c>
      <c r="J958" s="109">
        <v>0</v>
      </c>
      <c r="K958" s="67" t="str">
        <f t="shared" si="50"/>
        <v/>
      </c>
      <c r="L958" s="67">
        <f t="shared" si="52"/>
        <v>0</v>
      </c>
    </row>
    <row r="959" spans="1:12" x14ac:dyDescent="0.2">
      <c r="A959" s="108" t="s">
        <v>2072</v>
      </c>
      <c r="B959" s="52" t="s">
        <v>2638</v>
      </c>
      <c r="C959" s="52" t="s">
        <v>140</v>
      </c>
      <c r="D959" s="108" t="s">
        <v>203</v>
      </c>
      <c r="E959" s="108" t="s">
        <v>905</v>
      </c>
      <c r="F959" s="109">
        <v>3.29082118</v>
      </c>
      <c r="G959" s="109">
        <v>9.1548947799999993</v>
      </c>
      <c r="H959" s="67">
        <f t="shared" si="49"/>
        <v>-0.64053970481570077</v>
      </c>
      <c r="I959" s="109">
        <v>0</v>
      </c>
      <c r="J959" s="109">
        <v>0</v>
      </c>
      <c r="K959" s="67" t="str">
        <f t="shared" si="50"/>
        <v/>
      </c>
      <c r="L959" s="67">
        <f t="shared" si="52"/>
        <v>0</v>
      </c>
    </row>
    <row r="960" spans="1:12" x14ac:dyDescent="0.2">
      <c r="A960" s="108" t="s">
        <v>2070</v>
      </c>
      <c r="B960" s="52" t="s">
        <v>2641</v>
      </c>
      <c r="C960" s="52" t="s">
        <v>140</v>
      </c>
      <c r="D960" s="108" t="s">
        <v>203</v>
      </c>
      <c r="E960" s="108" t="s">
        <v>905</v>
      </c>
      <c r="F960" s="109">
        <v>0.15768752999999999</v>
      </c>
      <c r="G960" s="109">
        <v>1.21268793</v>
      </c>
      <c r="H960" s="67">
        <f t="shared" si="49"/>
        <v>-0.86996858293130697</v>
      </c>
      <c r="I960" s="109">
        <v>0</v>
      </c>
      <c r="J960" s="109">
        <v>0</v>
      </c>
      <c r="K960" s="67" t="str">
        <f t="shared" si="50"/>
        <v/>
      </c>
      <c r="L960" s="67">
        <f t="shared" si="52"/>
        <v>0</v>
      </c>
    </row>
    <row r="961" spans="1:12" x14ac:dyDescent="0.2">
      <c r="A961" s="108" t="s">
        <v>2135</v>
      </c>
      <c r="B961" s="52" t="s">
        <v>2643</v>
      </c>
      <c r="C961" s="52" t="s">
        <v>140</v>
      </c>
      <c r="D961" s="108" t="s">
        <v>203</v>
      </c>
      <c r="E961" s="108" t="s">
        <v>905</v>
      </c>
      <c r="F961" s="109">
        <v>1.546383E-2</v>
      </c>
      <c r="G961" s="109">
        <v>3.4718360000000004E-2</v>
      </c>
      <c r="H961" s="67">
        <f t="shared" si="49"/>
        <v>-0.55459215239429516</v>
      </c>
      <c r="I961" s="109">
        <v>0</v>
      </c>
      <c r="J961" s="109">
        <v>0</v>
      </c>
      <c r="K961" s="67" t="str">
        <f t="shared" si="50"/>
        <v/>
      </c>
      <c r="L961" s="67">
        <f t="shared" si="52"/>
        <v>0</v>
      </c>
    </row>
    <row r="962" spans="1:12" x14ac:dyDescent="0.2">
      <c r="A962" s="108" t="s">
        <v>2263</v>
      </c>
      <c r="B962" s="52" t="s">
        <v>2264</v>
      </c>
      <c r="C962" s="52" t="s">
        <v>787</v>
      </c>
      <c r="D962" s="108" t="s">
        <v>203</v>
      </c>
      <c r="E962" s="108" t="s">
        <v>204</v>
      </c>
      <c r="F962" s="109">
        <v>0.62108291500000001</v>
      </c>
      <c r="G962" s="109">
        <v>0.60697789000000002</v>
      </c>
      <c r="H962" s="67">
        <f t="shared" si="49"/>
        <v>2.3238119925587331E-2</v>
      </c>
      <c r="I962" s="109">
        <v>0</v>
      </c>
      <c r="J962" s="109">
        <v>0</v>
      </c>
      <c r="K962" s="67" t="str">
        <f t="shared" si="50"/>
        <v/>
      </c>
      <c r="L962" s="67">
        <f t="shared" si="52"/>
        <v>0</v>
      </c>
    </row>
    <row r="963" spans="1:12" x14ac:dyDescent="0.2">
      <c r="A963" s="108" t="s">
        <v>2119</v>
      </c>
      <c r="B963" s="52" t="s">
        <v>2645</v>
      </c>
      <c r="C963" s="52" t="s">
        <v>140</v>
      </c>
      <c r="D963" s="108" t="s">
        <v>203</v>
      </c>
      <c r="E963" s="108" t="s">
        <v>905</v>
      </c>
      <c r="F963" s="109">
        <v>0.43977748999999999</v>
      </c>
      <c r="G963" s="109">
        <v>2.0496032199999998</v>
      </c>
      <c r="H963" s="67">
        <f t="shared" si="49"/>
        <v>-0.78543286539138046</v>
      </c>
      <c r="I963" s="109">
        <v>0</v>
      </c>
      <c r="J963" s="109">
        <v>0</v>
      </c>
      <c r="K963" s="67" t="str">
        <f t="shared" si="50"/>
        <v/>
      </c>
      <c r="L963" s="67">
        <f t="shared" si="52"/>
        <v>0</v>
      </c>
    </row>
    <row r="964" spans="1:12" x14ac:dyDescent="0.2">
      <c r="A964" s="108" t="s">
        <v>2112</v>
      </c>
      <c r="B964" s="52" t="s">
        <v>2637</v>
      </c>
      <c r="C964" s="52" t="s">
        <v>140</v>
      </c>
      <c r="D964" s="108" t="s">
        <v>203</v>
      </c>
      <c r="E964" s="108" t="s">
        <v>905</v>
      </c>
      <c r="F964" s="109">
        <v>0.23269148000000001</v>
      </c>
      <c r="G964" s="109">
        <v>0.16625845</v>
      </c>
      <c r="H964" s="67">
        <f t="shared" si="49"/>
        <v>0.39957686361204492</v>
      </c>
      <c r="I964" s="109">
        <v>0</v>
      </c>
      <c r="J964" s="109">
        <v>0</v>
      </c>
      <c r="K964" s="67" t="str">
        <f t="shared" si="50"/>
        <v/>
      </c>
      <c r="L964" s="67">
        <f t="shared" si="52"/>
        <v>0</v>
      </c>
    </row>
    <row r="965" spans="1:12" x14ac:dyDescent="0.2">
      <c r="A965" s="108" t="s">
        <v>2087</v>
      </c>
      <c r="B965" s="52" t="s">
        <v>2639</v>
      </c>
      <c r="C965" s="52" t="s">
        <v>140</v>
      </c>
      <c r="D965" s="108" t="s">
        <v>739</v>
      </c>
      <c r="E965" s="108" t="s">
        <v>905</v>
      </c>
      <c r="F965" s="109">
        <v>0.75861014999999998</v>
      </c>
      <c r="G965" s="109">
        <v>0.17139477</v>
      </c>
      <c r="H965" s="67">
        <f t="shared" si="49"/>
        <v>3.4260985909896782</v>
      </c>
      <c r="I965" s="109">
        <v>0</v>
      </c>
      <c r="J965" s="109">
        <v>0</v>
      </c>
      <c r="K965" s="67" t="str">
        <f t="shared" si="50"/>
        <v/>
      </c>
      <c r="L965" s="67">
        <f t="shared" si="52"/>
        <v>0</v>
      </c>
    </row>
    <row r="966" spans="1:12" x14ac:dyDescent="0.2">
      <c r="A966" s="108" t="s">
        <v>2134</v>
      </c>
      <c r="B966" s="52" t="s">
        <v>2646</v>
      </c>
      <c r="C966" s="52" t="s">
        <v>140</v>
      </c>
      <c r="D966" s="108" t="s">
        <v>203</v>
      </c>
      <c r="E966" s="108" t="s">
        <v>905</v>
      </c>
      <c r="F966" s="109">
        <v>5.6410250000000002E-2</v>
      </c>
      <c r="G966" s="109">
        <v>2.4630249999999999E-2</v>
      </c>
      <c r="H966" s="67">
        <f t="shared" si="49"/>
        <v>1.2902832898569851</v>
      </c>
      <c r="I966" s="109">
        <v>0</v>
      </c>
      <c r="J966" s="109">
        <v>0</v>
      </c>
      <c r="K966" s="67" t="str">
        <f t="shared" si="50"/>
        <v/>
      </c>
      <c r="L966" s="67">
        <f t="shared" si="52"/>
        <v>0</v>
      </c>
    </row>
    <row r="967" spans="1:12" x14ac:dyDescent="0.2">
      <c r="A967" s="108" t="s">
        <v>2651</v>
      </c>
      <c r="B967" s="52" t="s">
        <v>2647</v>
      </c>
      <c r="C967" s="52" t="s">
        <v>140</v>
      </c>
      <c r="D967" s="108" t="s">
        <v>203</v>
      </c>
      <c r="E967" s="108" t="s">
        <v>905</v>
      </c>
      <c r="F967" s="109">
        <v>0</v>
      </c>
      <c r="G967" s="109">
        <v>3.7644800000000002E-3</v>
      </c>
      <c r="H967" s="67">
        <f t="shared" ref="H967:H1030" si="53">IF(ISERROR(F967/G967-1),"",IF((F967/G967-1)&gt;10000%,"",F967/G967-1))</f>
        <v>-1</v>
      </c>
      <c r="I967" s="109">
        <v>0</v>
      </c>
      <c r="J967" s="109">
        <v>0</v>
      </c>
      <c r="K967" s="67" t="str">
        <f t="shared" ref="K967:K1030" si="54">IF(ISERROR(I967/J967-1),"",IF((I967/J967-1)&gt;10000%,"",I967/J967-1))</f>
        <v/>
      </c>
      <c r="L967" s="67" t="str">
        <f t="shared" si="52"/>
        <v/>
      </c>
    </row>
    <row r="968" spans="1:12" x14ac:dyDescent="0.2">
      <c r="A968" s="108" t="s">
        <v>2118</v>
      </c>
      <c r="B968" s="52" t="s">
        <v>2644</v>
      </c>
      <c r="C968" s="52" t="s">
        <v>140</v>
      </c>
      <c r="D968" s="108" t="s">
        <v>203</v>
      </c>
      <c r="E968" s="108" t="s">
        <v>905</v>
      </c>
      <c r="F968" s="109">
        <v>7.5969399999999999E-3</v>
      </c>
      <c r="G968" s="109">
        <v>2.8348330000000001E-2</v>
      </c>
      <c r="H968" s="67">
        <f t="shared" si="53"/>
        <v>-0.73201454900517948</v>
      </c>
      <c r="I968" s="109">
        <v>0</v>
      </c>
      <c r="J968" s="109">
        <v>0</v>
      </c>
      <c r="K968" s="67" t="str">
        <f t="shared" si="54"/>
        <v/>
      </c>
      <c r="L968" s="67">
        <f t="shared" si="52"/>
        <v>0</v>
      </c>
    </row>
    <row r="969" spans="1:12" x14ac:dyDescent="0.2">
      <c r="A969" s="108" t="s">
        <v>2153</v>
      </c>
      <c r="B969" s="52" t="s">
        <v>2640</v>
      </c>
      <c r="C969" s="52" t="s">
        <v>140</v>
      </c>
      <c r="D969" s="108" t="s">
        <v>203</v>
      </c>
      <c r="E969" s="108" t="s">
        <v>905</v>
      </c>
      <c r="F969" s="109">
        <v>6.7733539999999995E-2</v>
      </c>
      <c r="G969" s="109">
        <v>0.48925602000000001</v>
      </c>
      <c r="H969" s="67">
        <f t="shared" si="53"/>
        <v>-0.86155808568282921</v>
      </c>
      <c r="I969" s="109">
        <v>0</v>
      </c>
      <c r="J969" s="109">
        <v>0</v>
      </c>
      <c r="K969" s="67" t="str">
        <f t="shared" si="54"/>
        <v/>
      </c>
      <c r="L969" s="67">
        <f t="shared" si="52"/>
        <v>0</v>
      </c>
    </row>
    <row r="970" spans="1:12" x14ac:dyDescent="0.2">
      <c r="A970" s="108" t="s">
        <v>2102</v>
      </c>
      <c r="B970" s="52" t="s">
        <v>2642</v>
      </c>
      <c r="C970" s="52" t="s">
        <v>140</v>
      </c>
      <c r="D970" s="108" t="s">
        <v>203</v>
      </c>
      <c r="E970" s="108" t="s">
        <v>905</v>
      </c>
      <c r="F970" s="109">
        <v>1.71136E-2</v>
      </c>
      <c r="G970" s="109">
        <v>0.16293750000000001</v>
      </c>
      <c r="H970" s="67">
        <f t="shared" si="53"/>
        <v>-0.89496831607211358</v>
      </c>
      <c r="I970" s="109">
        <v>0</v>
      </c>
      <c r="J970" s="109">
        <v>0</v>
      </c>
      <c r="K970" s="67" t="str">
        <f t="shared" si="54"/>
        <v/>
      </c>
      <c r="L970" s="67">
        <f t="shared" si="52"/>
        <v>0</v>
      </c>
    </row>
    <row r="971" spans="1:12" x14ac:dyDescent="0.2">
      <c r="A971" s="108" t="s">
        <v>2111</v>
      </c>
      <c r="B971" s="52" t="s">
        <v>2648</v>
      </c>
      <c r="C971" s="52" t="s">
        <v>140</v>
      </c>
      <c r="D971" s="108" t="s">
        <v>203</v>
      </c>
      <c r="E971" s="108" t="s">
        <v>905</v>
      </c>
      <c r="F971" s="109">
        <v>0.1509199</v>
      </c>
      <c r="G971" s="109">
        <v>3.4915E-4</v>
      </c>
      <c r="H971" s="67" t="str">
        <f t="shared" si="53"/>
        <v/>
      </c>
      <c r="I971" s="109">
        <v>0</v>
      </c>
      <c r="J971" s="109">
        <v>0</v>
      </c>
      <c r="K971" s="67" t="str">
        <f t="shared" si="54"/>
        <v/>
      </c>
      <c r="L971" s="67">
        <f t="shared" si="52"/>
        <v>0</v>
      </c>
    </row>
    <row r="972" spans="1:12" x14ac:dyDescent="0.2">
      <c r="A972" s="108" t="s">
        <v>3018</v>
      </c>
      <c r="B972" s="52" t="s">
        <v>3019</v>
      </c>
      <c r="C972" s="52" t="s">
        <v>3024</v>
      </c>
      <c r="D972" s="108" t="s">
        <v>203</v>
      </c>
      <c r="E972" s="108" t="s">
        <v>905</v>
      </c>
      <c r="F972" s="109">
        <v>8.8331308699999997</v>
      </c>
      <c r="G972" s="109">
        <v>6.14123822</v>
      </c>
      <c r="H972" s="67">
        <f t="shared" si="53"/>
        <v>0.43833060265165869</v>
      </c>
      <c r="I972" s="109">
        <v>0</v>
      </c>
      <c r="J972" s="109">
        <v>0</v>
      </c>
      <c r="K972" s="67" t="str">
        <f t="shared" si="54"/>
        <v/>
      </c>
      <c r="L972" s="67">
        <f t="shared" si="52"/>
        <v>0</v>
      </c>
    </row>
    <row r="973" spans="1:12" x14ac:dyDescent="0.2">
      <c r="A973" s="108" t="s">
        <v>3020</v>
      </c>
      <c r="B973" s="52" t="s">
        <v>3021</v>
      </c>
      <c r="C973" s="52" t="s">
        <v>3024</v>
      </c>
      <c r="D973" s="108" t="s">
        <v>203</v>
      </c>
      <c r="E973" s="108" t="s">
        <v>905</v>
      </c>
      <c r="F973" s="109">
        <v>7.0221915800000003</v>
      </c>
      <c r="G973" s="109">
        <v>3.27105332</v>
      </c>
      <c r="H973" s="67">
        <f t="shared" si="53"/>
        <v>1.1467676901090686</v>
      </c>
      <c r="I973" s="109">
        <v>0</v>
      </c>
      <c r="J973" s="109">
        <v>0</v>
      </c>
      <c r="K973" s="67" t="str">
        <f t="shared" si="54"/>
        <v/>
      </c>
      <c r="L973" s="67">
        <f t="shared" si="52"/>
        <v>0</v>
      </c>
    </row>
    <row r="974" spans="1:12" x14ac:dyDescent="0.2">
      <c r="A974" s="108" t="s">
        <v>2994</v>
      </c>
      <c r="B974" s="52" t="s">
        <v>2995</v>
      </c>
      <c r="C974" s="52" t="s">
        <v>787</v>
      </c>
      <c r="D974" s="108" t="s">
        <v>739</v>
      </c>
      <c r="E974" s="108" t="s">
        <v>905</v>
      </c>
      <c r="F974" s="109">
        <v>1.719229007</v>
      </c>
      <c r="G974" s="109">
        <v>0.34259040399999996</v>
      </c>
      <c r="H974" s="67">
        <f t="shared" si="53"/>
        <v>4.0183221331558379</v>
      </c>
      <c r="I974" s="109">
        <v>0</v>
      </c>
      <c r="J974" s="109">
        <v>0</v>
      </c>
      <c r="K974" s="67" t="str">
        <f t="shared" si="54"/>
        <v/>
      </c>
      <c r="L974" s="67">
        <f t="shared" si="52"/>
        <v>0</v>
      </c>
    </row>
    <row r="975" spans="1:12" x14ac:dyDescent="0.2">
      <c r="A975" s="108" t="s">
        <v>2702</v>
      </c>
      <c r="B975" s="52" t="s">
        <v>3138</v>
      </c>
      <c r="C975" s="52" t="s">
        <v>787</v>
      </c>
      <c r="D975" s="108" t="s">
        <v>739</v>
      </c>
      <c r="E975" s="108" t="s">
        <v>905</v>
      </c>
      <c r="F975" s="109">
        <v>9.0858750000000002E-2</v>
      </c>
      <c r="G975" s="109">
        <v>0.14409248000000002</v>
      </c>
      <c r="H975" s="67">
        <f t="shared" si="53"/>
        <v>-0.3694414170677055</v>
      </c>
      <c r="I975" s="109">
        <v>0</v>
      </c>
      <c r="J975" s="109">
        <v>0</v>
      </c>
      <c r="K975" s="67" t="str">
        <f t="shared" si="54"/>
        <v/>
      </c>
      <c r="L975" s="67">
        <f t="shared" si="52"/>
        <v>0</v>
      </c>
    </row>
    <row r="976" spans="1:12" x14ac:dyDescent="0.2">
      <c r="A976" s="108" t="s">
        <v>3004</v>
      </c>
      <c r="B976" s="52" t="s">
        <v>3005</v>
      </c>
      <c r="C976" s="52" t="s">
        <v>787</v>
      </c>
      <c r="D976" s="108" t="s">
        <v>739</v>
      </c>
      <c r="E976" s="108" t="s">
        <v>905</v>
      </c>
      <c r="F976" s="109">
        <v>3.4815286039999997</v>
      </c>
      <c r="G976" s="109">
        <v>0.22050371499999999</v>
      </c>
      <c r="H976" s="67">
        <f t="shared" si="53"/>
        <v>14.78897935574464</v>
      </c>
      <c r="I976" s="109">
        <v>0</v>
      </c>
      <c r="J976" s="109">
        <v>0</v>
      </c>
      <c r="K976" s="67" t="str">
        <f t="shared" si="54"/>
        <v/>
      </c>
      <c r="L976" s="67">
        <f t="shared" si="52"/>
        <v>0</v>
      </c>
    </row>
    <row r="977" spans="1:12" x14ac:dyDescent="0.2">
      <c r="A977" s="108" t="s">
        <v>2703</v>
      </c>
      <c r="B977" s="52" t="s">
        <v>3143</v>
      </c>
      <c r="C977" s="52" t="s">
        <v>787</v>
      </c>
      <c r="D977" s="108" t="s">
        <v>739</v>
      </c>
      <c r="E977" s="108" t="s">
        <v>905</v>
      </c>
      <c r="F977" s="109">
        <v>0.62084677200000005</v>
      </c>
      <c r="G977" s="109">
        <v>1.027180881</v>
      </c>
      <c r="H977" s="67">
        <f t="shared" si="53"/>
        <v>-0.39558184592028045</v>
      </c>
      <c r="I977" s="109">
        <v>0</v>
      </c>
      <c r="J977" s="109">
        <v>0</v>
      </c>
      <c r="K977" s="67" t="str">
        <f t="shared" si="54"/>
        <v/>
      </c>
      <c r="L977" s="67">
        <f t="shared" si="52"/>
        <v>0</v>
      </c>
    </row>
    <row r="978" spans="1:12" x14ac:dyDescent="0.2">
      <c r="A978" s="108" t="s">
        <v>2717</v>
      </c>
      <c r="B978" s="52" t="s">
        <v>3144</v>
      </c>
      <c r="C978" s="52" t="s">
        <v>787</v>
      </c>
      <c r="D978" s="108" t="s">
        <v>739</v>
      </c>
      <c r="E978" s="108" t="s">
        <v>905</v>
      </c>
      <c r="F978" s="109">
        <v>7.1368556E-2</v>
      </c>
      <c r="G978" s="109">
        <v>0.19175253099999998</v>
      </c>
      <c r="H978" s="67">
        <f t="shared" si="53"/>
        <v>-0.62780905353473537</v>
      </c>
      <c r="I978" s="109">
        <v>0</v>
      </c>
      <c r="J978" s="109">
        <v>0</v>
      </c>
      <c r="K978" s="67" t="str">
        <f t="shared" si="54"/>
        <v/>
      </c>
      <c r="L978" s="67">
        <f t="shared" si="52"/>
        <v>0</v>
      </c>
    </row>
    <row r="979" spans="1:12" x14ac:dyDescent="0.2">
      <c r="A979" s="108" t="s">
        <v>2704</v>
      </c>
      <c r="B979" s="52" t="s">
        <v>3145</v>
      </c>
      <c r="C979" s="52" t="s">
        <v>787</v>
      </c>
      <c r="D979" s="108" t="s">
        <v>739</v>
      </c>
      <c r="E979" s="108" t="s">
        <v>905</v>
      </c>
      <c r="F979" s="109">
        <v>4.7751914999999999E-2</v>
      </c>
      <c r="G979" s="109">
        <v>5.5500000000000005E-4</v>
      </c>
      <c r="H979" s="67">
        <f t="shared" si="53"/>
        <v>85.039486486486481</v>
      </c>
      <c r="I979" s="109">
        <v>0</v>
      </c>
      <c r="J979" s="109">
        <v>0</v>
      </c>
      <c r="K979" s="67" t="str">
        <f t="shared" si="54"/>
        <v/>
      </c>
      <c r="L979" s="67">
        <f t="shared" si="52"/>
        <v>0</v>
      </c>
    </row>
    <row r="980" spans="1:12" x14ac:dyDescent="0.2">
      <c r="A980" s="108" t="s">
        <v>2701</v>
      </c>
      <c r="B980" s="52" t="s">
        <v>3146</v>
      </c>
      <c r="C980" s="52" t="s">
        <v>787</v>
      </c>
      <c r="D980" s="108" t="s">
        <v>739</v>
      </c>
      <c r="E980" s="108" t="s">
        <v>905</v>
      </c>
      <c r="F980" s="109">
        <v>0.23845722499999999</v>
      </c>
      <c r="G980" s="109">
        <v>0.18448147000000001</v>
      </c>
      <c r="H980" s="67">
        <f t="shared" si="53"/>
        <v>0.29258090256978098</v>
      </c>
      <c r="I980" s="109">
        <v>0</v>
      </c>
      <c r="J980" s="109">
        <v>0</v>
      </c>
      <c r="K980" s="67" t="str">
        <f t="shared" si="54"/>
        <v/>
      </c>
      <c r="L980" s="67">
        <f t="shared" si="52"/>
        <v>0</v>
      </c>
    </row>
    <row r="981" spans="1:12" x14ac:dyDescent="0.2">
      <c r="A981" s="108" t="s">
        <v>3223</v>
      </c>
      <c r="B981" s="52" t="s">
        <v>3209</v>
      </c>
      <c r="C981" s="52" t="s">
        <v>3024</v>
      </c>
      <c r="D981" s="108" t="s">
        <v>203</v>
      </c>
      <c r="E981" s="108" t="s">
        <v>905</v>
      </c>
      <c r="F981" s="109">
        <v>0.14754529999999999</v>
      </c>
      <c r="G981" s="109">
        <v>0.40430545000000001</v>
      </c>
      <c r="H981" s="67">
        <f t="shared" si="53"/>
        <v>-0.63506477590148736</v>
      </c>
      <c r="I981" s="109">
        <v>0</v>
      </c>
      <c r="J981" s="109">
        <v>0</v>
      </c>
      <c r="K981" s="67" t="str">
        <f t="shared" si="54"/>
        <v/>
      </c>
      <c r="L981" s="67">
        <f t="shared" si="52"/>
        <v>0</v>
      </c>
    </row>
    <row r="982" spans="1:12" x14ac:dyDescent="0.2">
      <c r="A982" s="108" t="s">
        <v>3094</v>
      </c>
      <c r="B982" s="52" t="s">
        <v>3075</v>
      </c>
      <c r="C982" s="52" t="s">
        <v>788</v>
      </c>
      <c r="D982" s="108" t="s">
        <v>202</v>
      </c>
      <c r="E982" s="108" t="s">
        <v>905</v>
      </c>
      <c r="F982" s="109">
        <v>0.49810086999999997</v>
      </c>
      <c r="G982" s="109">
        <v>0.86438641000000005</v>
      </c>
      <c r="H982" s="67">
        <f t="shared" si="53"/>
        <v>-0.42375208097036143</v>
      </c>
      <c r="I982" s="109">
        <v>0</v>
      </c>
      <c r="J982" s="109">
        <v>0</v>
      </c>
      <c r="K982" s="67" t="str">
        <f t="shared" si="54"/>
        <v/>
      </c>
      <c r="L982" s="67">
        <f t="shared" si="52"/>
        <v>0</v>
      </c>
    </row>
    <row r="983" spans="1:12" x14ac:dyDescent="0.2">
      <c r="A983" s="108" t="s">
        <v>2996</v>
      </c>
      <c r="B983" s="52" t="s">
        <v>2997</v>
      </c>
      <c r="C983" s="52" t="s">
        <v>782</v>
      </c>
      <c r="D983" s="108" t="s">
        <v>202</v>
      </c>
      <c r="E983" s="108" t="s">
        <v>905</v>
      </c>
      <c r="F983" s="109">
        <v>0.39444244000000001</v>
      </c>
      <c r="G983" s="109">
        <v>5.7857470000000001E-2</v>
      </c>
      <c r="H983" s="67">
        <f t="shared" si="53"/>
        <v>5.8174851060718691</v>
      </c>
      <c r="I983" s="109">
        <v>0</v>
      </c>
      <c r="J983" s="109">
        <v>0</v>
      </c>
      <c r="K983" s="67" t="str">
        <f t="shared" si="54"/>
        <v/>
      </c>
      <c r="L983" s="67">
        <f t="shared" si="52"/>
        <v>0</v>
      </c>
    </row>
    <row r="984" spans="1:12" x14ac:dyDescent="0.2">
      <c r="A984" s="108" t="s">
        <v>3029</v>
      </c>
      <c r="B984" s="52" t="s">
        <v>3033</v>
      </c>
      <c r="C984" s="52" t="s">
        <v>782</v>
      </c>
      <c r="D984" s="108" t="s">
        <v>202</v>
      </c>
      <c r="E984" s="108" t="s">
        <v>905</v>
      </c>
      <c r="F984" s="109">
        <v>0.27810440000000003</v>
      </c>
      <c r="G984" s="109">
        <v>1.7966044399999999</v>
      </c>
      <c r="H984" s="67">
        <f t="shared" si="53"/>
        <v>-0.84520554786116409</v>
      </c>
      <c r="I984" s="109">
        <v>0</v>
      </c>
      <c r="J984" s="109">
        <v>0</v>
      </c>
      <c r="K984" s="67" t="str">
        <f t="shared" si="54"/>
        <v/>
      </c>
      <c r="L984" s="67">
        <f t="shared" si="52"/>
        <v>0</v>
      </c>
    </row>
    <row r="985" spans="1:12" x14ac:dyDescent="0.2">
      <c r="A985" s="108" t="s">
        <v>2151</v>
      </c>
      <c r="B985" s="52" t="s">
        <v>736</v>
      </c>
      <c r="C985" s="52" t="s">
        <v>1689</v>
      </c>
      <c r="D985" s="108" t="s">
        <v>203</v>
      </c>
      <c r="E985" s="108" t="s">
        <v>204</v>
      </c>
      <c r="F985" s="109">
        <v>0.1117635</v>
      </c>
      <c r="G985" s="109">
        <v>0</v>
      </c>
      <c r="H985" s="67" t="str">
        <f t="shared" si="53"/>
        <v/>
      </c>
      <c r="I985" s="109">
        <v>0</v>
      </c>
      <c r="J985" s="109">
        <v>0</v>
      </c>
      <c r="K985" s="67" t="str">
        <f t="shared" si="54"/>
        <v/>
      </c>
      <c r="L985" s="67">
        <f t="shared" si="52"/>
        <v>0</v>
      </c>
    </row>
    <row r="986" spans="1:12" x14ac:dyDescent="0.2">
      <c r="A986" s="108" t="s">
        <v>2140</v>
      </c>
      <c r="B986" s="52" t="s">
        <v>735</v>
      </c>
      <c r="C986" s="52" t="s">
        <v>1689</v>
      </c>
      <c r="D986" s="108" t="s">
        <v>203</v>
      </c>
      <c r="E986" s="108" t="s">
        <v>204</v>
      </c>
      <c r="F986" s="109">
        <v>0</v>
      </c>
      <c r="G986" s="109">
        <v>4.0800000000000003E-2</v>
      </c>
      <c r="H986" s="67">
        <f t="shared" si="53"/>
        <v>-1</v>
      </c>
      <c r="I986" s="109">
        <v>0</v>
      </c>
      <c r="J986" s="109">
        <v>0</v>
      </c>
      <c r="K986" s="67" t="str">
        <f t="shared" si="54"/>
        <v/>
      </c>
      <c r="L986" s="67" t="str">
        <f t="shared" si="52"/>
        <v/>
      </c>
    </row>
    <row r="987" spans="1:12" x14ac:dyDescent="0.2">
      <c r="A987" s="108" t="s">
        <v>2150</v>
      </c>
      <c r="B987" s="52" t="s">
        <v>734</v>
      </c>
      <c r="C987" s="52" t="s">
        <v>1689</v>
      </c>
      <c r="D987" s="108" t="s">
        <v>203</v>
      </c>
      <c r="E987" s="108" t="s">
        <v>204</v>
      </c>
      <c r="F987" s="109">
        <v>3.7547320000000002E-2</v>
      </c>
      <c r="G987" s="109">
        <v>6.608E-2</v>
      </c>
      <c r="H987" s="67">
        <f t="shared" si="53"/>
        <v>-0.43178995157384981</v>
      </c>
      <c r="I987" s="109">
        <v>0</v>
      </c>
      <c r="J987" s="109">
        <v>0</v>
      </c>
      <c r="K987" s="67" t="str">
        <f t="shared" si="54"/>
        <v/>
      </c>
      <c r="L987" s="67">
        <f t="shared" si="52"/>
        <v>0</v>
      </c>
    </row>
    <row r="988" spans="1:12" x14ac:dyDescent="0.2">
      <c r="A988" s="108" t="s">
        <v>2152</v>
      </c>
      <c r="B988" s="52" t="s">
        <v>733</v>
      </c>
      <c r="C988" s="52" t="s">
        <v>1689</v>
      </c>
      <c r="D988" s="108" t="s">
        <v>203</v>
      </c>
      <c r="E988" s="108" t="s">
        <v>204</v>
      </c>
      <c r="F988" s="109">
        <v>2.7149899999999996E-3</v>
      </c>
      <c r="G988" s="109">
        <v>2.0838999999999997E-4</v>
      </c>
      <c r="H988" s="67">
        <f t="shared" si="53"/>
        <v>12.028408272949758</v>
      </c>
      <c r="I988" s="109">
        <v>0</v>
      </c>
      <c r="J988" s="109">
        <v>0</v>
      </c>
      <c r="K988" s="67" t="str">
        <f t="shared" si="54"/>
        <v/>
      </c>
      <c r="L988" s="67">
        <f t="shared" si="52"/>
        <v>0</v>
      </c>
    </row>
    <row r="989" spans="1:12" x14ac:dyDescent="0.2">
      <c r="A989" s="108" t="s">
        <v>3256</v>
      </c>
      <c r="B989" s="52" t="s">
        <v>3246</v>
      </c>
      <c r="C989" s="108" t="s">
        <v>787</v>
      </c>
      <c r="D989" s="108" t="s">
        <v>203</v>
      </c>
      <c r="E989" s="108" t="s">
        <v>905</v>
      </c>
      <c r="F989" s="109">
        <v>1.0510161980000001</v>
      </c>
      <c r="G989" s="109">
        <v>1.9987849999999999E-3</v>
      </c>
      <c r="H989" s="67" t="str">
        <f t="shared" si="53"/>
        <v/>
      </c>
      <c r="I989" s="109">
        <v>0</v>
      </c>
      <c r="J989" s="109">
        <v>0</v>
      </c>
      <c r="K989" s="67" t="str">
        <f t="shared" si="54"/>
        <v/>
      </c>
      <c r="L989" s="67" t="s">
        <v>3263</v>
      </c>
    </row>
    <row r="990" spans="1:12" x14ac:dyDescent="0.2">
      <c r="A990" s="108" t="s">
        <v>1817</v>
      </c>
      <c r="B990" s="52" t="s">
        <v>3134</v>
      </c>
      <c r="C990" s="52" t="s">
        <v>787</v>
      </c>
      <c r="D990" s="108" t="s">
        <v>739</v>
      </c>
      <c r="E990" s="108" t="s">
        <v>204</v>
      </c>
      <c r="F990" s="109">
        <v>3.8950139500000001</v>
      </c>
      <c r="G990" s="109">
        <v>2.5496362700000001</v>
      </c>
      <c r="H990" s="67">
        <f t="shared" si="53"/>
        <v>0.52767435725253464</v>
      </c>
      <c r="I990" s="109">
        <v>0</v>
      </c>
      <c r="J990" s="109">
        <v>0</v>
      </c>
      <c r="K990" s="67" t="str">
        <f t="shared" si="54"/>
        <v/>
      </c>
      <c r="L990" s="67">
        <f t="shared" ref="L990:L1021" si="55">IF(ISERROR(I990/F990),"",IF(I990/F990&gt;10000%,"",I990/F990))</f>
        <v>0</v>
      </c>
    </row>
    <row r="991" spans="1:12" x14ac:dyDescent="0.2">
      <c r="A991" s="108" t="s">
        <v>1816</v>
      </c>
      <c r="B991" s="52" t="s">
        <v>3133</v>
      </c>
      <c r="C991" s="52" t="s">
        <v>787</v>
      </c>
      <c r="D991" s="108" t="s">
        <v>739</v>
      </c>
      <c r="E991" s="108" t="s">
        <v>204</v>
      </c>
      <c r="F991" s="109">
        <v>13.315753279999999</v>
      </c>
      <c r="G991" s="109">
        <v>31.283623309999999</v>
      </c>
      <c r="H991" s="67">
        <f t="shared" si="53"/>
        <v>-0.57435386725988558</v>
      </c>
      <c r="I991" s="109">
        <v>0</v>
      </c>
      <c r="J991" s="109">
        <v>0</v>
      </c>
      <c r="K991" s="67" t="str">
        <f t="shared" si="54"/>
        <v/>
      </c>
      <c r="L991" s="67">
        <f t="shared" si="55"/>
        <v>0</v>
      </c>
    </row>
    <row r="992" spans="1:12" x14ac:dyDescent="0.2">
      <c r="A992" s="108" t="s">
        <v>1819</v>
      </c>
      <c r="B992" s="52" t="s">
        <v>3136</v>
      </c>
      <c r="C992" s="52" t="s">
        <v>787</v>
      </c>
      <c r="D992" s="108" t="s">
        <v>739</v>
      </c>
      <c r="E992" s="108" t="s">
        <v>204</v>
      </c>
      <c r="F992" s="109">
        <v>5.6801631600000002</v>
      </c>
      <c r="G992" s="109">
        <v>6.1701738499999994</v>
      </c>
      <c r="H992" s="67">
        <f t="shared" si="53"/>
        <v>-7.9416026503045689E-2</v>
      </c>
      <c r="I992" s="109">
        <v>0</v>
      </c>
      <c r="J992" s="109">
        <v>0</v>
      </c>
      <c r="K992" s="67" t="str">
        <f t="shared" si="54"/>
        <v/>
      </c>
      <c r="L992" s="67">
        <f t="shared" si="55"/>
        <v>0</v>
      </c>
    </row>
    <row r="993" spans="1:12" x14ac:dyDescent="0.2">
      <c r="A993" s="108" t="s">
        <v>1746</v>
      </c>
      <c r="B993" s="108" t="s">
        <v>2581</v>
      </c>
      <c r="C993" s="52" t="s">
        <v>787</v>
      </c>
      <c r="D993" s="108" t="s">
        <v>739</v>
      </c>
      <c r="E993" s="108" t="s">
        <v>905</v>
      </c>
      <c r="F993" s="109">
        <v>2.1730594399999998</v>
      </c>
      <c r="G993" s="109">
        <v>0.60382293999999992</v>
      </c>
      <c r="H993" s="67">
        <f t="shared" si="53"/>
        <v>2.5988355129402669</v>
      </c>
      <c r="I993" s="109">
        <v>0</v>
      </c>
      <c r="J993" s="109">
        <v>0</v>
      </c>
      <c r="K993" s="67" t="str">
        <f t="shared" si="54"/>
        <v/>
      </c>
      <c r="L993" s="67">
        <f t="shared" si="55"/>
        <v>0</v>
      </c>
    </row>
    <row r="994" spans="1:12" x14ac:dyDescent="0.2">
      <c r="A994" s="108" t="s">
        <v>1747</v>
      </c>
      <c r="B994" s="108" t="s">
        <v>2580</v>
      </c>
      <c r="C994" s="52" t="s">
        <v>787</v>
      </c>
      <c r="D994" s="108" t="s">
        <v>739</v>
      </c>
      <c r="E994" s="108" t="s">
        <v>905</v>
      </c>
      <c r="F994" s="109">
        <v>2.2442415099999997</v>
      </c>
      <c r="G994" s="109">
        <v>2.12822515</v>
      </c>
      <c r="H994" s="67">
        <f t="shared" si="53"/>
        <v>5.4513198474324787E-2</v>
      </c>
      <c r="I994" s="109">
        <v>0</v>
      </c>
      <c r="J994" s="109">
        <v>0</v>
      </c>
      <c r="K994" s="67" t="str">
        <f t="shared" si="54"/>
        <v/>
      </c>
      <c r="L994" s="67">
        <f t="shared" si="55"/>
        <v>0</v>
      </c>
    </row>
    <row r="995" spans="1:12" x14ac:dyDescent="0.2">
      <c r="A995" s="108" t="s">
        <v>1818</v>
      </c>
      <c r="B995" s="52" t="s">
        <v>3135</v>
      </c>
      <c r="C995" s="52" t="s">
        <v>787</v>
      </c>
      <c r="D995" s="108" t="s">
        <v>739</v>
      </c>
      <c r="E995" s="108" t="s">
        <v>204</v>
      </c>
      <c r="F995" s="109">
        <v>0.69056201000000006</v>
      </c>
      <c r="G995" s="109">
        <v>12.302768800000001</v>
      </c>
      <c r="H995" s="67">
        <f t="shared" si="53"/>
        <v>-0.94386938247591878</v>
      </c>
      <c r="I995" s="109">
        <v>0</v>
      </c>
      <c r="J995" s="109">
        <v>0</v>
      </c>
      <c r="K995" s="67" t="str">
        <f t="shared" si="54"/>
        <v/>
      </c>
      <c r="L995" s="67">
        <f t="shared" si="55"/>
        <v>0</v>
      </c>
    </row>
    <row r="996" spans="1:12" x14ac:dyDescent="0.2">
      <c r="A996" s="108" t="s">
        <v>2543</v>
      </c>
      <c r="B996" s="52" t="s">
        <v>287</v>
      </c>
      <c r="C996" s="52" t="s">
        <v>611</v>
      </c>
      <c r="D996" s="108" t="s">
        <v>202</v>
      </c>
      <c r="E996" s="108" t="s">
        <v>905</v>
      </c>
      <c r="F996" s="109">
        <v>3.2475580000000004E-2</v>
      </c>
      <c r="G996" s="109">
        <v>0.11014542999999999</v>
      </c>
      <c r="H996" s="67">
        <f t="shared" si="53"/>
        <v>-0.70515726344706264</v>
      </c>
      <c r="I996" s="109">
        <v>0</v>
      </c>
      <c r="J996" s="109">
        <v>0</v>
      </c>
      <c r="K996" s="67" t="str">
        <f t="shared" si="54"/>
        <v/>
      </c>
      <c r="L996" s="67">
        <f t="shared" si="55"/>
        <v>0</v>
      </c>
    </row>
    <row r="997" spans="1:12" x14ac:dyDescent="0.2">
      <c r="A997" s="108" t="s">
        <v>1449</v>
      </c>
      <c r="B997" s="52" t="s">
        <v>1358</v>
      </c>
      <c r="C997" s="52" t="s">
        <v>140</v>
      </c>
      <c r="D997" s="108" t="s">
        <v>739</v>
      </c>
      <c r="E997" s="108" t="s">
        <v>204</v>
      </c>
      <c r="F997" s="109">
        <v>2.4984E-3</v>
      </c>
      <c r="G997" s="109">
        <v>5.9745600000000003E-3</v>
      </c>
      <c r="H997" s="67">
        <f t="shared" si="53"/>
        <v>-0.58182694625210896</v>
      </c>
      <c r="I997" s="109">
        <v>0</v>
      </c>
      <c r="J997" s="109">
        <v>0</v>
      </c>
      <c r="K997" s="67" t="str">
        <f t="shared" si="54"/>
        <v/>
      </c>
      <c r="L997" s="67">
        <f t="shared" si="55"/>
        <v>0</v>
      </c>
    </row>
    <row r="998" spans="1:12" x14ac:dyDescent="0.2">
      <c r="A998" s="108" t="s">
        <v>1711</v>
      </c>
      <c r="B998" s="52" t="s">
        <v>24</v>
      </c>
      <c r="C998" s="52" t="s">
        <v>1689</v>
      </c>
      <c r="D998" s="108" t="s">
        <v>203</v>
      </c>
      <c r="E998" s="108" t="s">
        <v>204</v>
      </c>
      <c r="F998" s="109">
        <v>2.81620092</v>
      </c>
      <c r="G998" s="109">
        <v>0.34062986000000001</v>
      </c>
      <c r="H998" s="67">
        <f t="shared" si="53"/>
        <v>7.267627858579397</v>
      </c>
      <c r="I998" s="109">
        <v>0</v>
      </c>
      <c r="J998" s="109">
        <v>0</v>
      </c>
      <c r="K998" s="67" t="str">
        <f t="shared" si="54"/>
        <v/>
      </c>
      <c r="L998" s="67">
        <f t="shared" si="55"/>
        <v>0</v>
      </c>
    </row>
    <row r="999" spans="1:12" x14ac:dyDescent="0.2">
      <c r="A999" s="108" t="s">
        <v>2709</v>
      </c>
      <c r="B999" s="52" t="s">
        <v>3139</v>
      </c>
      <c r="C999" s="52" t="s">
        <v>787</v>
      </c>
      <c r="D999" s="108" t="s">
        <v>739</v>
      </c>
      <c r="E999" s="108" t="s">
        <v>204</v>
      </c>
      <c r="F999" s="109">
        <v>3.4842166290000001</v>
      </c>
      <c r="G999" s="109">
        <v>0.44688461499999999</v>
      </c>
      <c r="H999" s="67">
        <f t="shared" si="53"/>
        <v>6.7966806465243836</v>
      </c>
      <c r="I999" s="109">
        <v>0</v>
      </c>
      <c r="J999" s="109">
        <v>0</v>
      </c>
      <c r="K999" s="67" t="str">
        <f t="shared" si="54"/>
        <v/>
      </c>
      <c r="L999" s="67">
        <f t="shared" si="55"/>
        <v>0</v>
      </c>
    </row>
    <row r="1000" spans="1:12" x14ac:dyDescent="0.2">
      <c r="A1000" s="108" t="s">
        <v>2710</v>
      </c>
      <c r="B1000" s="52" t="s">
        <v>3148</v>
      </c>
      <c r="C1000" s="52" t="s">
        <v>787</v>
      </c>
      <c r="D1000" s="108" t="s">
        <v>739</v>
      </c>
      <c r="E1000" s="108" t="s">
        <v>204</v>
      </c>
      <c r="F1000" s="109">
        <v>6.2645000000000001E-3</v>
      </c>
      <c r="G1000" s="109">
        <v>1.1436604E-2</v>
      </c>
      <c r="H1000" s="67">
        <f t="shared" si="53"/>
        <v>-0.45224124224288953</v>
      </c>
      <c r="I1000" s="109">
        <v>0</v>
      </c>
      <c r="J1000" s="109">
        <v>0</v>
      </c>
      <c r="K1000" s="67" t="str">
        <f t="shared" si="54"/>
        <v/>
      </c>
      <c r="L1000" s="67">
        <f t="shared" si="55"/>
        <v>0</v>
      </c>
    </row>
    <row r="1001" spans="1:12" x14ac:dyDescent="0.2">
      <c r="A1001" s="108" t="s">
        <v>2981</v>
      </c>
      <c r="B1001" s="52" t="s">
        <v>2988</v>
      </c>
      <c r="C1001" s="52" t="s">
        <v>861</v>
      </c>
      <c r="D1001" s="108" t="s">
        <v>202</v>
      </c>
      <c r="E1001" s="108" t="s">
        <v>905</v>
      </c>
      <c r="F1001" s="109">
        <v>0</v>
      </c>
      <c r="G1001" s="109">
        <v>0</v>
      </c>
      <c r="H1001" s="67" t="str">
        <f t="shared" si="53"/>
        <v/>
      </c>
      <c r="I1001" s="109">
        <v>0</v>
      </c>
      <c r="J1001" s="109">
        <v>0</v>
      </c>
      <c r="K1001" s="67" t="str">
        <f t="shared" si="54"/>
        <v/>
      </c>
      <c r="L1001" s="67" t="str">
        <f t="shared" si="55"/>
        <v/>
      </c>
    </row>
    <row r="1002" spans="1:12" x14ac:dyDescent="0.2">
      <c r="A1002" s="108" t="s">
        <v>2146</v>
      </c>
      <c r="B1002" s="52" t="s">
        <v>452</v>
      </c>
      <c r="C1002" s="52" t="s">
        <v>861</v>
      </c>
      <c r="D1002" s="108" t="s">
        <v>202</v>
      </c>
      <c r="E1002" s="108" t="s">
        <v>905</v>
      </c>
      <c r="F1002" s="109">
        <v>0</v>
      </c>
      <c r="G1002" s="109">
        <v>0</v>
      </c>
      <c r="H1002" s="67" t="str">
        <f t="shared" si="53"/>
        <v/>
      </c>
      <c r="I1002" s="109">
        <v>0</v>
      </c>
      <c r="J1002" s="109">
        <v>0</v>
      </c>
      <c r="K1002" s="67" t="str">
        <f t="shared" si="54"/>
        <v/>
      </c>
      <c r="L1002" s="67" t="str">
        <f t="shared" si="55"/>
        <v/>
      </c>
    </row>
    <row r="1003" spans="1:12" x14ac:dyDescent="0.2">
      <c r="A1003" s="108" t="s">
        <v>2461</v>
      </c>
      <c r="B1003" s="52" t="s">
        <v>2462</v>
      </c>
      <c r="C1003" s="52" t="s">
        <v>789</v>
      </c>
      <c r="D1003" s="108" t="s">
        <v>203</v>
      </c>
      <c r="E1003" s="108" t="s">
        <v>204</v>
      </c>
      <c r="F1003" s="109">
        <v>3.9204904999999998E-2</v>
      </c>
      <c r="G1003" s="109">
        <v>4.4732000000000001E-3</v>
      </c>
      <c r="H1003" s="67">
        <f t="shared" si="53"/>
        <v>7.7643979701332366</v>
      </c>
      <c r="I1003" s="109">
        <v>0</v>
      </c>
      <c r="J1003" s="109">
        <v>0</v>
      </c>
      <c r="K1003" s="67" t="str">
        <f t="shared" si="54"/>
        <v/>
      </c>
      <c r="L1003" s="67">
        <f t="shared" si="55"/>
        <v>0</v>
      </c>
    </row>
    <row r="1004" spans="1:12" x14ac:dyDescent="0.2">
      <c r="A1004" s="108" t="s">
        <v>2584</v>
      </c>
      <c r="B1004" s="52" t="s">
        <v>3142</v>
      </c>
      <c r="C1004" s="52" t="s">
        <v>787</v>
      </c>
      <c r="D1004" s="108" t="s">
        <v>203</v>
      </c>
      <c r="E1004" s="108" t="s">
        <v>905</v>
      </c>
      <c r="F1004" s="109">
        <v>7.6619529200000001</v>
      </c>
      <c r="G1004" s="109">
        <v>2.6350050499999997</v>
      </c>
      <c r="H1004" s="67">
        <f t="shared" si="53"/>
        <v>1.9077564462352741</v>
      </c>
      <c r="I1004" s="109">
        <v>0</v>
      </c>
      <c r="J1004" s="109">
        <v>0</v>
      </c>
      <c r="K1004" s="67" t="str">
        <f t="shared" si="54"/>
        <v/>
      </c>
      <c r="L1004" s="67">
        <f t="shared" si="55"/>
        <v>0</v>
      </c>
    </row>
    <row r="1005" spans="1:12" x14ac:dyDescent="0.2">
      <c r="A1005" s="108" t="s">
        <v>2583</v>
      </c>
      <c r="B1005" s="52" t="s">
        <v>3140</v>
      </c>
      <c r="C1005" s="52" t="s">
        <v>787</v>
      </c>
      <c r="D1005" s="108" t="s">
        <v>203</v>
      </c>
      <c r="E1005" s="108" t="s">
        <v>905</v>
      </c>
      <c r="F1005" s="109">
        <v>5.0405767800000003</v>
      </c>
      <c r="G1005" s="109">
        <v>1.2068786200000001</v>
      </c>
      <c r="H1005" s="67">
        <f t="shared" si="53"/>
        <v>3.1765399572659589</v>
      </c>
      <c r="I1005" s="109">
        <v>0</v>
      </c>
      <c r="J1005" s="109">
        <v>0</v>
      </c>
      <c r="K1005" s="67" t="str">
        <f t="shared" si="54"/>
        <v/>
      </c>
      <c r="L1005" s="67">
        <f t="shared" si="55"/>
        <v>0</v>
      </c>
    </row>
    <row r="1006" spans="1:12" x14ac:dyDescent="0.2">
      <c r="A1006" s="108" t="s">
        <v>2582</v>
      </c>
      <c r="B1006" s="52" t="s">
        <v>3141</v>
      </c>
      <c r="C1006" s="52" t="s">
        <v>787</v>
      </c>
      <c r="D1006" s="108" t="s">
        <v>203</v>
      </c>
      <c r="E1006" s="108" t="s">
        <v>905</v>
      </c>
      <c r="F1006" s="109">
        <v>2.2016887299999999</v>
      </c>
      <c r="G1006" s="109">
        <v>1.1969551699999998</v>
      </c>
      <c r="H1006" s="67">
        <f t="shared" si="53"/>
        <v>0.839407845157643</v>
      </c>
      <c r="I1006" s="109">
        <v>0</v>
      </c>
      <c r="J1006" s="109">
        <v>0</v>
      </c>
      <c r="K1006" s="67" t="str">
        <f t="shared" si="54"/>
        <v/>
      </c>
      <c r="L1006" s="67">
        <f t="shared" si="55"/>
        <v>0</v>
      </c>
    </row>
    <row r="1007" spans="1:12" x14ac:dyDescent="0.2">
      <c r="A1007" s="108" t="s">
        <v>2585</v>
      </c>
      <c r="B1007" s="52" t="s">
        <v>3137</v>
      </c>
      <c r="C1007" s="52" t="s">
        <v>787</v>
      </c>
      <c r="D1007" s="108" t="s">
        <v>203</v>
      </c>
      <c r="E1007" s="108" t="s">
        <v>905</v>
      </c>
      <c r="F1007" s="109">
        <v>0.74555230000000006</v>
      </c>
      <c r="G1007" s="109">
        <v>0.53836069999999991</v>
      </c>
      <c r="H1007" s="67">
        <f t="shared" si="53"/>
        <v>0.3848564726214232</v>
      </c>
      <c r="I1007" s="109">
        <v>0</v>
      </c>
      <c r="J1007" s="109">
        <v>0</v>
      </c>
      <c r="K1007" s="67" t="str">
        <f t="shared" si="54"/>
        <v/>
      </c>
      <c r="L1007" s="67">
        <f t="shared" si="55"/>
        <v>0</v>
      </c>
    </row>
    <row r="1008" spans="1:12" x14ac:dyDescent="0.2">
      <c r="A1008" s="108" t="s">
        <v>2486</v>
      </c>
      <c r="B1008" s="52" t="s">
        <v>3147</v>
      </c>
      <c r="C1008" s="52" t="s">
        <v>787</v>
      </c>
      <c r="D1008" s="108" t="s">
        <v>203</v>
      </c>
      <c r="E1008" s="108" t="s">
        <v>905</v>
      </c>
      <c r="F1008" s="109">
        <v>4.4745600000000007E-3</v>
      </c>
      <c r="G1008" s="109">
        <v>0.10396186</v>
      </c>
      <c r="H1008" s="67">
        <f t="shared" si="53"/>
        <v>-0.95695960037652272</v>
      </c>
      <c r="I1008" s="109">
        <v>0</v>
      </c>
      <c r="J1008" s="109">
        <v>0</v>
      </c>
      <c r="K1008" s="67" t="str">
        <f t="shared" si="54"/>
        <v/>
      </c>
      <c r="L1008" s="67">
        <f t="shared" si="55"/>
        <v>0</v>
      </c>
    </row>
    <row r="1009" spans="1:12" x14ac:dyDescent="0.2">
      <c r="A1009" s="108" t="s">
        <v>2408</v>
      </c>
      <c r="B1009" s="52" t="s">
        <v>310</v>
      </c>
      <c r="C1009" s="52" t="s">
        <v>788</v>
      </c>
      <c r="D1009" s="108" t="s">
        <v>202</v>
      </c>
      <c r="E1009" s="108" t="s">
        <v>905</v>
      </c>
      <c r="F1009" s="109">
        <v>3.1547499999999999E-2</v>
      </c>
      <c r="G1009" s="109">
        <v>0.16248504</v>
      </c>
      <c r="H1009" s="67">
        <f t="shared" si="53"/>
        <v>-0.8058436641305563</v>
      </c>
      <c r="I1009" s="109">
        <v>0</v>
      </c>
      <c r="J1009" s="109">
        <v>0</v>
      </c>
      <c r="K1009" s="67" t="str">
        <f t="shared" si="54"/>
        <v/>
      </c>
      <c r="L1009" s="67">
        <f t="shared" si="55"/>
        <v>0</v>
      </c>
    </row>
    <row r="1010" spans="1:12" x14ac:dyDescent="0.2">
      <c r="A1010" s="108" t="s">
        <v>1674</v>
      </c>
      <c r="B1010" s="52" t="s">
        <v>470</v>
      </c>
      <c r="C1010" s="52" t="s">
        <v>787</v>
      </c>
      <c r="D1010" s="108" t="s">
        <v>739</v>
      </c>
      <c r="E1010" s="108" t="s">
        <v>204</v>
      </c>
      <c r="F1010" s="109">
        <v>0.18321844800000001</v>
      </c>
      <c r="G1010" s="109">
        <v>4.8432199999999995E-2</v>
      </c>
      <c r="H1010" s="67">
        <f t="shared" si="53"/>
        <v>2.7829883424663762</v>
      </c>
      <c r="I1010" s="109">
        <v>0</v>
      </c>
      <c r="J1010" s="109">
        <v>0</v>
      </c>
      <c r="K1010" s="67" t="str">
        <f t="shared" si="54"/>
        <v/>
      </c>
      <c r="L1010" s="67">
        <f t="shared" si="55"/>
        <v>0</v>
      </c>
    </row>
    <row r="1011" spans="1:12" x14ac:dyDescent="0.2">
      <c r="A1011" s="108" t="s">
        <v>1671</v>
      </c>
      <c r="B1011" s="52" t="s">
        <v>469</v>
      </c>
      <c r="C1011" s="52" t="s">
        <v>787</v>
      </c>
      <c r="D1011" s="108" t="s">
        <v>203</v>
      </c>
      <c r="E1011" s="108" t="s">
        <v>204</v>
      </c>
      <c r="F1011" s="109">
        <v>0.14898592000000002</v>
      </c>
      <c r="G1011" s="109">
        <v>0</v>
      </c>
      <c r="H1011" s="67" t="str">
        <f t="shared" si="53"/>
        <v/>
      </c>
      <c r="I1011" s="109">
        <v>0</v>
      </c>
      <c r="J1011" s="109">
        <v>0</v>
      </c>
      <c r="K1011" s="67" t="str">
        <f t="shared" si="54"/>
        <v/>
      </c>
      <c r="L1011" s="67">
        <f t="shared" si="55"/>
        <v>0</v>
      </c>
    </row>
    <row r="1012" spans="1:12" x14ac:dyDescent="0.2">
      <c r="A1012" s="108" t="s">
        <v>2126</v>
      </c>
      <c r="B1012" s="52" t="s">
        <v>731</v>
      </c>
      <c r="C1012" s="52" t="s">
        <v>861</v>
      </c>
      <c r="D1012" s="108" t="s">
        <v>202</v>
      </c>
      <c r="E1012" s="108" t="s">
        <v>905</v>
      </c>
      <c r="F1012" s="109">
        <v>0</v>
      </c>
      <c r="G1012" s="109">
        <v>0.124020582449032</v>
      </c>
      <c r="H1012" s="67">
        <f t="shared" si="53"/>
        <v>-1</v>
      </c>
      <c r="I1012" s="109">
        <v>0</v>
      </c>
      <c r="J1012" s="109">
        <v>0</v>
      </c>
      <c r="K1012" s="67" t="str">
        <f t="shared" si="54"/>
        <v/>
      </c>
      <c r="L1012" s="67" t="str">
        <f t="shared" si="55"/>
        <v/>
      </c>
    </row>
    <row r="1013" spans="1:12" x14ac:dyDescent="0.2">
      <c r="A1013" s="108" t="s">
        <v>2705</v>
      </c>
      <c r="B1013" s="52" t="s">
        <v>2706</v>
      </c>
      <c r="C1013" s="52" t="s">
        <v>782</v>
      </c>
      <c r="D1013" s="108" t="s">
        <v>202</v>
      </c>
      <c r="E1013" s="108" t="s">
        <v>905</v>
      </c>
      <c r="F1013" s="109">
        <v>0</v>
      </c>
      <c r="G1013" s="109">
        <v>0</v>
      </c>
      <c r="H1013" s="67" t="str">
        <f t="shared" si="53"/>
        <v/>
      </c>
      <c r="I1013" s="109">
        <v>0</v>
      </c>
      <c r="J1013" s="109">
        <v>0</v>
      </c>
      <c r="K1013" s="67" t="str">
        <f t="shared" si="54"/>
        <v/>
      </c>
      <c r="L1013" s="67" t="str">
        <f t="shared" si="55"/>
        <v/>
      </c>
    </row>
    <row r="1014" spans="1:12" x14ac:dyDescent="0.2">
      <c r="A1014" s="108" t="s">
        <v>3120</v>
      </c>
      <c r="B1014" s="108" t="s">
        <v>3149</v>
      </c>
      <c r="C1014" s="52" t="s">
        <v>787</v>
      </c>
      <c r="D1014" s="108" t="s">
        <v>203</v>
      </c>
      <c r="E1014" s="108" t="s">
        <v>905</v>
      </c>
      <c r="F1014" s="109">
        <v>0.669346628</v>
      </c>
      <c r="G1014" s="109">
        <v>1.4056750579999999</v>
      </c>
      <c r="H1014" s="67">
        <f t="shared" si="53"/>
        <v>-0.52382549281883883</v>
      </c>
      <c r="I1014" s="109">
        <v>0</v>
      </c>
      <c r="J1014" s="109">
        <v>0</v>
      </c>
      <c r="K1014" s="67" t="str">
        <f t="shared" si="54"/>
        <v/>
      </c>
      <c r="L1014" s="67">
        <f t="shared" si="55"/>
        <v>0</v>
      </c>
    </row>
    <row r="1015" spans="1:12" x14ac:dyDescent="0.2">
      <c r="A1015" s="108" t="s">
        <v>3121</v>
      </c>
      <c r="B1015" s="52" t="s">
        <v>3106</v>
      </c>
      <c r="C1015" s="52" t="s">
        <v>787</v>
      </c>
      <c r="D1015" s="108" t="s">
        <v>203</v>
      </c>
      <c r="E1015" s="108" t="s">
        <v>905</v>
      </c>
      <c r="F1015" s="109">
        <v>6.0832142999999998E-2</v>
      </c>
      <c r="G1015" s="109">
        <v>0.58153556499999992</v>
      </c>
      <c r="H1015" s="67">
        <f t="shared" si="53"/>
        <v>-0.89539394207128153</v>
      </c>
      <c r="I1015" s="109">
        <v>0</v>
      </c>
      <c r="J1015" s="109">
        <v>0</v>
      </c>
      <c r="K1015" s="67" t="str">
        <f t="shared" si="54"/>
        <v/>
      </c>
      <c r="L1015" s="67">
        <f t="shared" si="55"/>
        <v>0</v>
      </c>
    </row>
    <row r="1016" spans="1:12" x14ac:dyDescent="0.2">
      <c r="A1016" s="108" t="s">
        <v>3119</v>
      </c>
      <c r="B1016" s="52" t="s">
        <v>3118</v>
      </c>
      <c r="C1016" s="52" t="s">
        <v>787</v>
      </c>
      <c r="D1016" s="108" t="s">
        <v>203</v>
      </c>
      <c r="E1016" s="108" t="s">
        <v>905</v>
      </c>
      <c r="F1016" s="109">
        <v>1.5916049999999998E-2</v>
      </c>
      <c r="G1016" s="109">
        <v>0.36430060999999997</v>
      </c>
      <c r="H1016" s="67">
        <f t="shared" si="53"/>
        <v>-0.95631066881825977</v>
      </c>
      <c r="I1016" s="109">
        <v>0</v>
      </c>
      <c r="J1016" s="109">
        <v>0</v>
      </c>
      <c r="K1016" s="67" t="str">
        <f t="shared" si="54"/>
        <v/>
      </c>
      <c r="L1016" s="67">
        <f t="shared" si="55"/>
        <v>0</v>
      </c>
    </row>
    <row r="1017" spans="1:12" x14ac:dyDescent="0.2">
      <c r="A1017" s="108" t="s">
        <v>2180</v>
      </c>
      <c r="B1017" s="52" t="s">
        <v>175</v>
      </c>
      <c r="C1017" s="52" t="s">
        <v>782</v>
      </c>
      <c r="D1017" s="108" t="s">
        <v>202</v>
      </c>
      <c r="E1017" s="108" t="s">
        <v>905</v>
      </c>
      <c r="F1017" s="109">
        <v>0.41957722999999997</v>
      </c>
      <c r="G1017" s="109">
        <v>2.4231779999999998E-2</v>
      </c>
      <c r="H1017" s="67">
        <f t="shared" si="53"/>
        <v>16.315163392866722</v>
      </c>
      <c r="I1017" s="109">
        <v>0</v>
      </c>
      <c r="J1017" s="109">
        <v>0</v>
      </c>
      <c r="K1017" s="67" t="str">
        <f t="shared" si="54"/>
        <v/>
      </c>
      <c r="L1017" s="67">
        <f t="shared" si="55"/>
        <v>0</v>
      </c>
    </row>
    <row r="1018" spans="1:12" x14ac:dyDescent="0.2">
      <c r="A1018" s="108" t="s">
        <v>3230</v>
      </c>
      <c r="B1018" s="52" t="s">
        <v>3216</v>
      </c>
      <c r="C1018" s="52" t="s">
        <v>783</v>
      </c>
      <c r="D1018" s="108" t="s">
        <v>203</v>
      </c>
      <c r="E1018" s="108" t="s">
        <v>204</v>
      </c>
      <c r="F1018" s="109">
        <v>0.45197304999999999</v>
      </c>
      <c r="G1018" s="109">
        <v>0.4312049</v>
      </c>
      <c r="H1018" s="67">
        <f t="shared" si="53"/>
        <v>4.8163065864974985E-2</v>
      </c>
      <c r="I1018" s="109">
        <v>0</v>
      </c>
      <c r="J1018" s="109">
        <v>0</v>
      </c>
      <c r="K1018" s="67" t="str">
        <f t="shared" si="54"/>
        <v/>
      </c>
      <c r="L1018" s="67">
        <f t="shared" si="55"/>
        <v>0</v>
      </c>
    </row>
    <row r="1019" spans="1:12" x14ac:dyDescent="0.2">
      <c r="A1019" s="108" t="s">
        <v>3231</v>
      </c>
      <c r="B1019" s="52" t="s">
        <v>3217</v>
      </c>
      <c r="C1019" s="52" t="s">
        <v>783</v>
      </c>
      <c r="D1019" s="108" t="s">
        <v>203</v>
      </c>
      <c r="E1019" s="108" t="s">
        <v>204</v>
      </c>
      <c r="F1019" s="109">
        <v>5.0878956500000001</v>
      </c>
      <c r="G1019" s="109">
        <v>0.15299528000000001</v>
      </c>
      <c r="H1019" s="67">
        <f t="shared" si="53"/>
        <v>32.255245848107208</v>
      </c>
      <c r="I1019" s="109">
        <v>0</v>
      </c>
      <c r="J1019" s="109">
        <v>0</v>
      </c>
      <c r="K1019" s="67" t="str">
        <f t="shared" si="54"/>
        <v/>
      </c>
      <c r="L1019" s="67">
        <f t="shared" si="55"/>
        <v>0</v>
      </c>
    </row>
    <row r="1020" spans="1:12" x14ac:dyDescent="0.2">
      <c r="A1020" s="108" t="s">
        <v>3229</v>
      </c>
      <c r="B1020" s="52" t="s">
        <v>3215</v>
      </c>
      <c r="C1020" s="52" t="s">
        <v>783</v>
      </c>
      <c r="D1020" s="108" t="s">
        <v>203</v>
      </c>
      <c r="E1020" s="108" t="s">
        <v>204</v>
      </c>
      <c r="F1020" s="109">
        <v>3.4463707799999996</v>
      </c>
      <c r="G1020" s="109">
        <v>1.06463467</v>
      </c>
      <c r="H1020" s="67">
        <f t="shared" si="53"/>
        <v>2.2371393465891916</v>
      </c>
      <c r="I1020" s="109">
        <v>0</v>
      </c>
      <c r="J1020" s="109">
        <v>0</v>
      </c>
      <c r="K1020" s="67" t="str">
        <f t="shared" si="54"/>
        <v/>
      </c>
      <c r="L1020" s="67">
        <f t="shared" si="55"/>
        <v>0</v>
      </c>
    </row>
    <row r="1021" spans="1:12" x14ac:dyDescent="0.2">
      <c r="A1021" s="108" t="s">
        <v>1672</v>
      </c>
      <c r="B1021" s="52" t="s">
        <v>1398</v>
      </c>
      <c r="C1021" s="52" t="s">
        <v>787</v>
      </c>
      <c r="D1021" s="108" t="s">
        <v>739</v>
      </c>
      <c r="E1021" s="108" t="s">
        <v>204</v>
      </c>
      <c r="F1021" s="109">
        <v>8.4299499999999999E-2</v>
      </c>
      <c r="G1021" s="109">
        <v>0.18401732999999998</v>
      </c>
      <c r="H1021" s="67">
        <f t="shared" si="53"/>
        <v>-0.54189369012146837</v>
      </c>
      <c r="I1021" s="109">
        <v>0</v>
      </c>
      <c r="J1021" s="109">
        <v>0</v>
      </c>
      <c r="K1021" s="67" t="str">
        <f t="shared" si="54"/>
        <v/>
      </c>
      <c r="L1021" s="67">
        <f t="shared" si="55"/>
        <v>0</v>
      </c>
    </row>
    <row r="1022" spans="1:12" x14ac:dyDescent="0.2">
      <c r="A1022" s="108" t="s">
        <v>1680</v>
      </c>
      <c r="B1022" s="52" t="s">
        <v>1397</v>
      </c>
      <c r="C1022" s="52" t="s">
        <v>787</v>
      </c>
      <c r="D1022" s="108" t="s">
        <v>739</v>
      </c>
      <c r="E1022" s="108" t="s">
        <v>204</v>
      </c>
      <c r="F1022" s="109">
        <v>0</v>
      </c>
      <c r="G1022" s="109">
        <v>0</v>
      </c>
      <c r="H1022" s="67" t="str">
        <f t="shared" si="53"/>
        <v/>
      </c>
      <c r="I1022" s="109">
        <v>0</v>
      </c>
      <c r="J1022" s="109">
        <v>0</v>
      </c>
      <c r="K1022" s="67" t="str">
        <f t="shared" si="54"/>
        <v/>
      </c>
      <c r="L1022" s="67" t="str">
        <f t="shared" ref="L1022:L1048" si="56">IF(ISERROR(I1022/F1022),"",IF(I1022/F1022&gt;10000%,"",I1022/F1022))</f>
        <v/>
      </c>
    </row>
    <row r="1023" spans="1:12" x14ac:dyDescent="0.2">
      <c r="A1023" s="108" t="s">
        <v>1673</v>
      </c>
      <c r="B1023" s="52" t="s">
        <v>1396</v>
      </c>
      <c r="C1023" s="52" t="s">
        <v>787</v>
      </c>
      <c r="D1023" s="108" t="s">
        <v>739</v>
      </c>
      <c r="E1023" s="108" t="s">
        <v>204</v>
      </c>
      <c r="F1023" s="109">
        <v>8.319928E-2</v>
      </c>
      <c r="G1023" s="109">
        <v>2.8078599999999999E-2</v>
      </c>
      <c r="H1023" s="67">
        <f t="shared" si="53"/>
        <v>1.9630850540981388</v>
      </c>
      <c r="I1023" s="109">
        <v>0</v>
      </c>
      <c r="J1023" s="109">
        <v>0</v>
      </c>
      <c r="K1023" s="67" t="str">
        <f t="shared" si="54"/>
        <v/>
      </c>
      <c r="L1023" s="67">
        <f t="shared" si="56"/>
        <v>0</v>
      </c>
    </row>
    <row r="1024" spans="1:12" x14ac:dyDescent="0.2">
      <c r="A1024" s="108" t="s">
        <v>3082</v>
      </c>
      <c r="B1024" s="52" t="s">
        <v>3063</v>
      </c>
      <c r="C1024" s="52" t="s">
        <v>140</v>
      </c>
      <c r="D1024" s="108" t="s">
        <v>203</v>
      </c>
      <c r="E1024" s="108" t="s">
        <v>905</v>
      </c>
      <c r="F1024" s="109">
        <v>8.8430300000000003E-2</v>
      </c>
      <c r="G1024" s="109">
        <v>0.73367495499999991</v>
      </c>
      <c r="H1024" s="67">
        <f t="shared" si="53"/>
        <v>-0.87946937618989596</v>
      </c>
      <c r="I1024" s="109">
        <v>0</v>
      </c>
      <c r="J1024" s="109">
        <v>0</v>
      </c>
      <c r="K1024" s="67" t="str">
        <f t="shared" si="54"/>
        <v/>
      </c>
      <c r="L1024" s="67">
        <f t="shared" si="56"/>
        <v>0</v>
      </c>
    </row>
    <row r="1025" spans="1:12" x14ac:dyDescent="0.2">
      <c r="A1025" s="108" t="s">
        <v>3084</v>
      </c>
      <c r="B1025" s="52" t="s">
        <v>3065</v>
      </c>
      <c r="C1025" s="52" t="s">
        <v>140</v>
      </c>
      <c r="D1025" s="108" t="s">
        <v>203</v>
      </c>
      <c r="E1025" s="108" t="s">
        <v>905</v>
      </c>
      <c r="F1025" s="109">
        <v>5.5798893499999993</v>
      </c>
      <c r="G1025" s="109">
        <v>3.4850818650000002</v>
      </c>
      <c r="H1025" s="67">
        <f t="shared" si="53"/>
        <v>0.60107841541334905</v>
      </c>
      <c r="I1025" s="109">
        <v>0</v>
      </c>
      <c r="J1025" s="109">
        <v>0</v>
      </c>
      <c r="K1025" s="67" t="str">
        <f t="shared" si="54"/>
        <v/>
      </c>
      <c r="L1025" s="67">
        <f t="shared" si="56"/>
        <v>0</v>
      </c>
    </row>
    <row r="1026" spans="1:12" x14ac:dyDescent="0.2">
      <c r="A1026" s="108" t="s">
        <v>3079</v>
      </c>
      <c r="B1026" s="52" t="s">
        <v>3060</v>
      </c>
      <c r="C1026" s="52" t="s">
        <v>140</v>
      </c>
      <c r="D1026" s="108" t="s">
        <v>203</v>
      </c>
      <c r="E1026" s="108" t="s">
        <v>905</v>
      </c>
      <c r="F1026" s="109">
        <v>1.0319045250000001</v>
      </c>
      <c r="G1026" s="109">
        <v>0.78535068500000005</v>
      </c>
      <c r="H1026" s="67">
        <f t="shared" si="53"/>
        <v>0.31394107716350939</v>
      </c>
      <c r="I1026" s="109">
        <v>0</v>
      </c>
      <c r="J1026" s="109">
        <v>0</v>
      </c>
      <c r="K1026" s="67" t="str">
        <f t="shared" si="54"/>
        <v/>
      </c>
      <c r="L1026" s="67">
        <f t="shared" si="56"/>
        <v>0</v>
      </c>
    </row>
    <row r="1027" spans="1:12" x14ac:dyDescent="0.2">
      <c r="A1027" s="108" t="s">
        <v>3087</v>
      </c>
      <c r="B1027" s="52" t="s">
        <v>3068</v>
      </c>
      <c r="C1027" s="52" t="s">
        <v>140</v>
      </c>
      <c r="D1027" s="108" t="s">
        <v>203</v>
      </c>
      <c r="E1027" s="108" t="s">
        <v>905</v>
      </c>
      <c r="F1027" s="109">
        <v>4.6133059999999997</v>
      </c>
      <c r="G1027" s="109">
        <v>2.1683697000000004</v>
      </c>
      <c r="H1027" s="67">
        <f t="shared" si="53"/>
        <v>1.1275458700608105</v>
      </c>
      <c r="I1027" s="109">
        <v>0</v>
      </c>
      <c r="J1027" s="109">
        <v>0</v>
      </c>
      <c r="K1027" s="67" t="str">
        <f t="shared" si="54"/>
        <v/>
      </c>
      <c r="L1027" s="67">
        <f t="shared" si="56"/>
        <v>0</v>
      </c>
    </row>
    <row r="1028" spans="1:12" x14ac:dyDescent="0.2">
      <c r="A1028" s="108" t="s">
        <v>3085</v>
      </c>
      <c r="B1028" s="52" t="s">
        <v>3066</v>
      </c>
      <c r="C1028" s="52" t="s">
        <v>140</v>
      </c>
      <c r="D1028" s="108" t="s">
        <v>203</v>
      </c>
      <c r="E1028" s="108" t="s">
        <v>905</v>
      </c>
      <c r="F1028" s="109">
        <v>0.47539300000000001</v>
      </c>
      <c r="G1028" s="109">
        <v>0.67345614500000006</v>
      </c>
      <c r="H1028" s="67">
        <f t="shared" si="53"/>
        <v>-0.29409954377949887</v>
      </c>
      <c r="I1028" s="109">
        <v>0</v>
      </c>
      <c r="J1028" s="109">
        <v>0</v>
      </c>
      <c r="K1028" s="67" t="str">
        <f t="shared" si="54"/>
        <v/>
      </c>
      <c r="L1028" s="67">
        <f t="shared" si="56"/>
        <v>0</v>
      </c>
    </row>
    <row r="1029" spans="1:12" x14ac:dyDescent="0.2">
      <c r="A1029" s="108" t="s">
        <v>3080</v>
      </c>
      <c r="B1029" s="108" t="s">
        <v>3061</v>
      </c>
      <c r="C1029" s="52" t="s">
        <v>140</v>
      </c>
      <c r="D1029" s="108" t="s">
        <v>203</v>
      </c>
      <c r="E1029" s="108" t="s">
        <v>905</v>
      </c>
      <c r="F1029" s="109">
        <v>0.8421265</v>
      </c>
      <c r="G1029" s="109">
        <v>0.77418482999999993</v>
      </c>
      <c r="H1029" s="67">
        <f t="shared" si="53"/>
        <v>8.7758978692465517E-2</v>
      </c>
      <c r="I1029" s="109">
        <v>0</v>
      </c>
      <c r="J1029" s="109">
        <v>0</v>
      </c>
      <c r="K1029" s="67" t="str">
        <f t="shared" si="54"/>
        <v/>
      </c>
      <c r="L1029" s="67">
        <f t="shared" si="56"/>
        <v>0</v>
      </c>
    </row>
    <row r="1030" spans="1:12" x14ac:dyDescent="0.2">
      <c r="A1030" s="108" t="s">
        <v>3086</v>
      </c>
      <c r="B1030" s="108" t="s">
        <v>3067</v>
      </c>
      <c r="C1030" s="52" t="s">
        <v>140</v>
      </c>
      <c r="D1030" s="108" t="s">
        <v>203</v>
      </c>
      <c r="E1030" s="108" t="s">
        <v>905</v>
      </c>
      <c r="F1030" s="109">
        <v>1.3885983200000001</v>
      </c>
      <c r="G1030" s="109">
        <v>0.55364642500000005</v>
      </c>
      <c r="H1030" s="67">
        <f t="shared" si="53"/>
        <v>1.5080958844807855</v>
      </c>
      <c r="I1030" s="109">
        <v>0</v>
      </c>
      <c r="J1030" s="109">
        <v>0</v>
      </c>
      <c r="K1030" s="67" t="str">
        <f t="shared" si="54"/>
        <v/>
      </c>
      <c r="L1030" s="67">
        <f t="shared" si="56"/>
        <v>0</v>
      </c>
    </row>
    <row r="1031" spans="1:12" x14ac:dyDescent="0.2">
      <c r="A1031" s="108" t="s">
        <v>3083</v>
      </c>
      <c r="B1031" s="108" t="s">
        <v>3064</v>
      </c>
      <c r="C1031" s="52" t="s">
        <v>140</v>
      </c>
      <c r="D1031" s="108" t="s">
        <v>203</v>
      </c>
      <c r="E1031" s="108" t="s">
        <v>905</v>
      </c>
      <c r="F1031" s="109">
        <v>0.29557299999999997</v>
      </c>
      <c r="G1031" s="109">
        <v>1.57997878</v>
      </c>
      <c r="H1031" s="67">
        <f t="shared" ref="H1031:H1094" si="57">IF(ISERROR(F1031/G1031-1),"",IF((F1031/G1031-1)&gt;10000%,"",F1031/G1031-1))</f>
        <v>-0.81292596853737487</v>
      </c>
      <c r="I1031" s="109">
        <v>0</v>
      </c>
      <c r="J1031" s="109">
        <v>0</v>
      </c>
      <c r="K1031" s="67" t="str">
        <f t="shared" ref="K1031:K1094" si="58">IF(ISERROR(I1031/J1031-1),"",IF((I1031/J1031-1)&gt;10000%,"",I1031/J1031-1))</f>
        <v/>
      </c>
      <c r="L1031" s="67">
        <f t="shared" si="56"/>
        <v>0</v>
      </c>
    </row>
    <row r="1032" spans="1:12" x14ac:dyDescent="0.2">
      <c r="A1032" s="108" t="s">
        <v>3081</v>
      </c>
      <c r="B1032" s="52" t="s">
        <v>3062</v>
      </c>
      <c r="C1032" s="52" t="s">
        <v>140</v>
      </c>
      <c r="D1032" s="108" t="s">
        <v>203</v>
      </c>
      <c r="E1032" s="108" t="s">
        <v>905</v>
      </c>
      <c r="F1032" s="109">
        <v>0.42468850000000002</v>
      </c>
      <c r="G1032" s="109">
        <v>0.34415699999999999</v>
      </c>
      <c r="H1032" s="67">
        <f t="shared" si="57"/>
        <v>0.23399640280453404</v>
      </c>
      <c r="I1032" s="109">
        <v>0</v>
      </c>
      <c r="J1032" s="109">
        <v>0</v>
      </c>
      <c r="K1032" s="67" t="str">
        <f t="shared" si="58"/>
        <v/>
      </c>
      <c r="L1032" s="67">
        <f t="shared" si="56"/>
        <v>0</v>
      </c>
    </row>
    <row r="1033" spans="1:12" x14ac:dyDescent="0.2">
      <c r="A1033" s="108" t="s">
        <v>2145</v>
      </c>
      <c r="B1033" s="52" t="s">
        <v>980</v>
      </c>
      <c r="C1033" s="52" t="s">
        <v>861</v>
      </c>
      <c r="D1033" s="108" t="s">
        <v>202</v>
      </c>
      <c r="E1033" s="108" t="s">
        <v>905</v>
      </c>
      <c r="F1033" s="109">
        <v>0</v>
      </c>
      <c r="G1033" s="109">
        <v>6.7504274878926657E-2</v>
      </c>
      <c r="H1033" s="67">
        <f t="shared" si="57"/>
        <v>-1</v>
      </c>
      <c r="I1033" s="109">
        <v>0</v>
      </c>
      <c r="J1033" s="109">
        <v>0</v>
      </c>
      <c r="K1033" s="67" t="str">
        <f t="shared" si="58"/>
        <v/>
      </c>
      <c r="L1033" s="67" t="str">
        <f t="shared" si="56"/>
        <v/>
      </c>
    </row>
    <row r="1034" spans="1:12" x14ac:dyDescent="0.2">
      <c r="A1034" s="108" t="s">
        <v>2534</v>
      </c>
      <c r="B1034" s="52" t="s">
        <v>2003</v>
      </c>
      <c r="C1034" s="52" t="s">
        <v>1725</v>
      </c>
      <c r="D1034" s="108" t="s">
        <v>202</v>
      </c>
      <c r="E1034" s="108" t="s">
        <v>905</v>
      </c>
      <c r="F1034" s="109">
        <v>0</v>
      </c>
      <c r="G1034" s="109">
        <v>0</v>
      </c>
      <c r="H1034" s="67" t="str">
        <f t="shared" si="57"/>
        <v/>
      </c>
      <c r="I1034" s="109">
        <v>0</v>
      </c>
      <c r="J1034" s="109">
        <v>0</v>
      </c>
      <c r="K1034" s="67" t="str">
        <f t="shared" si="58"/>
        <v/>
      </c>
      <c r="L1034" s="67" t="str">
        <f t="shared" si="56"/>
        <v/>
      </c>
    </row>
    <row r="1035" spans="1:12" x14ac:dyDescent="0.2">
      <c r="A1035" s="108" t="s">
        <v>2114</v>
      </c>
      <c r="B1035" s="52" t="s">
        <v>114</v>
      </c>
      <c r="C1035" s="52" t="s">
        <v>611</v>
      </c>
      <c r="D1035" s="108" t="s">
        <v>739</v>
      </c>
      <c r="E1035" s="108" t="s">
        <v>204</v>
      </c>
      <c r="F1035" s="109">
        <v>0.168870665</v>
      </c>
      <c r="G1035" s="109">
        <v>2.8043000000000002E-4</v>
      </c>
      <c r="H1035" s="67" t="str">
        <f t="shared" si="57"/>
        <v/>
      </c>
      <c r="I1035" s="109">
        <v>0</v>
      </c>
      <c r="J1035" s="109">
        <v>0</v>
      </c>
      <c r="K1035" s="67" t="str">
        <f t="shared" si="58"/>
        <v/>
      </c>
      <c r="L1035" s="67">
        <f t="shared" si="56"/>
        <v>0</v>
      </c>
    </row>
    <row r="1036" spans="1:12" x14ac:dyDescent="0.2">
      <c r="A1036" s="52" t="s">
        <v>2173</v>
      </c>
      <c r="B1036" s="52" t="s">
        <v>2174</v>
      </c>
      <c r="C1036" s="52" t="s">
        <v>784</v>
      </c>
      <c r="D1036" s="108" t="s">
        <v>202</v>
      </c>
      <c r="E1036" s="108" t="s">
        <v>905</v>
      </c>
      <c r="F1036" s="109">
        <v>0</v>
      </c>
      <c r="G1036" s="109">
        <v>3.6729999999999996E-5</v>
      </c>
      <c r="H1036" s="67">
        <f t="shared" si="57"/>
        <v>-1</v>
      </c>
      <c r="I1036" s="109">
        <v>0</v>
      </c>
      <c r="J1036" s="109">
        <v>0</v>
      </c>
      <c r="K1036" s="67" t="str">
        <f t="shared" si="58"/>
        <v/>
      </c>
      <c r="L1036" s="67" t="str">
        <f t="shared" si="56"/>
        <v/>
      </c>
    </row>
    <row r="1037" spans="1:12" x14ac:dyDescent="0.2">
      <c r="A1037" s="108" t="s">
        <v>2198</v>
      </c>
      <c r="B1037" s="52" t="s">
        <v>64</v>
      </c>
      <c r="C1037" s="52" t="s">
        <v>782</v>
      </c>
      <c r="D1037" s="108" t="s">
        <v>202</v>
      </c>
      <c r="E1037" s="108" t="s">
        <v>2687</v>
      </c>
      <c r="F1037" s="109">
        <v>8.09223362</v>
      </c>
      <c r="G1037" s="109">
        <v>13.97038163</v>
      </c>
      <c r="H1037" s="67">
        <f t="shared" si="57"/>
        <v>-0.42075786944697802</v>
      </c>
      <c r="I1037" s="109">
        <v>0</v>
      </c>
      <c r="J1037" s="109">
        <v>0</v>
      </c>
      <c r="K1037" s="67" t="str">
        <f t="shared" si="58"/>
        <v/>
      </c>
      <c r="L1037" s="67">
        <f t="shared" si="56"/>
        <v>0</v>
      </c>
    </row>
    <row r="1038" spans="1:12" x14ac:dyDescent="0.2">
      <c r="A1038" s="108" t="s">
        <v>2414</v>
      </c>
      <c r="B1038" s="52" t="s">
        <v>1297</v>
      </c>
      <c r="C1038" s="52" t="s">
        <v>788</v>
      </c>
      <c r="D1038" s="108" t="s">
        <v>203</v>
      </c>
      <c r="E1038" s="108" t="s">
        <v>905</v>
      </c>
      <c r="F1038" s="109">
        <v>0.63646999999999998</v>
      </c>
      <c r="G1038" s="109">
        <v>0</v>
      </c>
      <c r="H1038" s="67" t="str">
        <f t="shared" si="57"/>
        <v/>
      </c>
      <c r="I1038" s="109">
        <v>0</v>
      </c>
      <c r="J1038" s="109">
        <v>0</v>
      </c>
      <c r="K1038" s="67" t="str">
        <f t="shared" si="58"/>
        <v/>
      </c>
      <c r="L1038" s="67">
        <f t="shared" si="56"/>
        <v>0</v>
      </c>
    </row>
    <row r="1039" spans="1:12" x14ac:dyDescent="0.2">
      <c r="A1039" s="108" t="s">
        <v>2393</v>
      </c>
      <c r="B1039" s="52" t="s">
        <v>1296</v>
      </c>
      <c r="C1039" s="52" t="s">
        <v>788</v>
      </c>
      <c r="D1039" s="108" t="s">
        <v>203</v>
      </c>
      <c r="E1039" s="108" t="s">
        <v>905</v>
      </c>
      <c r="F1039" s="109">
        <v>6.7164E-3</v>
      </c>
      <c r="G1039" s="109">
        <v>0</v>
      </c>
      <c r="H1039" s="67" t="str">
        <f t="shared" si="57"/>
        <v/>
      </c>
      <c r="I1039" s="109">
        <v>0</v>
      </c>
      <c r="J1039" s="109">
        <v>0</v>
      </c>
      <c r="K1039" s="67" t="str">
        <f t="shared" si="58"/>
        <v/>
      </c>
      <c r="L1039" s="67">
        <f t="shared" si="56"/>
        <v>0</v>
      </c>
    </row>
    <row r="1040" spans="1:12" x14ac:dyDescent="0.2">
      <c r="A1040" s="108" t="s">
        <v>2159</v>
      </c>
      <c r="B1040" s="52" t="s">
        <v>1843</v>
      </c>
      <c r="C1040" s="52" t="s">
        <v>1725</v>
      </c>
      <c r="D1040" s="108" t="s">
        <v>202</v>
      </c>
      <c r="E1040" s="108" t="s">
        <v>905</v>
      </c>
      <c r="F1040" s="109">
        <v>0</v>
      </c>
      <c r="G1040" s="109">
        <v>0</v>
      </c>
      <c r="H1040" s="67" t="str">
        <f t="shared" si="57"/>
        <v/>
      </c>
      <c r="I1040" s="109">
        <v>0</v>
      </c>
      <c r="J1040" s="109">
        <v>0</v>
      </c>
      <c r="K1040" s="67" t="str">
        <f t="shared" si="58"/>
        <v/>
      </c>
      <c r="L1040" s="67" t="str">
        <f t="shared" si="56"/>
        <v/>
      </c>
    </row>
    <row r="1041" spans="1:14" x14ac:dyDescent="0.2">
      <c r="A1041" s="108" t="s">
        <v>3219</v>
      </c>
      <c r="B1041" s="52" t="s">
        <v>3205</v>
      </c>
      <c r="C1041" s="52" t="s">
        <v>2754</v>
      </c>
      <c r="D1041" s="108" t="s">
        <v>203</v>
      </c>
      <c r="E1041" s="108" t="s">
        <v>905</v>
      </c>
      <c r="F1041" s="109">
        <v>5.1960000000000005E-4</v>
      </c>
      <c r="G1041" s="109">
        <v>1.3829999999999999E-3</v>
      </c>
      <c r="H1041" s="67">
        <f t="shared" si="57"/>
        <v>-0.62429501084598693</v>
      </c>
      <c r="I1041" s="109">
        <v>0</v>
      </c>
      <c r="J1041" s="109">
        <v>0</v>
      </c>
      <c r="K1041" s="67" t="str">
        <f t="shared" si="58"/>
        <v/>
      </c>
      <c r="L1041" s="67">
        <f t="shared" si="56"/>
        <v>0</v>
      </c>
    </row>
    <row r="1042" spans="1:14" x14ac:dyDescent="0.2">
      <c r="A1042" s="108" t="s">
        <v>3220</v>
      </c>
      <c r="B1042" s="52" t="s">
        <v>3206</v>
      </c>
      <c r="C1042" s="52" t="s">
        <v>2754</v>
      </c>
      <c r="D1042" s="108" t="s">
        <v>203</v>
      </c>
      <c r="E1042" s="108" t="s">
        <v>905</v>
      </c>
      <c r="F1042" s="109">
        <v>1.34775E-3</v>
      </c>
      <c r="G1042" s="109">
        <v>0</v>
      </c>
      <c r="H1042" s="67" t="str">
        <f t="shared" si="57"/>
        <v/>
      </c>
      <c r="I1042" s="109">
        <v>0</v>
      </c>
      <c r="J1042" s="109">
        <v>0</v>
      </c>
      <c r="K1042" s="67" t="str">
        <f t="shared" si="58"/>
        <v/>
      </c>
      <c r="L1042" s="67">
        <f t="shared" si="56"/>
        <v>0</v>
      </c>
    </row>
    <row r="1043" spans="1:14" x14ac:dyDescent="0.2">
      <c r="A1043" s="108" t="s">
        <v>3221</v>
      </c>
      <c r="B1043" s="52" t="s">
        <v>3207</v>
      </c>
      <c r="C1043" s="52" t="s">
        <v>2754</v>
      </c>
      <c r="D1043" s="108" t="s">
        <v>739</v>
      </c>
      <c r="E1043" s="108" t="s">
        <v>905</v>
      </c>
      <c r="F1043" s="109">
        <v>0</v>
      </c>
      <c r="G1043" s="109">
        <v>1.9656699999999999E-2</v>
      </c>
      <c r="H1043" s="67">
        <f t="shared" si="57"/>
        <v>-1</v>
      </c>
      <c r="I1043" s="109">
        <v>0</v>
      </c>
      <c r="J1043" s="109">
        <v>0</v>
      </c>
      <c r="K1043" s="67" t="str">
        <f t="shared" si="58"/>
        <v/>
      </c>
      <c r="L1043" s="67" t="str">
        <f t="shared" si="56"/>
        <v/>
      </c>
    </row>
    <row r="1044" spans="1:14" x14ac:dyDescent="0.2">
      <c r="A1044" s="108" t="s">
        <v>3222</v>
      </c>
      <c r="B1044" s="52" t="s">
        <v>3208</v>
      </c>
      <c r="C1044" s="52" t="s">
        <v>2754</v>
      </c>
      <c r="D1044" s="108" t="s">
        <v>739</v>
      </c>
      <c r="E1044" s="108" t="s">
        <v>905</v>
      </c>
      <c r="F1044" s="109">
        <v>0</v>
      </c>
      <c r="G1044" s="109">
        <v>0</v>
      </c>
      <c r="H1044" s="67" t="str">
        <f t="shared" si="57"/>
        <v/>
      </c>
      <c r="I1044" s="109">
        <v>0</v>
      </c>
      <c r="J1044" s="109">
        <v>0</v>
      </c>
      <c r="K1044" s="67" t="str">
        <f t="shared" si="58"/>
        <v/>
      </c>
      <c r="L1044" s="67" t="str">
        <f t="shared" si="56"/>
        <v/>
      </c>
    </row>
    <row r="1045" spans="1:14" x14ac:dyDescent="0.2">
      <c r="A1045" s="108" t="s">
        <v>2178</v>
      </c>
      <c r="B1045" s="52" t="s">
        <v>871</v>
      </c>
      <c r="C1045" s="52" t="s">
        <v>782</v>
      </c>
      <c r="D1045" s="108" t="s">
        <v>202</v>
      </c>
      <c r="E1045" s="108" t="s">
        <v>905</v>
      </c>
      <c r="F1045" s="109">
        <v>0.53728578599999999</v>
      </c>
      <c r="G1045" s="109">
        <v>0.47203393500000002</v>
      </c>
      <c r="H1045" s="67">
        <f t="shared" si="57"/>
        <v>0.13823550842801158</v>
      </c>
      <c r="I1045" s="109">
        <v>0</v>
      </c>
      <c r="J1045" s="109">
        <v>0</v>
      </c>
      <c r="K1045" s="67" t="str">
        <f t="shared" si="58"/>
        <v/>
      </c>
      <c r="L1045" s="67">
        <f t="shared" si="56"/>
        <v>0</v>
      </c>
    </row>
    <row r="1046" spans="1:14" x14ac:dyDescent="0.2">
      <c r="A1046" s="108" t="s">
        <v>2410</v>
      </c>
      <c r="B1046" s="52" t="s">
        <v>1299</v>
      </c>
      <c r="C1046" s="52" t="s">
        <v>788</v>
      </c>
      <c r="D1046" s="108" t="s">
        <v>202</v>
      </c>
      <c r="E1046" s="108" t="s">
        <v>905</v>
      </c>
      <c r="F1046" s="109">
        <v>5.0688830000000004E-2</v>
      </c>
      <c r="G1046" s="109">
        <v>9.8053600000000008E-3</v>
      </c>
      <c r="H1046" s="67">
        <f t="shared" si="57"/>
        <v>4.1695021906385898</v>
      </c>
      <c r="I1046" s="109">
        <v>0</v>
      </c>
      <c r="J1046" s="109">
        <v>0</v>
      </c>
      <c r="K1046" s="67" t="str">
        <f t="shared" si="58"/>
        <v/>
      </c>
      <c r="L1046" s="67">
        <f t="shared" si="56"/>
        <v>0</v>
      </c>
    </row>
    <row r="1047" spans="1:14" x14ac:dyDescent="0.2">
      <c r="A1047" s="108" t="s">
        <v>2411</v>
      </c>
      <c r="B1047" s="52" t="s">
        <v>1301</v>
      </c>
      <c r="C1047" s="52" t="s">
        <v>788</v>
      </c>
      <c r="D1047" s="108" t="s">
        <v>202</v>
      </c>
      <c r="E1047" s="108" t="s">
        <v>905</v>
      </c>
      <c r="F1047" s="109">
        <v>1.55696E-3</v>
      </c>
      <c r="G1047" s="109">
        <v>1.1262879999999999E-2</v>
      </c>
      <c r="H1047" s="67">
        <f t="shared" si="57"/>
        <v>-0.86176182290852776</v>
      </c>
      <c r="I1047" s="109">
        <v>0</v>
      </c>
      <c r="J1047" s="109">
        <v>0</v>
      </c>
      <c r="K1047" s="67" t="str">
        <f t="shared" si="58"/>
        <v/>
      </c>
      <c r="L1047" s="67">
        <f t="shared" si="56"/>
        <v>0</v>
      </c>
    </row>
    <row r="1048" spans="1:14" x14ac:dyDescent="0.2">
      <c r="A1048" s="108" t="s">
        <v>2137</v>
      </c>
      <c r="B1048" s="52" t="s">
        <v>1395</v>
      </c>
      <c r="C1048" s="52" t="s">
        <v>861</v>
      </c>
      <c r="D1048" s="108" t="s">
        <v>202</v>
      </c>
      <c r="E1048" s="108" t="s">
        <v>905</v>
      </c>
      <c r="F1048" s="109">
        <v>0</v>
      </c>
      <c r="G1048" s="109">
        <v>9.6821008984105089E-2</v>
      </c>
      <c r="H1048" s="67">
        <f t="shared" si="57"/>
        <v>-1</v>
      </c>
      <c r="I1048" s="109">
        <v>0</v>
      </c>
      <c r="J1048" s="109">
        <v>0</v>
      </c>
      <c r="K1048" s="67" t="str">
        <f t="shared" si="58"/>
        <v/>
      </c>
      <c r="L1048" s="67" t="str">
        <f t="shared" si="56"/>
        <v/>
      </c>
    </row>
    <row r="1049" spans="1:14" x14ac:dyDescent="0.2">
      <c r="A1049" s="108" t="s">
        <v>3259</v>
      </c>
      <c r="B1049" s="52" t="s">
        <v>3249</v>
      </c>
      <c r="C1049" s="108" t="s">
        <v>787</v>
      </c>
      <c r="D1049" s="108" t="s">
        <v>203</v>
      </c>
      <c r="E1049" s="108" t="s">
        <v>905</v>
      </c>
      <c r="F1049" s="109">
        <v>0.93110152000000002</v>
      </c>
      <c r="G1049" s="109">
        <v>0.104200052</v>
      </c>
      <c r="H1049" s="67">
        <f t="shared" si="57"/>
        <v>7.9357107038679793</v>
      </c>
      <c r="I1049" s="109">
        <v>0</v>
      </c>
      <c r="J1049" s="109">
        <v>0</v>
      </c>
      <c r="K1049" s="67" t="str">
        <f t="shared" si="58"/>
        <v/>
      </c>
      <c r="L1049" s="67" t="s">
        <v>3263</v>
      </c>
    </row>
    <row r="1050" spans="1:14" x14ac:dyDescent="0.2">
      <c r="A1050" s="108" t="s">
        <v>1535</v>
      </c>
      <c r="B1050" s="52" t="s">
        <v>878</v>
      </c>
      <c r="C1050" s="52" t="s">
        <v>611</v>
      </c>
      <c r="D1050" s="108" t="s">
        <v>202</v>
      </c>
      <c r="E1050" s="108" t="s">
        <v>905</v>
      </c>
      <c r="F1050" s="109">
        <v>0</v>
      </c>
      <c r="G1050" s="109">
        <v>5.9546999999999998E-5</v>
      </c>
      <c r="H1050" s="67">
        <f t="shared" si="57"/>
        <v>-1</v>
      </c>
      <c r="I1050" s="109">
        <v>0</v>
      </c>
      <c r="J1050" s="109">
        <v>0</v>
      </c>
      <c r="K1050" s="67" t="str">
        <f t="shared" si="58"/>
        <v/>
      </c>
      <c r="L1050" s="67" t="str">
        <f t="shared" ref="L1050:L1066" si="59">IF(ISERROR(I1050/F1050),"",IF(I1050/F1050&gt;10000%,"",I1050/F1050))</f>
        <v/>
      </c>
    </row>
    <row r="1051" spans="1:14" ht="11.25" customHeight="1" x14ac:dyDescent="0.2">
      <c r="A1051" s="108" t="s">
        <v>2177</v>
      </c>
      <c r="B1051" s="52" t="s">
        <v>854</v>
      </c>
      <c r="C1051" s="52" t="s">
        <v>782</v>
      </c>
      <c r="D1051" s="108" t="s">
        <v>202</v>
      </c>
      <c r="E1051" s="108" t="s">
        <v>905</v>
      </c>
      <c r="F1051" s="109">
        <v>0.24237702682867299</v>
      </c>
      <c r="G1051" s="109">
        <v>0.33161178925313567</v>
      </c>
      <c r="H1051" s="67">
        <f t="shared" si="57"/>
        <v>-0.26909405912690687</v>
      </c>
      <c r="I1051" s="109">
        <v>0</v>
      </c>
      <c r="J1051" s="109">
        <v>0</v>
      </c>
      <c r="K1051" s="67" t="str">
        <f t="shared" si="58"/>
        <v/>
      </c>
      <c r="L1051" s="67">
        <f t="shared" si="59"/>
        <v>0</v>
      </c>
    </row>
    <row r="1052" spans="1:14" x14ac:dyDescent="0.2">
      <c r="A1052" s="108" t="s">
        <v>2202</v>
      </c>
      <c r="B1052" s="52" t="s">
        <v>447</v>
      </c>
      <c r="C1052" s="52" t="s">
        <v>782</v>
      </c>
      <c r="D1052" s="108" t="s">
        <v>202</v>
      </c>
      <c r="E1052" s="108" t="s">
        <v>2687</v>
      </c>
      <c r="F1052" s="109">
        <v>9.2251199999999992E-2</v>
      </c>
      <c r="G1052" s="109">
        <v>3.0947847500000001</v>
      </c>
      <c r="H1052" s="67">
        <f t="shared" si="57"/>
        <v>-0.9701914002258154</v>
      </c>
      <c r="I1052" s="109">
        <v>0</v>
      </c>
      <c r="J1052" s="109">
        <v>0</v>
      </c>
      <c r="K1052" s="67" t="str">
        <f t="shared" si="58"/>
        <v/>
      </c>
      <c r="L1052" s="67">
        <f t="shared" si="59"/>
        <v>0</v>
      </c>
    </row>
    <row r="1053" spans="1:14" x14ac:dyDescent="0.2">
      <c r="A1053" s="108" t="s">
        <v>2156</v>
      </c>
      <c r="B1053" s="52" t="s">
        <v>476</v>
      </c>
      <c r="C1053" s="52" t="s">
        <v>861</v>
      </c>
      <c r="D1053" s="108" t="s">
        <v>202</v>
      </c>
      <c r="E1053" s="108" t="s">
        <v>905</v>
      </c>
      <c r="F1053" s="109">
        <v>0</v>
      </c>
      <c r="G1053" s="109">
        <v>0</v>
      </c>
      <c r="H1053" s="67" t="str">
        <f t="shared" si="57"/>
        <v/>
      </c>
      <c r="I1053" s="109">
        <v>0</v>
      </c>
      <c r="J1053" s="109">
        <v>0</v>
      </c>
      <c r="K1053" s="67" t="str">
        <f t="shared" si="58"/>
        <v/>
      </c>
      <c r="L1053" s="67" t="str">
        <f t="shared" si="59"/>
        <v/>
      </c>
    </row>
    <row r="1054" spans="1:14" s="146" customFormat="1" x14ac:dyDescent="0.2">
      <c r="A1054" s="108" t="s">
        <v>1737</v>
      </c>
      <c r="B1054" s="52" t="s">
        <v>244</v>
      </c>
      <c r="C1054" s="52" t="s">
        <v>265</v>
      </c>
      <c r="D1054" s="108" t="s">
        <v>203</v>
      </c>
      <c r="E1054" s="108" t="s">
        <v>204</v>
      </c>
      <c r="F1054" s="109">
        <v>0.450046</v>
      </c>
      <c r="G1054" s="109">
        <v>0.32480500000000001</v>
      </c>
      <c r="H1054" s="67">
        <f t="shared" si="57"/>
        <v>0.38558827604254864</v>
      </c>
      <c r="I1054" s="109">
        <v>0</v>
      </c>
      <c r="J1054" s="109">
        <v>0</v>
      </c>
      <c r="K1054" s="67" t="str">
        <f t="shared" si="58"/>
        <v/>
      </c>
      <c r="L1054" s="67">
        <f t="shared" si="59"/>
        <v>0</v>
      </c>
      <c r="M1054" s="5"/>
      <c r="N1054" s="5"/>
    </row>
    <row r="1055" spans="1:14" s="146" customFormat="1" x14ac:dyDescent="0.2">
      <c r="A1055" s="108" t="s">
        <v>3258</v>
      </c>
      <c r="B1055" s="52" t="s">
        <v>3248</v>
      </c>
      <c r="C1055" s="108" t="s">
        <v>787</v>
      </c>
      <c r="D1055" s="108" t="s">
        <v>203</v>
      </c>
      <c r="E1055" s="108" t="s">
        <v>905</v>
      </c>
      <c r="F1055" s="109">
        <v>0.20485450299999999</v>
      </c>
      <c r="G1055" s="109">
        <v>5.4556890000000005E-3</v>
      </c>
      <c r="H1055" s="67">
        <f t="shared" si="57"/>
        <v>36.548786780184862</v>
      </c>
      <c r="I1055" s="109">
        <v>0</v>
      </c>
      <c r="J1055" s="109">
        <v>0</v>
      </c>
      <c r="K1055" s="67" t="str">
        <f t="shared" si="58"/>
        <v/>
      </c>
      <c r="L1055" s="67">
        <f t="shared" si="59"/>
        <v>0</v>
      </c>
      <c r="M1055" s="5"/>
      <c r="N1055" s="5"/>
    </row>
    <row r="1056" spans="1:14" s="146" customFormat="1" x14ac:dyDescent="0.2">
      <c r="A1056" s="108" t="s">
        <v>1679</v>
      </c>
      <c r="B1056" s="52" t="s">
        <v>8</v>
      </c>
      <c r="C1056" s="52" t="s">
        <v>787</v>
      </c>
      <c r="D1056" s="108" t="s">
        <v>739</v>
      </c>
      <c r="E1056" s="108" t="s">
        <v>905</v>
      </c>
      <c r="F1056" s="109">
        <v>0</v>
      </c>
      <c r="G1056" s="109">
        <v>0</v>
      </c>
      <c r="H1056" s="67" t="str">
        <f t="shared" si="57"/>
        <v/>
      </c>
      <c r="I1056" s="109">
        <v>0</v>
      </c>
      <c r="J1056" s="109">
        <v>0</v>
      </c>
      <c r="K1056" s="67" t="str">
        <f t="shared" si="58"/>
        <v/>
      </c>
      <c r="L1056" s="67" t="str">
        <f t="shared" si="59"/>
        <v/>
      </c>
      <c r="M1056" s="5"/>
      <c r="N1056" s="5"/>
    </row>
    <row r="1057" spans="1:14" s="146" customFormat="1" x14ac:dyDescent="0.2">
      <c r="A1057" s="108" t="s">
        <v>2208</v>
      </c>
      <c r="B1057" s="52" t="s">
        <v>192</v>
      </c>
      <c r="C1057" s="52" t="s">
        <v>782</v>
      </c>
      <c r="D1057" s="108" t="s">
        <v>202</v>
      </c>
      <c r="E1057" s="108" t="s">
        <v>2687</v>
      </c>
      <c r="F1057" s="109">
        <v>0.39442529999999998</v>
      </c>
      <c r="G1057" s="109">
        <v>3.28950779</v>
      </c>
      <c r="H1057" s="67">
        <f t="shared" si="57"/>
        <v>-0.88009595198435453</v>
      </c>
      <c r="I1057" s="109">
        <v>0</v>
      </c>
      <c r="J1057" s="109">
        <v>0</v>
      </c>
      <c r="K1057" s="67" t="str">
        <f t="shared" si="58"/>
        <v/>
      </c>
      <c r="L1057" s="67">
        <f t="shared" si="59"/>
        <v>0</v>
      </c>
      <c r="M1057" s="5"/>
      <c r="N1057" s="5"/>
    </row>
    <row r="1058" spans="1:14" s="146" customFormat="1" x14ac:dyDescent="0.2">
      <c r="A1058" s="108" t="s">
        <v>1714</v>
      </c>
      <c r="B1058" s="52" t="s">
        <v>1715</v>
      </c>
      <c r="C1058" s="52" t="s">
        <v>861</v>
      </c>
      <c r="D1058" s="108" t="s">
        <v>203</v>
      </c>
      <c r="E1058" s="108" t="s">
        <v>204</v>
      </c>
      <c r="F1058" s="109">
        <v>5.9732299999999995E-3</v>
      </c>
      <c r="G1058" s="109">
        <v>9.3094400000000004E-3</v>
      </c>
      <c r="H1058" s="67">
        <f t="shared" si="57"/>
        <v>-0.35836849477519606</v>
      </c>
      <c r="I1058" s="109">
        <v>0</v>
      </c>
      <c r="J1058" s="109">
        <v>0</v>
      </c>
      <c r="K1058" s="67" t="str">
        <f t="shared" si="58"/>
        <v/>
      </c>
      <c r="L1058" s="67">
        <f t="shared" si="59"/>
        <v>0</v>
      </c>
      <c r="M1058" s="5"/>
      <c r="N1058" s="5"/>
    </row>
    <row r="1059" spans="1:14" s="146" customFormat="1" x14ac:dyDescent="0.2">
      <c r="A1059" s="108" t="s">
        <v>2271</v>
      </c>
      <c r="B1059" s="52" t="s">
        <v>2272</v>
      </c>
      <c r="C1059" s="52" t="s">
        <v>861</v>
      </c>
      <c r="D1059" s="108" t="s">
        <v>203</v>
      </c>
      <c r="E1059" s="108" t="s">
        <v>204</v>
      </c>
      <c r="F1059" s="109">
        <v>0</v>
      </c>
      <c r="G1059" s="109">
        <v>2.4644040000000002E-2</v>
      </c>
      <c r="H1059" s="67">
        <f t="shared" si="57"/>
        <v>-1</v>
      </c>
      <c r="I1059" s="109">
        <v>0</v>
      </c>
      <c r="J1059" s="109">
        <v>0</v>
      </c>
      <c r="K1059" s="67" t="str">
        <f t="shared" si="58"/>
        <v/>
      </c>
      <c r="L1059" s="67" t="str">
        <f t="shared" si="59"/>
        <v/>
      </c>
      <c r="M1059" s="5"/>
      <c r="N1059" s="5"/>
    </row>
    <row r="1060" spans="1:14" s="146" customFormat="1" x14ac:dyDescent="0.2">
      <c r="A1060" s="108" t="s">
        <v>2155</v>
      </c>
      <c r="B1060" s="52" t="s">
        <v>451</v>
      </c>
      <c r="C1060" s="52" t="s">
        <v>861</v>
      </c>
      <c r="D1060" s="108" t="s">
        <v>202</v>
      </c>
      <c r="E1060" s="108" t="s">
        <v>905</v>
      </c>
      <c r="F1060" s="109">
        <v>0</v>
      </c>
      <c r="G1060" s="109">
        <v>4.875E-3</v>
      </c>
      <c r="H1060" s="67">
        <f t="shared" si="57"/>
        <v>-1</v>
      </c>
      <c r="I1060" s="109">
        <v>0</v>
      </c>
      <c r="J1060" s="109">
        <v>0</v>
      </c>
      <c r="K1060" s="67" t="str">
        <f t="shared" si="58"/>
        <v/>
      </c>
      <c r="L1060" s="67" t="str">
        <f t="shared" si="59"/>
        <v/>
      </c>
      <c r="M1060" s="5"/>
      <c r="N1060" s="5"/>
    </row>
    <row r="1061" spans="1:14" s="146" customFormat="1" x14ac:dyDescent="0.2">
      <c r="A1061" s="108" t="s">
        <v>2535</v>
      </c>
      <c r="B1061" s="52" t="s">
        <v>2005</v>
      </c>
      <c r="C1061" s="52" t="s">
        <v>1725</v>
      </c>
      <c r="D1061" s="108" t="s">
        <v>202</v>
      </c>
      <c r="E1061" s="108" t="s">
        <v>905</v>
      </c>
      <c r="F1061" s="109">
        <v>0</v>
      </c>
      <c r="G1061" s="109">
        <v>3.3997502000000002</v>
      </c>
      <c r="H1061" s="67">
        <f t="shared" si="57"/>
        <v>-1</v>
      </c>
      <c r="I1061" s="109">
        <v>0</v>
      </c>
      <c r="J1061" s="109">
        <v>0</v>
      </c>
      <c r="K1061" s="67" t="str">
        <f t="shared" si="58"/>
        <v/>
      </c>
      <c r="L1061" s="67" t="str">
        <f t="shared" si="59"/>
        <v/>
      </c>
      <c r="M1061" s="5"/>
      <c r="N1061" s="5"/>
    </row>
    <row r="1062" spans="1:14" s="146" customFormat="1" x14ac:dyDescent="0.2">
      <c r="A1062" s="108" t="s">
        <v>2147</v>
      </c>
      <c r="B1062" s="52" t="s">
        <v>75</v>
      </c>
      <c r="C1062" s="52" t="s">
        <v>789</v>
      </c>
      <c r="D1062" s="108" t="s">
        <v>203</v>
      </c>
      <c r="E1062" s="108" t="s">
        <v>204</v>
      </c>
      <c r="F1062" s="109">
        <v>2.4351794999999999E-2</v>
      </c>
      <c r="G1062" s="109">
        <v>4.6953749999999999E-3</v>
      </c>
      <c r="H1062" s="67">
        <f t="shared" si="57"/>
        <v>4.1863365545882916</v>
      </c>
      <c r="I1062" s="109">
        <v>0</v>
      </c>
      <c r="J1062" s="109">
        <v>0</v>
      </c>
      <c r="K1062" s="67" t="str">
        <f t="shared" si="58"/>
        <v/>
      </c>
      <c r="L1062" s="67">
        <f t="shared" si="59"/>
        <v>0</v>
      </c>
      <c r="M1062" s="5"/>
      <c r="N1062" s="5"/>
    </row>
    <row r="1063" spans="1:14" s="146" customFormat="1" x14ac:dyDescent="0.2">
      <c r="A1063" s="108" t="s">
        <v>2615</v>
      </c>
      <c r="B1063" s="52" t="s">
        <v>72</v>
      </c>
      <c r="C1063" s="52" t="s">
        <v>782</v>
      </c>
      <c r="D1063" s="108" t="s">
        <v>202</v>
      </c>
      <c r="E1063" s="108" t="s">
        <v>2687</v>
      </c>
      <c r="F1063" s="109">
        <v>1.8639620319999999</v>
      </c>
      <c r="G1063" s="109">
        <v>1.8046955679999999</v>
      </c>
      <c r="H1063" s="67">
        <f t="shared" si="57"/>
        <v>3.2840144925761816E-2</v>
      </c>
      <c r="I1063" s="109">
        <v>0</v>
      </c>
      <c r="J1063" s="109">
        <v>0</v>
      </c>
      <c r="K1063" s="67" t="str">
        <f t="shared" si="58"/>
        <v/>
      </c>
      <c r="L1063" s="67">
        <f t="shared" si="59"/>
        <v>0</v>
      </c>
      <c r="M1063" s="5"/>
      <c r="N1063" s="5"/>
    </row>
    <row r="1064" spans="1:14" s="146" customFormat="1" x14ac:dyDescent="0.2">
      <c r="A1064" s="108" t="s">
        <v>2162</v>
      </c>
      <c r="B1064" s="52" t="s">
        <v>2163</v>
      </c>
      <c r="C1064" s="52" t="s">
        <v>787</v>
      </c>
      <c r="D1064" s="108" t="s">
        <v>203</v>
      </c>
      <c r="E1064" s="108" t="s">
        <v>905</v>
      </c>
      <c r="F1064" s="109">
        <v>3.3777904799999998</v>
      </c>
      <c r="G1064" s="109">
        <v>2.6026856299999999</v>
      </c>
      <c r="H1064" s="67">
        <f t="shared" si="57"/>
        <v>0.29780963212218614</v>
      </c>
      <c r="I1064" s="109">
        <v>0</v>
      </c>
      <c r="J1064" s="109">
        <v>0</v>
      </c>
      <c r="K1064" s="67" t="str">
        <f t="shared" si="58"/>
        <v/>
      </c>
      <c r="L1064" s="67">
        <f t="shared" si="59"/>
        <v>0</v>
      </c>
      <c r="M1064" s="5"/>
      <c r="N1064" s="5"/>
    </row>
    <row r="1065" spans="1:14" s="146" customFormat="1" x14ac:dyDescent="0.2">
      <c r="A1065" s="108" t="s">
        <v>2613</v>
      </c>
      <c r="B1065" s="52" t="s">
        <v>69</v>
      </c>
      <c r="C1065" s="52" t="s">
        <v>782</v>
      </c>
      <c r="D1065" s="108" t="s">
        <v>202</v>
      </c>
      <c r="E1065" s="108" t="s">
        <v>2687</v>
      </c>
      <c r="F1065" s="109">
        <v>0.74952351000000006</v>
      </c>
      <c r="G1065" s="109">
        <v>2.4754584700000004</v>
      </c>
      <c r="H1065" s="67">
        <f t="shared" si="57"/>
        <v>-0.69721830558522768</v>
      </c>
      <c r="I1065" s="109">
        <v>0</v>
      </c>
      <c r="J1065" s="109">
        <v>0</v>
      </c>
      <c r="K1065" s="67" t="str">
        <f t="shared" si="58"/>
        <v/>
      </c>
      <c r="L1065" s="67">
        <f t="shared" si="59"/>
        <v>0</v>
      </c>
      <c r="M1065" s="5"/>
      <c r="N1065" s="5"/>
    </row>
    <row r="1066" spans="1:14" s="146" customFormat="1" x14ac:dyDescent="0.2">
      <c r="A1066" s="108" t="s">
        <v>1852</v>
      </c>
      <c r="B1066" s="52" t="s">
        <v>791</v>
      </c>
      <c r="C1066" s="52" t="s">
        <v>783</v>
      </c>
      <c r="D1066" s="108" t="s">
        <v>202</v>
      </c>
      <c r="E1066" s="108" t="s">
        <v>905</v>
      </c>
      <c r="F1066" s="109">
        <v>3.1242290000000002E-2</v>
      </c>
      <c r="G1066" s="109">
        <v>1.0290499999999999E-2</v>
      </c>
      <c r="H1066" s="67">
        <f t="shared" si="57"/>
        <v>2.0360322627666299</v>
      </c>
      <c r="I1066" s="109">
        <v>0</v>
      </c>
      <c r="J1066" s="109">
        <v>0</v>
      </c>
      <c r="K1066" s="67" t="str">
        <f t="shared" si="58"/>
        <v/>
      </c>
      <c r="L1066" s="67">
        <f t="shared" si="59"/>
        <v>0</v>
      </c>
      <c r="M1066" s="5"/>
      <c r="N1066" s="5"/>
    </row>
    <row r="1067" spans="1:14" s="146" customFormat="1" x14ac:dyDescent="0.2">
      <c r="A1067" s="108" t="s">
        <v>3257</v>
      </c>
      <c r="B1067" s="52" t="s">
        <v>3247</v>
      </c>
      <c r="C1067" s="108" t="s">
        <v>787</v>
      </c>
      <c r="D1067" s="108" t="s">
        <v>203</v>
      </c>
      <c r="E1067" s="108" t="s">
        <v>905</v>
      </c>
      <c r="F1067" s="109">
        <v>0.34271233600000001</v>
      </c>
      <c r="G1067" s="109">
        <v>1.3732216E-2</v>
      </c>
      <c r="H1067" s="67">
        <f t="shared" si="57"/>
        <v>23.956812214430649</v>
      </c>
      <c r="I1067" s="109">
        <v>0</v>
      </c>
      <c r="J1067" s="109">
        <v>0</v>
      </c>
      <c r="K1067" s="67" t="str">
        <f t="shared" si="58"/>
        <v/>
      </c>
      <c r="L1067" s="67" t="s">
        <v>3263</v>
      </c>
      <c r="M1067" s="5"/>
      <c r="N1067" s="5"/>
    </row>
    <row r="1068" spans="1:14" s="146" customFormat="1" x14ac:dyDescent="0.2">
      <c r="A1068" s="108" t="s">
        <v>2216</v>
      </c>
      <c r="B1068" s="52" t="s">
        <v>857</v>
      </c>
      <c r="C1068" s="52" t="s">
        <v>782</v>
      </c>
      <c r="D1068" s="108" t="s">
        <v>202</v>
      </c>
      <c r="E1068" s="108" t="s">
        <v>2687</v>
      </c>
      <c r="F1068" s="109">
        <v>0.68032427000000006</v>
      </c>
      <c r="G1068" s="109">
        <v>2.4144163299999999</v>
      </c>
      <c r="H1068" s="67">
        <f t="shared" si="57"/>
        <v>-0.71822412665673108</v>
      </c>
      <c r="I1068" s="109">
        <v>0</v>
      </c>
      <c r="J1068" s="109">
        <v>0</v>
      </c>
      <c r="K1068" s="67" t="str">
        <f t="shared" si="58"/>
        <v/>
      </c>
      <c r="L1068" s="67">
        <f t="shared" ref="L1068:L1088" si="60">IF(ISERROR(I1068/F1068),"",IF(I1068/F1068&gt;10000%,"",I1068/F1068))</f>
        <v>0</v>
      </c>
      <c r="M1068" s="5"/>
      <c r="N1068" s="5"/>
    </row>
    <row r="1069" spans="1:14" s="146" customFormat="1" x14ac:dyDescent="0.2">
      <c r="A1069" s="108" t="s">
        <v>2131</v>
      </c>
      <c r="B1069" s="52" t="s">
        <v>335</v>
      </c>
      <c r="C1069" s="52" t="s">
        <v>1689</v>
      </c>
      <c r="D1069" s="108" t="s">
        <v>203</v>
      </c>
      <c r="E1069" s="108" t="s">
        <v>204</v>
      </c>
      <c r="F1069" s="109">
        <v>7.5019880000000002E-3</v>
      </c>
      <c r="G1069" s="109">
        <v>2.270403E-2</v>
      </c>
      <c r="H1069" s="67">
        <f t="shared" si="57"/>
        <v>-0.66957460856068285</v>
      </c>
      <c r="I1069" s="109">
        <v>0</v>
      </c>
      <c r="J1069" s="109">
        <v>0</v>
      </c>
      <c r="K1069" s="67" t="str">
        <f t="shared" si="58"/>
        <v/>
      </c>
      <c r="L1069" s="67">
        <f t="shared" si="60"/>
        <v>0</v>
      </c>
      <c r="M1069" s="5"/>
      <c r="N1069" s="5"/>
    </row>
    <row r="1070" spans="1:14" s="146" customFormat="1" x14ac:dyDescent="0.2">
      <c r="A1070" s="108" t="s">
        <v>3130</v>
      </c>
      <c r="B1070" s="108" t="s">
        <v>3115</v>
      </c>
      <c r="C1070" s="52" t="s">
        <v>861</v>
      </c>
      <c r="D1070" s="108" t="s">
        <v>203</v>
      </c>
      <c r="E1070" s="108" t="s">
        <v>204</v>
      </c>
      <c r="F1070" s="109">
        <v>2.8700000000000002E-3</v>
      </c>
      <c r="G1070" s="109">
        <v>0</v>
      </c>
      <c r="H1070" s="67" t="str">
        <f t="shared" si="57"/>
        <v/>
      </c>
      <c r="I1070" s="109">
        <v>0</v>
      </c>
      <c r="J1070" s="109">
        <v>0</v>
      </c>
      <c r="K1070" s="67" t="str">
        <f t="shared" si="58"/>
        <v/>
      </c>
      <c r="L1070" s="67">
        <f t="shared" si="60"/>
        <v>0</v>
      </c>
      <c r="M1070" s="5"/>
      <c r="N1070" s="5"/>
    </row>
    <row r="1071" spans="1:14" s="146" customFormat="1" x14ac:dyDescent="0.2">
      <c r="A1071" s="108" t="s">
        <v>3054</v>
      </c>
      <c r="B1071" s="52" t="s">
        <v>3055</v>
      </c>
      <c r="C1071" s="52" t="s">
        <v>787</v>
      </c>
      <c r="D1071" s="108" t="s">
        <v>203</v>
      </c>
      <c r="E1071" s="108" t="s">
        <v>905</v>
      </c>
      <c r="F1071" s="109">
        <v>3.8189059999999997E-2</v>
      </c>
      <c r="G1071" s="109">
        <v>5.0164461E-2</v>
      </c>
      <c r="H1071" s="67">
        <f t="shared" si="57"/>
        <v>-0.23872280816492786</v>
      </c>
      <c r="I1071" s="109">
        <v>0</v>
      </c>
      <c r="J1071" s="109">
        <v>0</v>
      </c>
      <c r="K1071" s="67" t="str">
        <f t="shared" si="58"/>
        <v/>
      </c>
      <c r="L1071" s="67">
        <f t="shared" si="60"/>
        <v>0</v>
      </c>
      <c r="M1071" s="5"/>
      <c r="N1071" s="5"/>
    </row>
    <row r="1072" spans="1:14" s="146" customFormat="1" x14ac:dyDescent="0.2">
      <c r="A1072" s="108" t="s">
        <v>2405</v>
      </c>
      <c r="B1072" s="52" t="s">
        <v>1551</v>
      </c>
      <c r="C1072" s="52" t="s">
        <v>788</v>
      </c>
      <c r="D1072" s="108" t="s">
        <v>202</v>
      </c>
      <c r="E1072" s="108" t="s">
        <v>905</v>
      </c>
      <c r="F1072" s="109">
        <v>0</v>
      </c>
      <c r="G1072" s="109">
        <v>1.6417619999999997E-2</v>
      </c>
      <c r="H1072" s="67">
        <f t="shared" si="57"/>
        <v>-1</v>
      </c>
      <c r="I1072" s="109">
        <v>0</v>
      </c>
      <c r="J1072" s="109">
        <v>0</v>
      </c>
      <c r="K1072" s="67" t="str">
        <f t="shared" si="58"/>
        <v/>
      </c>
      <c r="L1072" s="67" t="str">
        <f t="shared" si="60"/>
        <v/>
      </c>
      <c r="M1072" s="5"/>
      <c r="N1072" s="5"/>
    </row>
    <row r="1073" spans="1:14" s="146" customFormat="1" x14ac:dyDescent="0.2">
      <c r="A1073" s="108" t="s">
        <v>2377</v>
      </c>
      <c r="B1073" s="52" t="s">
        <v>1550</v>
      </c>
      <c r="C1073" s="52" t="s">
        <v>788</v>
      </c>
      <c r="D1073" s="108" t="s">
        <v>202</v>
      </c>
      <c r="E1073" s="108" t="s">
        <v>905</v>
      </c>
      <c r="F1073" s="109">
        <v>3.1276999999999998E-3</v>
      </c>
      <c r="G1073" s="109">
        <v>0.37014815000000001</v>
      </c>
      <c r="H1073" s="67">
        <f t="shared" si="57"/>
        <v>-0.99155014012632514</v>
      </c>
      <c r="I1073" s="109">
        <v>0</v>
      </c>
      <c r="J1073" s="109">
        <v>0</v>
      </c>
      <c r="K1073" s="67" t="str">
        <f t="shared" si="58"/>
        <v/>
      </c>
      <c r="L1073" s="67">
        <f t="shared" si="60"/>
        <v>0</v>
      </c>
      <c r="M1073" s="5"/>
      <c r="N1073" s="5"/>
    </row>
    <row r="1074" spans="1:14" s="146" customFormat="1" x14ac:dyDescent="0.2">
      <c r="A1074" s="108" t="s">
        <v>2229</v>
      </c>
      <c r="B1074" s="52" t="s">
        <v>1814</v>
      </c>
      <c r="C1074" s="52" t="s">
        <v>785</v>
      </c>
      <c r="D1074" s="108" t="s">
        <v>202</v>
      </c>
      <c r="E1074" s="108" t="s">
        <v>905</v>
      </c>
      <c r="F1074" s="109">
        <v>0.89073922999999999</v>
      </c>
      <c r="G1074" s="109">
        <v>2.3479990499999999</v>
      </c>
      <c r="H1074" s="67">
        <f t="shared" si="57"/>
        <v>-0.62063901601663762</v>
      </c>
      <c r="I1074" s="109">
        <v>0</v>
      </c>
      <c r="J1074" s="109">
        <v>0</v>
      </c>
      <c r="K1074" s="67" t="str">
        <f t="shared" si="58"/>
        <v/>
      </c>
      <c r="L1074" s="67">
        <f t="shared" si="60"/>
        <v>0</v>
      </c>
      <c r="M1074" s="5"/>
      <c r="N1074" s="5"/>
    </row>
    <row r="1075" spans="1:14" s="146" customFormat="1" x14ac:dyDescent="0.2">
      <c r="A1075" s="108" t="s">
        <v>2230</v>
      </c>
      <c r="B1075" s="52" t="s">
        <v>1815</v>
      </c>
      <c r="C1075" s="52" t="s">
        <v>785</v>
      </c>
      <c r="D1075" s="108" t="s">
        <v>202</v>
      </c>
      <c r="E1075" s="108" t="s">
        <v>905</v>
      </c>
      <c r="F1075" s="109">
        <v>0.10271644000000001</v>
      </c>
      <c r="G1075" s="109">
        <v>0.83013671</v>
      </c>
      <c r="H1075" s="67">
        <f t="shared" si="57"/>
        <v>-0.87626563340392449</v>
      </c>
      <c r="I1075" s="109">
        <v>0</v>
      </c>
      <c r="J1075" s="109">
        <v>0</v>
      </c>
      <c r="K1075" s="67" t="str">
        <f t="shared" si="58"/>
        <v/>
      </c>
      <c r="L1075" s="67">
        <f t="shared" si="60"/>
        <v>0</v>
      </c>
      <c r="M1075" s="5"/>
      <c r="N1075" s="5"/>
    </row>
    <row r="1076" spans="1:14" s="146" customFormat="1" x14ac:dyDescent="0.2">
      <c r="A1076" s="108" t="s">
        <v>1752</v>
      </c>
      <c r="B1076" s="52" t="s">
        <v>1753</v>
      </c>
      <c r="C1076" s="52" t="s">
        <v>265</v>
      </c>
      <c r="D1076" s="108" t="s">
        <v>203</v>
      </c>
      <c r="E1076" s="108" t="s">
        <v>204</v>
      </c>
      <c r="F1076" s="109">
        <v>0.10959066000000001</v>
      </c>
      <c r="G1076" s="109">
        <v>3.7925200000000002E-3</v>
      </c>
      <c r="H1076" s="67">
        <f t="shared" si="57"/>
        <v>27.896527902291879</v>
      </c>
      <c r="I1076" s="109">
        <v>0</v>
      </c>
      <c r="J1076" s="109">
        <v>0</v>
      </c>
      <c r="K1076" s="67" t="str">
        <f t="shared" si="58"/>
        <v/>
      </c>
      <c r="L1076" s="67">
        <f t="shared" si="60"/>
        <v>0</v>
      </c>
      <c r="M1076" s="5"/>
      <c r="N1076" s="5"/>
    </row>
    <row r="1077" spans="1:14" s="146" customFormat="1" x14ac:dyDescent="0.2">
      <c r="A1077" s="108" t="s">
        <v>1762</v>
      </c>
      <c r="B1077" s="52" t="s">
        <v>1763</v>
      </c>
      <c r="C1077" s="52" t="s">
        <v>265</v>
      </c>
      <c r="D1077" s="108" t="s">
        <v>203</v>
      </c>
      <c r="E1077" s="108" t="s">
        <v>204</v>
      </c>
      <c r="F1077" s="109">
        <v>0.44160634000000004</v>
      </c>
      <c r="G1077" s="109">
        <v>1.6838404</v>
      </c>
      <c r="H1077" s="67">
        <f t="shared" si="57"/>
        <v>-0.73773860040417127</v>
      </c>
      <c r="I1077" s="109">
        <v>0</v>
      </c>
      <c r="J1077" s="109">
        <v>0</v>
      </c>
      <c r="K1077" s="67" t="str">
        <f t="shared" si="58"/>
        <v/>
      </c>
      <c r="L1077" s="67">
        <f t="shared" si="60"/>
        <v>0</v>
      </c>
      <c r="M1077" s="5"/>
      <c r="N1077" s="5"/>
    </row>
    <row r="1078" spans="1:14" s="146" customFormat="1" x14ac:dyDescent="0.2">
      <c r="A1078" s="108" t="s">
        <v>2043</v>
      </c>
      <c r="B1078" s="52" t="s">
        <v>1229</v>
      </c>
      <c r="C1078" s="52" t="s">
        <v>861</v>
      </c>
      <c r="D1078" s="108" t="s">
        <v>202</v>
      </c>
      <c r="E1078" s="108" t="s">
        <v>905</v>
      </c>
      <c r="F1078" s="109">
        <v>2.0315616538652401</v>
      </c>
      <c r="G1078" s="109">
        <v>0.57446552729335998</v>
      </c>
      <c r="H1078" s="67">
        <f t="shared" si="57"/>
        <v>2.5364378841618302</v>
      </c>
      <c r="I1078" s="109">
        <v>0</v>
      </c>
      <c r="J1078" s="109">
        <v>0</v>
      </c>
      <c r="K1078" s="67" t="str">
        <f t="shared" si="58"/>
        <v/>
      </c>
      <c r="L1078" s="67">
        <f t="shared" si="60"/>
        <v>0</v>
      </c>
      <c r="M1078" s="5"/>
      <c r="N1078" s="5"/>
    </row>
    <row r="1079" spans="1:14" s="146" customFormat="1" x14ac:dyDescent="0.2">
      <c r="A1079" s="108" t="s">
        <v>2199</v>
      </c>
      <c r="B1079" s="52" t="s">
        <v>184</v>
      </c>
      <c r="C1079" s="52" t="s">
        <v>782</v>
      </c>
      <c r="D1079" s="108" t="s">
        <v>202</v>
      </c>
      <c r="E1079" s="108" t="s">
        <v>2687</v>
      </c>
      <c r="F1079" s="109">
        <v>0.61908321999999993</v>
      </c>
      <c r="G1079" s="109">
        <v>0.43103353000000005</v>
      </c>
      <c r="H1079" s="67">
        <f t="shared" si="57"/>
        <v>0.43627624514501195</v>
      </c>
      <c r="I1079" s="109">
        <v>0</v>
      </c>
      <c r="J1079" s="109">
        <v>0</v>
      </c>
      <c r="K1079" s="67" t="str">
        <f t="shared" si="58"/>
        <v/>
      </c>
      <c r="L1079" s="67">
        <f t="shared" si="60"/>
        <v>0</v>
      </c>
      <c r="M1079" s="5"/>
      <c r="N1079" s="5"/>
    </row>
    <row r="1080" spans="1:14" s="146" customFormat="1" x14ac:dyDescent="0.2">
      <c r="A1080" s="108" t="s">
        <v>2983</v>
      </c>
      <c r="B1080" s="52" t="s">
        <v>2990</v>
      </c>
      <c r="C1080" s="52" t="s">
        <v>787</v>
      </c>
      <c r="D1080" s="108" t="s">
        <v>203</v>
      </c>
      <c r="E1080" s="108" t="s">
        <v>204</v>
      </c>
      <c r="F1080" s="109">
        <v>5.3422499999999998E-3</v>
      </c>
      <c r="G1080" s="109">
        <v>3.8046550000000001E-3</v>
      </c>
      <c r="H1080" s="67">
        <f t="shared" si="57"/>
        <v>0.4041351975409071</v>
      </c>
      <c r="I1080" s="109">
        <v>0</v>
      </c>
      <c r="J1080" s="109">
        <v>0</v>
      </c>
      <c r="K1080" s="67" t="str">
        <f t="shared" si="58"/>
        <v/>
      </c>
      <c r="L1080" s="67">
        <f t="shared" si="60"/>
        <v>0</v>
      </c>
      <c r="M1080" s="5"/>
      <c r="N1080" s="5"/>
    </row>
    <row r="1081" spans="1:14" s="146" customFormat="1" x14ac:dyDescent="0.2">
      <c r="A1081" s="108" t="s">
        <v>2750</v>
      </c>
      <c r="B1081" s="52" t="s">
        <v>2751</v>
      </c>
      <c r="C1081" s="52" t="s">
        <v>2754</v>
      </c>
      <c r="D1081" s="108" t="s">
        <v>739</v>
      </c>
      <c r="E1081" s="108" t="s">
        <v>204</v>
      </c>
      <c r="F1081" s="109">
        <v>0.73093655000000002</v>
      </c>
      <c r="G1081" s="109">
        <v>0.2098448</v>
      </c>
      <c r="H1081" s="67">
        <f t="shared" si="57"/>
        <v>2.4832245068736514</v>
      </c>
      <c r="I1081" s="109">
        <v>0</v>
      </c>
      <c r="J1081" s="109">
        <v>0</v>
      </c>
      <c r="K1081" s="67" t="str">
        <f t="shared" si="58"/>
        <v/>
      </c>
      <c r="L1081" s="67">
        <f t="shared" si="60"/>
        <v>0</v>
      </c>
      <c r="M1081" s="5"/>
      <c r="N1081" s="5"/>
    </row>
    <row r="1082" spans="1:14" s="146" customFormat="1" x14ac:dyDescent="0.2">
      <c r="A1082" s="108" t="s">
        <v>2746</v>
      </c>
      <c r="B1082" s="52" t="s">
        <v>2747</v>
      </c>
      <c r="C1082" s="52" t="s">
        <v>2754</v>
      </c>
      <c r="D1082" s="108" t="s">
        <v>203</v>
      </c>
      <c r="E1082" s="108" t="s">
        <v>204</v>
      </c>
      <c r="F1082" s="109">
        <v>0.47920549000000001</v>
      </c>
      <c r="G1082" s="109">
        <v>0.62350450000000002</v>
      </c>
      <c r="H1082" s="67">
        <f t="shared" si="57"/>
        <v>-0.2314321869369026</v>
      </c>
      <c r="I1082" s="109">
        <v>0</v>
      </c>
      <c r="J1082" s="109">
        <v>0</v>
      </c>
      <c r="K1082" s="67" t="str">
        <f t="shared" si="58"/>
        <v/>
      </c>
      <c r="L1082" s="67">
        <f t="shared" si="60"/>
        <v>0</v>
      </c>
      <c r="M1082" s="5"/>
      <c r="N1082" s="5"/>
    </row>
    <row r="1083" spans="1:14" s="146" customFormat="1" x14ac:dyDescent="0.2">
      <c r="A1083" s="108" t="s">
        <v>2748</v>
      </c>
      <c r="B1083" s="52" t="s">
        <v>2749</v>
      </c>
      <c r="C1083" s="52" t="s">
        <v>2754</v>
      </c>
      <c r="D1083" s="108" t="s">
        <v>203</v>
      </c>
      <c r="E1083" s="108" t="s">
        <v>204</v>
      </c>
      <c r="F1083" s="109">
        <v>0.14508251999999999</v>
      </c>
      <c r="G1083" s="109">
        <v>0.62995338000000001</v>
      </c>
      <c r="H1083" s="67">
        <f t="shared" si="57"/>
        <v>-0.76969324301426878</v>
      </c>
      <c r="I1083" s="109">
        <v>0</v>
      </c>
      <c r="J1083" s="109">
        <v>0</v>
      </c>
      <c r="K1083" s="67" t="str">
        <f t="shared" si="58"/>
        <v/>
      </c>
      <c r="L1083" s="67">
        <f t="shared" si="60"/>
        <v>0</v>
      </c>
      <c r="M1083" s="5"/>
      <c r="N1083" s="5"/>
    </row>
    <row r="1084" spans="1:14" s="146" customFormat="1" x14ac:dyDescent="0.2">
      <c r="A1084" s="108" t="s">
        <v>3012</v>
      </c>
      <c r="B1084" s="52" t="s">
        <v>3013</v>
      </c>
      <c r="C1084" s="52" t="s">
        <v>2754</v>
      </c>
      <c r="D1084" s="108" t="s">
        <v>739</v>
      </c>
      <c r="E1084" s="108" t="s">
        <v>204</v>
      </c>
      <c r="F1084" s="109">
        <v>0.46662658000000001</v>
      </c>
      <c r="G1084" s="109">
        <v>6.3075709999999993E-2</v>
      </c>
      <c r="H1084" s="67">
        <f t="shared" si="57"/>
        <v>6.3978807372917412</v>
      </c>
      <c r="I1084" s="109">
        <v>0</v>
      </c>
      <c r="J1084" s="109">
        <v>0</v>
      </c>
      <c r="K1084" s="67" t="str">
        <f t="shared" si="58"/>
        <v/>
      </c>
      <c r="L1084" s="67">
        <f t="shared" si="60"/>
        <v>0</v>
      </c>
      <c r="M1084" s="5"/>
      <c r="N1084" s="5"/>
    </row>
    <row r="1085" spans="1:14" s="146" customFormat="1" x14ac:dyDescent="0.2">
      <c r="A1085" s="108" t="s">
        <v>2707</v>
      </c>
      <c r="B1085" s="52" t="s">
        <v>2708</v>
      </c>
      <c r="C1085" s="52" t="s">
        <v>782</v>
      </c>
      <c r="D1085" s="108" t="s">
        <v>202</v>
      </c>
      <c r="E1085" s="108" t="s">
        <v>905</v>
      </c>
      <c r="F1085" s="109">
        <v>1.436228E-2</v>
      </c>
      <c r="G1085" s="109">
        <v>1.35372333</v>
      </c>
      <c r="H1085" s="67">
        <f t="shared" si="57"/>
        <v>-0.98939053521372056</v>
      </c>
      <c r="I1085" s="109">
        <v>0</v>
      </c>
      <c r="J1085" s="109">
        <v>0</v>
      </c>
      <c r="K1085" s="67" t="str">
        <f t="shared" si="58"/>
        <v/>
      </c>
      <c r="L1085" s="67">
        <f t="shared" si="60"/>
        <v>0</v>
      </c>
      <c r="M1085" s="5"/>
      <c r="N1085" s="5"/>
    </row>
    <row r="1086" spans="1:14" s="146" customFormat="1" x14ac:dyDescent="0.2">
      <c r="A1086" s="108" t="s">
        <v>1876</v>
      </c>
      <c r="B1086" s="52" t="s">
        <v>848</v>
      </c>
      <c r="C1086" s="52" t="s">
        <v>783</v>
      </c>
      <c r="D1086" s="108" t="s">
        <v>202</v>
      </c>
      <c r="E1086" s="108" t="s">
        <v>905</v>
      </c>
      <c r="F1086" s="109">
        <v>1.14521E-3</v>
      </c>
      <c r="G1086" s="109">
        <v>7.8026300000000005E-3</v>
      </c>
      <c r="H1086" s="67">
        <f t="shared" si="57"/>
        <v>-0.8532276937391623</v>
      </c>
      <c r="I1086" s="109">
        <v>0</v>
      </c>
      <c r="J1086" s="109">
        <v>0</v>
      </c>
      <c r="K1086" s="67" t="str">
        <f t="shared" si="58"/>
        <v/>
      </c>
      <c r="L1086" s="67">
        <f t="shared" si="60"/>
        <v>0</v>
      </c>
      <c r="M1086" s="5"/>
      <c r="N1086" s="5"/>
    </row>
    <row r="1087" spans="1:14" s="146" customFormat="1" x14ac:dyDescent="0.2">
      <c r="A1087" s="108" t="s">
        <v>2267</v>
      </c>
      <c r="B1087" s="52" t="s">
        <v>2268</v>
      </c>
      <c r="C1087" s="52" t="s">
        <v>782</v>
      </c>
      <c r="D1087" s="108" t="s">
        <v>202</v>
      </c>
      <c r="E1087" s="108" t="s">
        <v>2687</v>
      </c>
      <c r="F1087" s="109">
        <v>1.16989546</v>
      </c>
      <c r="G1087" s="109">
        <v>8.7286669999999997E-2</v>
      </c>
      <c r="H1087" s="67">
        <f t="shared" si="57"/>
        <v>12.402910891204808</v>
      </c>
      <c r="I1087" s="109">
        <v>0</v>
      </c>
      <c r="J1087" s="109">
        <v>0</v>
      </c>
      <c r="K1087" s="67" t="str">
        <f t="shared" si="58"/>
        <v/>
      </c>
      <c r="L1087" s="67">
        <f t="shared" si="60"/>
        <v>0</v>
      </c>
      <c r="M1087" s="5"/>
      <c r="N1087" s="5"/>
    </row>
    <row r="1088" spans="1:14" s="146" customFormat="1" x14ac:dyDescent="0.2">
      <c r="A1088" s="108" t="s">
        <v>3097</v>
      </c>
      <c r="B1088" s="52" t="s">
        <v>3078</v>
      </c>
      <c r="C1088" s="52" t="s">
        <v>785</v>
      </c>
      <c r="D1088" s="108" t="s">
        <v>203</v>
      </c>
      <c r="E1088" s="108" t="s">
        <v>204</v>
      </c>
      <c r="F1088" s="109">
        <v>2.7260300399999999</v>
      </c>
      <c r="G1088" s="109">
        <v>2.8246872799999996</v>
      </c>
      <c r="H1088" s="67">
        <f t="shared" si="57"/>
        <v>-3.4926783116324134E-2</v>
      </c>
      <c r="I1088" s="109">
        <v>0</v>
      </c>
      <c r="J1088" s="109">
        <v>0</v>
      </c>
      <c r="K1088" s="67" t="str">
        <f t="shared" si="58"/>
        <v/>
      </c>
      <c r="L1088" s="67">
        <f t="shared" si="60"/>
        <v>0</v>
      </c>
      <c r="M1088" s="5"/>
      <c r="N1088" s="5"/>
    </row>
    <row r="1089" spans="1:14" s="146" customFormat="1" x14ac:dyDescent="0.2">
      <c r="A1089" s="108" t="s">
        <v>3225</v>
      </c>
      <c r="B1089" s="52" t="s">
        <v>3211</v>
      </c>
      <c r="C1089" s="52" t="s">
        <v>782</v>
      </c>
      <c r="D1089" s="108" t="s">
        <v>202</v>
      </c>
      <c r="E1089" s="108" t="s">
        <v>905</v>
      </c>
      <c r="F1089" s="109">
        <v>5.8550140000000001E-2</v>
      </c>
      <c r="G1089" s="109">
        <v>1.39834068</v>
      </c>
      <c r="H1089" s="67">
        <f t="shared" si="57"/>
        <v>-0.9581288445388001</v>
      </c>
      <c r="I1089" s="109">
        <v>0</v>
      </c>
      <c r="J1089" s="109">
        <v>0</v>
      </c>
      <c r="K1089" s="67" t="str">
        <f t="shared" si="58"/>
        <v/>
      </c>
      <c r="L1089" s="67" t="s">
        <v>3263</v>
      </c>
      <c r="M1089" s="5"/>
      <c r="N1089" s="5"/>
    </row>
    <row r="1090" spans="1:14" s="146" customFormat="1" x14ac:dyDescent="0.2">
      <c r="A1090" s="108" t="s">
        <v>2187</v>
      </c>
      <c r="B1090" s="52" t="s">
        <v>180</v>
      </c>
      <c r="C1090" s="52" t="s">
        <v>782</v>
      </c>
      <c r="D1090" s="108" t="s">
        <v>202</v>
      </c>
      <c r="E1090" s="108" t="s">
        <v>905</v>
      </c>
      <c r="F1090" s="109">
        <v>0.48402996999999998</v>
      </c>
      <c r="G1090" s="109">
        <v>1.289058E-2</v>
      </c>
      <c r="H1090" s="67">
        <f t="shared" si="57"/>
        <v>36.549122692694972</v>
      </c>
      <c r="I1090" s="109">
        <v>0</v>
      </c>
      <c r="J1090" s="109">
        <v>0</v>
      </c>
      <c r="K1090" s="67" t="str">
        <f t="shared" si="58"/>
        <v/>
      </c>
      <c r="L1090" s="67">
        <f t="shared" ref="L1090:L1117" si="61">IF(ISERROR(I1090/F1090),"",IF(I1090/F1090&gt;10000%,"",I1090/F1090))</f>
        <v>0</v>
      </c>
      <c r="M1090" s="5"/>
      <c r="N1090" s="5"/>
    </row>
    <row r="1091" spans="1:14" s="146" customFormat="1" x14ac:dyDescent="0.2">
      <c r="A1091" s="108" t="s">
        <v>3168</v>
      </c>
      <c r="B1091" s="52" t="s">
        <v>3158</v>
      </c>
      <c r="C1091" s="52" t="s">
        <v>2754</v>
      </c>
      <c r="D1091" s="108" t="s">
        <v>739</v>
      </c>
      <c r="E1091" s="108" t="s">
        <v>204</v>
      </c>
      <c r="F1091" s="109">
        <v>5.6234849999999996E-2</v>
      </c>
      <c r="G1091" s="109">
        <v>8.1118945000000012E-2</v>
      </c>
      <c r="H1091" s="67">
        <f t="shared" si="57"/>
        <v>-0.30676058471914314</v>
      </c>
      <c r="I1091" s="109">
        <v>0</v>
      </c>
      <c r="J1091" s="109">
        <v>0</v>
      </c>
      <c r="K1091" s="67" t="str">
        <f t="shared" si="58"/>
        <v/>
      </c>
      <c r="L1091" s="67">
        <f t="shared" si="61"/>
        <v>0</v>
      </c>
      <c r="M1091" s="5"/>
      <c r="N1091" s="5"/>
    </row>
    <row r="1092" spans="1:14" s="146" customFormat="1" x14ac:dyDescent="0.2">
      <c r="A1092" s="108" t="s">
        <v>2458</v>
      </c>
      <c r="B1092" s="52" t="s">
        <v>2459</v>
      </c>
      <c r="C1092" s="52" t="s">
        <v>784</v>
      </c>
      <c r="D1092" s="108" t="s">
        <v>202</v>
      </c>
      <c r="E1092" s="108" t="s">
        <v>204</v>
      </c>
      <c r="F1092" s="109">
        <v>5.5192278899999998</v>
      </c>
      <c r="G1092" s="109">
        <v>2.14630448</v>
      </c>
      <c r="H1092" s="67">
        <f t="shared" si="57"/>
        <v>1.5715027580802516</v>
      </c>
      <c r="I1092" s="109">
        <v>0</v>
      </c>
      <c r="J1092" s="109">
        <v>0</v>
      </c>
      <c r="K1092" s="67" t="str">
        <f t="shared" si="58"/>
        <v/>
      </c>
      <c r="L1092" s="67">
        <f t="shared" si="61"/>
        <v>0</v>
      </c>
      <c r="M1092" s="5"/>
      <c r="N1092" s="5"/>
    </row>
    <row r="1093" spans="1:14" s="146" customFormat="1" x14ac:dyDescent="0.2">
      <c r="A1093" s="108" t="s">
        <v>1707</v>
      </c>
      <c r="B1093" s="52" t="s">
        <v>26</v>
      </c>
      <c r="C1093" s="52" t="s">
        <v>1689</v>
      </c>
      <c r="D1093" s="108" t="s">
        <v>203</v>
      </c>
      <c r="E1093" s="108" t="s">
        <v>204</v>
      </c>
      <c r="F1093" s="109">
        <v>0.83588968000000008</v>
      </c>
      <c r="G1093" s="109">
        <v>1.704660061</v>
      </c>
      <c r="H1093" s="67">
        <f t="shared" si="57"/>
        <v>-0.50964435718072476</v>
      </c>
      <c r="I1093" s="109">
        <v>0</v>
      </c>
      <c r="J1093" s="109">
        <v>0</v>
      </c>
      <c r="K1093" s="67" t="str">
        <f t="shared" si="58"/>
        <v/>
      </c>
      <c r="L1093" s="67">
        <f t="shared" si="61"/>
        <v>0</v>
      </c>
      <c r="M1093" s="5"/>
      <c r="N1093" s="5"/>
    </row>
    <row r="1094" spans="1:14" s="146" customFormat="1" x14ac:dyDescent="0.2">
      <c r="A1094" s="108" t="s">
        <v>2621</v>
      </c>
      <c r="B1094" s="52" t="s">
        <v>852</v>
      </c>
      <c r="C1094" s="52" t="s">
        <v>782</v>
      </c>
      <c r="D1094" s="108" t="s">
        <v>202</v>
      </c>
      <c r="E1094" s="108" t="s">
        <v>2687</v>
      </c>
      <c r="F1094" s="109">
        <v>0.60708868000000005</v>
      </c>
      <c r="G1094" s="109">
        <v>1.5168312E-2</v>
      </c>
      <c r="H1094" s="67">
        <f t="shared" si="57"/>
        <v>39.023483166749209</v>
      </c>
      <c r="I1094" s="109">
        <v>0</v>
      </c>
      <c r="J1094" s="109">
        <v>0</v>
      </c>
      <c r="K1094" s="67" t="str">
        <f t="shared" si="58"/>
        <v/>
      </c>
      <c r="L1094" s="67">
        <f t="shared" si="61"/>
        <v>0</v>
      </c>
      <c r="M1094" s="5"/>
      <c r="N1094" s="5"/>
    </row>
    <row r="1095" spans="1:14" s="146" customFormat="1" x14ac:dyDescent="0.2">
      <c r="A1095" s="108" t="s">
        <v>1532</v>
      </c>
      <c r="B1095" s="52" t="s">
        <v>875</v>
      </c>
      <c r="C1095" s="52" t="s">
        <v>611</v>
      </c>
      <c r="D1095" s="108" t="s">
        <v>202</v>
      </c>
      <c r="E1095" s="108" t="s">
        <v>905</v>
      </c>
      <c r="F1095" s="109">
        <v>4.7592661000000001E-2</v>
      </c>
      <c r="G1095" s="109">
        <v>1.4323441999999999E-2</v>
      </c>
      <c r="H1095" s="67">
        <f t="shared" ref="H1095:H1117" si="62">IF(ISERROR(F1095/G1095-1),"",IF((F1095/G1095-1)&gt;10000%,"",F1095/G1095-1))</f>
        <v>2.3227111891122263</v>
      </c>
      <c r="I1095" s="109">
        <v>0</v>
      </c>
      <c r="J1095" s="109">
        <v>0</v>
      </c>
      <c r="K1095" s="67" t="str">
        <f t="shared" ref="K1095:K1117" si="63">IF(ISERROR(I1095/J1095-1),"",IF((I1095/J1095-1)&gt;10000%,"",I1095/J1095-1))</f>
        <v/>
      </c>
      <c r="L1095" s="67">
        <f t="shared" si="61"/>
        <v>0</v>
      </c>
      <c r="M1095" s="5"/>
      <c r="N1095" s="5"/>
    </row>
    <row r="1096" spans="1:14" s="146" customFormat="1" x14ac:dyDescent="0.2">
      <c r="A1096" s="108" t="s">
        <v>1533</v>
      </c>
      <c r="B1096" s="52" t="s">
        <v>876</v>
      </c>
      <c r="C1096" s="52" t="s">
        <v>611</v>
      </c>
      <c r="D1096" s="108" t="s">
        <v>202</v>
      </c>
      <c r="E1096" s="108" t="s">
        <v>905</v>
      </c>
      <c r="F1096" s="109">
        <v>7.4132100000000008E-4</v>
      </c>
      <c r="G1096" s="109">
        <v>1.1210650000000001E-3</v>
      </c>
      <c r="H1096" s="67">
        <f t="shared" si="62"/>
        <v>-0.33873504212512207</v>
      </c>
      <c r="I1096" s="109">
        <v>0</v>
      </c>
      <c r="J1096" s="109">
        <v>0</v>
      </c>
      <c r="K1096" s="67" t="str">
        <f t="shared" si="63"/>
        <v/>
      </c>
      <c r="L1096" s="67">
        <f t="shared" si="61"/>
        <v>0</v>
      </c>
      <c r="M1096" s="5"/>
      <c r="N1096" s="5"/>
    </row>
    <row r="1097" spans="1:14" s="146" customFormat="1" x14ac:dyDescent="0.2">
      <c r="A1097" s="108" t="s">
        <v>2207</v>
      </c>
      <c r="B1097" s="52" t="s">
        <v>189</v>
      </c>
      <c r="C1097" s="52" t="s">
        <v>782</v>
      </c>
      <c r="D1097" s="108" t="s">
        <v>202</v>
      </c>
      <c r="E1097" s="108" t="s">
        <v>2687</v>
      </c>
      <c r="F1097" s="109">
        <v>0.86131741000000006</v>
      </c>
      <c r="G1097" s="109">
        <v>0.55535477</v>
      </c>
      <c r="H1097" s="67">
        <f t="shared" si="62"/>
        <v>0.55093186648959569</v>
      </c>
      <c r="I1097" s="109">
        <v>0</v>
      </c>
      <c r="J1097" s="109">
        <v>0</v>
      </c>
      <c r="K1097" s="67" t="str">
        <f t="shared" si="63"/>
        <v/>
      </c>
      <c r="L1097" s="67">
        <f t="shared" si="61"/>
        <v>0</v>
      </c>
      <c r="M1097" s="5"/>
      <c r="N1097" s="5"/>
    </row>
    <row r="1098" spans="1:14" s="146" customFormat="1" x14ac:dyDescent="0.2">
      <c r="A1098" s="108" t="s">
        <v>3164</v>
      </c>
      <c r="B1098" s="52" t="s">
        <v>3154</v>
      </c>
      <c r="C1098" s="52" t="s">
        <v>783</v>
      </c>
      <c r="D1098" s="108" t="s">
        <v>202</v>
      </c>
      <c r="E1098" s="108" t="s">
        <v>905</v>
      </c>
      <c r="F1098" s="109">
        <v>0.75433053000000005</v>
      </c>
      <c r="G1098" s="109">
        <v>0.1209476</v>
      </c>
      <c r="H1098" s="67">
        <f t="shared" si="62"/>
        <v>5.2368375230265007</v>
      </c>
      <c r="I1098" s="109">
        <v>0</v>
      </c>
      <c r="J1098" s="109">
        <v>0</v>
      </c>
      <c r="K1098" s="67" t="str">
        <f t="shared" si="63"/>
        <v/>
      </c>
      <c r="L1098" s="172">
        <f t="shared" si="61"/>
        <v>0</v>
      </c>
      <c r="M1098" s="5"/>
      <c r="N1098" s="5"/>
    </row>
    <row r="1099" spans="1:14" s="146" customFormat="1" x14ac:dyDescent="0.2">
      <c r="A1099" s="108" t="s">
        <v>3161</v>
      </c>
      <c r="B1099" s="52" t="s">
        <v>3152</v>
      </c>
      <c r="C1099" s="52" t="s">
        <v>783</v>
      </c>
      <c r="D1099" s="108" t="s">
        <v>202</v>
      </c>
      <c r="E1099" s="108" t="s">
        <v>905</v>
      </c>
      <c r="F1099" s="109">
        <v>0</v>
      </c>
      <c r="G1099" s="109">
        <v>9.1550000000000003E-5</v>
      </c>
      <c r="H1099" s="67">
        <f t="shared" si="62"/>
        <v>-1</v>
      </c>
      <c r="I1099" s="109">
        <v>0</v>
      </c>
      <c r="J1099" s="109">
        <v>0</v>
      </c>
      <c r="K1099" s="67" t="str">
        <f t="shared" si="63"/>
        <v/>
      </c>
      <c r="L1099" s="67" t="str">
        <f t="shared" si="61"/>
        <v/>
      </c>
      <c r="M1099" s="5"/>
      <c r="N1099" s="5"/>
    </row>
    <row r="1100" spans="1:14" s="146" customFormat="1" x14ac:dyDescent="0.2">
      <c r="A1100" s="108" t="s">
        <v>3162</v>
      </c>
      <c r="B1100" s="52" t="s">
        <v>3153</v>
      </c>
      <c r="C1100" s="52" t="s">
        <v>783</v>
      </c>
      <c r="D1100" s="108" t="s">
        <v>202</v>
      </c>
      <c r="E1100" s="108" t="s">
        <v>905</v>
      </c>
      <c r="F1100" s="109">
        <v>6.9014309999999995E-2</v>
      </c>
      <c r="G1100" s="109">
        <v>0.1171895</v>
      </c>
      <c r="H1100" s="67">
        <f t="shared" si="62"/>
        <v>-0.41108793876584515</v>
      </c>
      <c r="I1100" s="109">
        <v>0</v>
      </c>
      <c r="J1100" s="109">
        <v>0</v>
      </c>
      <c r="K1100" s="67" t="str">
        <f t="shared" si="63"/>
        <v/>
      </c>
      <c r="L1100" s="67">
        <f t="shared" si="61"/>
        <v>0</v>
      </c>
      <c r="M1100" s="5"/>
      <c r="N1100" s="5"/>
    </row>
    <row r="1101" spans="1:14" s="146" customFormat="1" x14ac:dyDescent="0.2">
      <c r="A1101" s="108" t="s">
        <v>3163</v>
      </c>
      <c r="B1101" s="52" t="s">
        <v>3169</v>
      </c>
      <c r="C1101" s="52" t="s">
        <v>783</v>
      </c>
      <c r="D1101" s="108" t="s">
        <v>202</v>
      </c>
      <c r="E1101" s="108" t="s">
        <v>905</v>
      </c>
      <c r="F1101" s="109">
        <v>1.1242500000000001E-2</v>
      </c>
      <c r="G1101" s="109">
        <v>2.0157419999999999E-2</v>
      </c>
      <c r="H1101" s="67">
        <f t="shared" si="62"/>
        <v>-0.44226493271460332</v>
      </c>
      <c r="I1101" s="109">
        <v>0</v>
      </c>
      <c r="J1101" s="109">
        <v>0</v>
      </c>
      <c r="K1101" s="67" t="str">
        <f t="shared" si="63"/>
        <v/>
      </c>
      <c r="L1101" s="67">
        <f t="shared" si="61"/>
        <v>0</v>
      </c>
      <c r="M1101" s="5"/>
      <c r="N1101" s="5"/>
    </row>
    <row r="1102" spans="1:14" s="146" customFormat="1" x14ac:dyDescent="0.2">
      <c r="A1102" s="108" t="s">
        <v>3131</v>
      </c>
      <c r="B1102" s="52" t="s">
        <v>3116</v>
      </c>
      <c r="C1102" s="52" t="s">
        <v>861</v>
      </c>
      <c r="D1102" s="108" t="s">
        <v>203</v>
      </c>
      <c r="E1102" s="108" t="s">
        <v>204</v>
      </c>
      <c r="F1102" s="109">
        <v>1.239E-2</v>
      </c>
      <c r="G1102" s="109">
        <v>0</v>
      </c>
      <c r="H1102" s="67" t="str">
        <f t="shared" si="62"/>
        <v/>
      </c>
      <c r="I1102" s="109">
        <v>0</v>
      </c>
      <c r="J1102" s="109">
        <v>0</v>
      </c>
      <c r="K1102" s="67" t="str">
        <f t="shared" si="63"/>
        <v/>
      </c>
      <c r="L1102" s="67">
        <f t="shared" si="61"/>
        <v>0</v>
      </c>
      <c r="M1102" s="5"/>
      <c r="N1102" s="5"/>
    </row>
    <row r="1103" spans="1:14" s="146" customFormat="1" x14ac:dyDescent="0.2">
      <c r="A1103" s="108" t="s">
        <v>3127</v>
      </c>
      <c r="B1103" s="108" t="s">
        <v>3112</v>
      </c>
      <c r="C1103" s="52" t="s">
        <v>861</v>
      </c>
      <c r="D1103" s="108" t="s">
        <v>203</v>
      </c>
      <c r="E1103" s="108" t="s">
        <v>204</v>
      </c>
      <c r="F1103" s="109">
        <v>0</v>
      </c>
      <c r="G1103" s="109">
        <v>0</v>
      </c>
      <c r="H1103" s="67" t="str">
        <f t="shared" si="62"/>
        <v/>
      </c>
      <c r="I1103" s="109">
        <v>0</v>
      </c>
      <c r="J1103" s="109">
        <v>0</v>
      </c>
      <c r="K1103" s="67" t="str">
        <f t="shared" si="63"/>
        <v/>
      </c>
      <c r="L1103" s="67" t="str">
        <f t="shared" si="61"/>
        <v/>
      </c>
      <c r="M1103" s="5"/>
      <c r="N1103" s="5"/>
    </row>
    <row r="1104" spans="1:14" s="146" customFormat="1" x14ac:dyDescent="0.2">
      <c r="A1104" s="108" t="s">
        <v>3124</v>
      </c>
      <c r="B1104" s="52" t="s">
        <v>3109</v>
      </c>
      <c r="C1104" s="52" t="s">
        <v>861</v>
      </c>
      <c r="D1104" s="108" t="s">
        <v>203</v>
      </c>
      <c r="E1104" s="108" t="s">
        <v>204</v>
      </c>
      <c r="F1104" s="109">
        <v>0</v>
      </c>
      <c r="G1104" s="109">
        <v>0</v>
      </c>
      <c r="H1104" s="67" t="str">
        <f t="shared" si="62"/>
        <v/>
      </c>
      <c r="I1104" s="109">
        <v>0</v>
      </c>
      <c r="J1104" s="109">
        <v>0</v>
      </c>
      <c r="K1104" s="67" t="str">
        <f t="shared" si="63"/>
        <v/>
      </c>
      <c r="L1104" s="67" t="str">
        <f t="shared" si="61"/>
        <v/>
      </c>
      <c r="M1104" s="5"/>
      <c r="N1104" s="5"/>
    </row>
    <row r="1105" spans="1:14" s="146" customFormat="1" x14ac:dyDescent="0.2">
      <c r="A1105" s="108" t="s">
        <v>3090</v>
      </c>
      <c r="B1105" s="52" t="s">
        <v>3071</v>
      </c>
      <c r="C1105" s="52" t="s">
        <v>788</v>
      </c>
      <c r="D1105" s="108" t="s">
        <v>202</v>
      </c>
      <c r="E1105" s="108" t="s">
        <v>905</v>
      </c>
      <c r="F1105" s="109">
        <v>0</v>
      </c>
      <c r="G1105" s="109">
        <v>2.4484200000000002E-3</v>
      </c>
      <c r="H1105" s="67">
        <f t="shared" si="62"/>
        <v>-1</v>
      </c>
      <c r="I1105" s="109">
        <v>0</v>
      </c>
      <c r="J1105" s="109">
        <v>0</v>
      </c>
      <c r="K1105" s="67" t="str">
        <f t="shared" si="63"/>
        <v/>
      </c>
      <c r="L1105" s="67" t="str">
        <f t="shared" si="61"/>
        <v/>
      </c>
      <c r="M1105" s="5"/>
      <c r="N1105" s="5"/>
    </row>
    <row r="1106" spans="1:14" s="146" customFormat="1" x14ac:dyDescent="0.2">
      <c r="A1106" s="108" t="s">
        <v>2222</v>
      </c>
      <c r="B1106" s="52" t="s">
        <v>847</v>
      </c>
      <c r="C1106" s="52" t="s">
        <v>782</v>
      </c>
      <c r="D1106" s="108" t="s">
        <v>202</v>
      </c>
      <c r="E1106" s="108" t="s">
        <v>905</v>
      </c>
      <c r="F1106" s="109">
        <v>6.7377964999999998E-2</v>
      </c>
      <c r="G1106" s="109">
        <v>0.21435557</v>
      </c>
      <c r="H1106" s="67">
        <f t="shared" si="62"/>
        <v>-0.68567196551039</v>
      </c>
      <c r="I1106" s="109">
        <v>0</v>
      </c>
      <c r="J1106" s="109">
        <v>0</v>
      </c>
      <c r="K1106" s="67" t="str">
        <f t="shared" si="63"/>
        <v/>
      </c>
      <c r="L1106" s="67">
        <f t="shared" si="61"/>
        <v>0</v>
      </c>
      <c r="M1106" s="5"/>
      <c r="N1106" s="5"/>
    </row>
    <row r="1107" spans="1:14" s="146" customFormat="1" x14ac:dyDescent="0.2">
      <c r="A1107" s="108" t="s">
        <v>2223</v>
      </c>
      <c r="B1107" s="52" t="s">
        <v>853</v>
      </c>
      <c r="C1107" s="52" t="s">
        <v>782</v>
      </c>
      <c r="D1107" s="108" t="s">
        <v>202</v>
      </c>
      <c r="E1107" s="108" t="s">
        <v>905</v>
      </c>
      <c r="F1107" s="109">
        <v>8.2279999999999992E-3</v>
      </c>
      <c r="G1107" s="109">
        <v>2.4249800000000002E-3</v>
      </c>
      <c r="H1107" s="67">
        <f t="shared" si="62"/>
        <v>2.3930176743725715</v>
      </c>
      <c r="I1107" s="109">
        <v>0</v>
      </c>
      <c r="J1107" s="109">
        <v>0</v>
      </c>
      <c r="K1107" s="67" t="str">
        <f t="shared" si="63"/>
        <v/>
      </c>
      <c r="L1107" s="67">
        <f t="shared" si="61"/>
        <v>0</v>
      </c>
      <c r="M1107" s="5"/>
      <c r="N1107" s="5"/>
    </row>
    <row r="1108" spans="1:14" s="146" customFormat="1" x14ac:dyDescent="0.2">
      <c r="A1108" s="108" t="s">
        <v>2606</v>
      </c>
      <c r="B1108" s="185" t="s">
        <v>68</v>
      </c>
      <c r="C1108" s="187" t="s">
        <v>782</v>
      </c>
      <c r="D1108" s="186" t="s">
        <v>202</v>
      </c>
      <c r="E1108" s="186" t="s">
        <v>2687</v>
      </c>
      <c r="F1108" s="109">
        <v>15.515478060000001</v>
      </c>
      <c r="G1108" s="109">
        <v>13.582177789999999</v>
      </c>
      <c r="H1108" s="67">
        <f t="shared" si="62"/>
        <v>0.14234096327493306</v>
      </c>
      <c r="I1108" s="109">
        <v>0</v>
      </c>
      <c r="J1108" s="109">
        <v>0</v>
      </c>
      <c r="K1108" s="67" t="str">
        <f t="shared" si="63"/>
        <v/>
      </c>
      <c r="L1108" s="67">
        <f t="shared" si="61"/>
        <v>0</v>
      </c>
      <c r="M1108" s="5"/>
      <c r="N1108" s="5"/>
    </row>
    <row r="1109" spans="1:14" s="146" customFormat="1" x14ac:dyDescent="0.2">
      <c r="A1109" s="108" t="s">
        <v>3287</v>
      </c>
      <c r="B1109" s="185" t="s">
        <v>3278</v>
      </c>
      <c r="C1109" s="186" t="s">
        <v>861</v>
      </c>
      <c r="D1109" s="186" t="s">
        <v>203</v>
      </c>
      <c r="E1109" s="186" t="s">
        <v>905</v>
      </c>
      <c r="F1109" s="109">
        <v>0</v>
      </c>
      <c r="G1109" s="109">
        <v>0</v>
      </c>
      <c r="H1109" s="67" t="str">
        <f t="shared" si="62"/>
        <v/>
      </c>
      <c r="I1109" s="109">
        <v>0</v>
      </c>
      <c r="J1109" s="109">
        <v>0</v>
      </c>
      <c r="K1109" s="67" t="str">
        <f t="shared" si="63"/>
        <v/>
      </c>
      <c r="L1109" s="67" t="str">
        <f t="shared" si="61"/>
        <v/>
      </c>
      <c r="M1109" s="5"/>
      <c r="N1109" s="5"/>
    </row>
    <row r="1110" spans="1:14" s="146" customFormat="1" x14ac:dyDescent="0.2">
      <c r="A1110" s="108" t="s">
        <v>3288</v>
      </c>
      <c r="B1110" s="185" t="s">
        <v>3279</v>
      </c>
      <c r="C1110" s="186" t="s">
        <v>861</v>
      </c>
      <c r="D1110" s="186" t="s">
        <v>203</v>
      </c>
      <c r="E1110" s="186" t="s">
        <v>905</v>
      </c>
      <c r="F1110" s="109">
        <v>0</v>
      </c>
      <c r="G1110" s="109">
        <v>0</v>
      </c>
      <c r="H1110" s="67" t="str">
        <f t="shared" si="62"/>
        <v/>
      </c>
      <c r="I1110" s="109">
        <v>0</v>
      </c>
      <c r="J1110" s="109">
        <v>0</v>
      </c>
      <c r="K1110" s="67" t="str">
        <f t="shared" si="63"/>
        <v/>
      </c>
      <c r="L1110" s="67" t="str">
        <f t="shared" si="61"/>
        <v/>
      </c>
      <c r="M1110" s="5"/>
      <c r="N1110" s="5"/>
    </row>
    <row r="1111" spans="1:14" s="146" customFormat="1" x14ac:dyDescent="0.2">
      <c r="A1111" s="108" t="s">
        <v>3289</v>
      </c>
      <c r="B1111" s="185" t="s">
        <v>3280</v>
      </c>
      <c r="C1111" s="186" t="s">
        <v>861</v>
      </c>
      <c r="D1111" s="186" t="s">
        <v>203</v>
      </c>
      <c r="E1111" s="186" t="s">
        <v>905</v>
      </c>
      <c r="F1111" s="109">
        <v>0</v>
      </c>
      <c r="G1111" s="109">
        <v>0</v>
      </c>
      <c r="H1111" s="67" t="str">
        <f t="shared" si="62"/>
        <v/>
      </c>
      <c r="I1111" s="109">
        <v>0</v>
      </c>
      <c r="J1111" s="109">
        <v>0</v>
      </c>
      <c r="K1111" s="67" t="str">
        <f t="shared" si="63"/>
        <v/>
      </c>
      <c r="L1111" s="67" t="str">
        <f t="shared" si="61"/>
        <v/>
      </c>
      <c r="M1111" s="5"/>
      <c r="N1111" s="5"/>
    </row>
    <row r="1112" spans="1:14" s="146" customFormat="1" x14ac:dyDescent="0.2">
      <c r="A1112" s="108" t="s">
        <v>3290</v>
      </c>
      <c r="B1112" s="185" t="s">
        <v>3281</v>
      </c>
      <c r="C1112" s="52" t="s">
        <v>787</v>
      </c>
      <c r="D1112" s="186" t="s">
        <v>203</v>
      </c>
      <c r="E1112" s="186" t="s">
        <v>204</v>
      </c>
      <c r="F1112" s="109">
        <v>0.56022683600000001</v>
      </c>
      <c r="G1112" s="109">
        <v>0</v>
      </c>
      <c r="H1112" s="67" t="str">
        <f t="shared" si="62"/>
        <v/>
      </c>
      <c r="I1112" s="109">
        <v>0</v>
      </c>
      <c r="J1112" s="109">
        <v>0</v>
      </c>
      <c r="K1112" s="67" t="str">
        <f t="shared" si="63"/>
        <v/>
      </c>
      <c r="L1112" s="67">
        <f t="shared" si="61"/>
        <v>0</v>
      </c>
      <c r="M1112" s="5"/>
      <c r="N1112" s="5"/>
    </row>
    <row r="1113" spans="1:14" s="146" customFormat="1" x14ac:dyDescent="0.2">
      <c r="A1113" s="108" t="s">
        <v>3291</v>
      </c>
      <c r="B1113" s="185" t="s">
        <v>3282</v>
      </c>
      <c r="C1113" s="52" t="s">
        <v>787</v>
      </c>
      <c r="D1113" s="186" t="s">
        <v>203</v>
      </c>
      <c r="E1113" s="186" t="s">
        <v>204</v>
      </c>
      <c r="F1113" s="109">
        <v>0.35931996500000002</v>
      </c>
      <c r="G1113" s="109">
        <v>0</v>
      </c>
      <c r="H1113" s="67" t="str">
        <f t="shared" si="62"/>
        <v/>
      </c>
      <c r="I1113" s="109">
        <v>0</v>
      </c>
      <c r="J1113" s="109">
        <v>0</v>
      </c>
      <c r="K1113" s="67" t="str">
        <f t="shared" si="63"/>
        <v/>
      </c>
      <c r="L1113" s="67">
        <f t="shared" si="61"/>
        <v>0</v>
      </c>
      <c r="M1113" s="5"/>
      <c r="N1113" s="5"/>
    </row>
    <row r="1114" spans="1:14" s="146" customFormat="1" x14ac:dyDescent="0.2">
      <c r="A1114" s="108" t="s">
        <v>3292</v>
      </c>
      <c r="B1114" s="185" t="s">
        <v>3283</v>
      </c>
      <c r="C1114" s="52" t="s">
        <v>782</v>
      </c>
      <c r="D1114" s="186" t="s">
        <v>202</v>
      </c>
      <c r="E1114" s="186" t="s">
        <v>905</v>
      </c>
      <c r="F1114" s="109">
        <v>4.4296620000000002E-2</v>
      </c>
      <c r="G1114" s="109">
        <v>0</v>
      </c>
      <c r="H1114" s="67" t="str">
        <f t="shared" si="62"/>
        <v/>
      </c>
      <c r="I1114" s="109">
        <v>0</v>
      </c>
      <c r="J1114" s="109">
        <v>0</v>
      </c>
      <c r="K1114" s="67" t="str">
        <f t="shared" si="63"/>
        <v/>
      </c>
      <c r="L1114" s="67">
        <f t="shared" si="61"/>
        <v>0</v>
      </c>
      <c r="M1114" s="5"/>
      <c r="N1114" s="5"/>
    </row>
    <row r="1115" spans="1:14" s="146" customFormat="1" x14ac:dyDescent="0.2">
      <c r="A1115" s="108" t="s">
        <v>3293</v>
      </c>
      <c r="B1115" s="185" t="s">
        <v>3284</v>
      </c>
      <c r="C1115" s="52" t="s">
        <v>787</v>
      </c>
      <c r="D1115" s="186" t="s">
        <v>203</v>
      </c>
      <c r="E1115" s="186" t="s">
        <v>905</v>
      </c>
      <c r="F1115" s="109">
        <v>9.5813600000000006E-3</v>
      </c>
      <c r="G1115" s="109">
        <v>0</v>
      </c>
      <c r="H1115" s="67" t="str">
        <f t="shared" si="62"/>
        <v/>
      </c>
      <c r="I1115" s="109">
        <v>0</v>
      </c>
      <c r="J1115" s="109">
        <v>0</v>
      </c>
      <c r="K1115" s="67" t="str">
        <f t="shared" si="63"/>
        <v/>
      </c>
      <c r="L1115" s="67">
        <f t="shared" si="61"/>
        <v>0</v>
      </c>
      <c r="M1115" s="5"/>
      <c r="N1115" s="5"/>
    </row>
    <row r="1116" spans="1:14" s="146" customFormat="1" x14ac:dyDescent="0.2">
      <c r="A1116" s="108" t="s">
        <v>3294</v>
      </c>
      <c r="B1116" s="185" t="s">
        <v>3285</v>
      </c>
      <c r="C1116" s="108" t="s">
        <v>611</v>
      </c>
      <c r="D1116" s="186" t="s">
        <v>739</v>
      </c>
      <c r="E1116" s="186" t="s">
        <v>204</v>
      </c>
      <c r="F1116" s="109">
        <v>2.0034000000000002E-3</v>
      </c>
      <c r="G1116" s="109">
        <v>0</v>
      </c>
      <c r="H1116" s="67" t="str">
        <f t="shared" si="62"/>
        <v/>
      </c>
      <c r="I1116" s="109">
        <v>0</v>
      </c>
      <c r="J1116" s="109">
        <v>0</v>
      </c>
      <c r="K1116" s="67" t="str">
        <f t="shared" si="63"/>
        <v/>
      </c>
      <c r="L1116" s="67">
        <f t="shared" si="61"/>
        <v>0</v>
      </c>
      <c r="M1116" s="5"/>
      <c r="N1116" s="5"/>
    </row>
    <row r="1117" spans="1:14" x14ac:dyDescent="0.2">
      <c r="A1117" s="182" t="s">
        <v>3295</v>
      </c>
      <c r="B1117" s="170" t="s">
        <v>3286</v>
      </c>
      <c r="C1117" s="171" t="s">
        <v>864</v>
      </c>
      <c r="D1117" s="171" t="s">
        <v>202</v>
      </c>
      <c r="E1117" s="171" t="s">
        <v>905</v>
      </c>
      <c r="F1117" s="109">
        <v>8.2820000000000007E-4</v>
      </c>
      <c r="G1117" s="109">
        <v>0</v>
      </c>
      <c r="H1117" s="67" t="str">
        <f t="shared" si="62"/>
        <v/>
      </c>
      <c r="I1117" s="109">
        <v>0</v>
      </c>
      <c r="J1117" s="109">
        <v>0</v>
      </c>
      <c r="K1117" s="67" t="str">
        <f t="shared" si="63"/>
        <v/>
      </c>
      <c r="L1117" s="67">
        <f t="shared" si="61"/>
        <v>0</v>
      </c>
    </row>
    <row r="1118" spans="1:14" x14ac:dyDescent="0.2">
      <c r="A1118" s="54" t="s">
        <v>16</v>
      </c>
      <c r="B1118" s="55">
        <f>COUNTA(B7:B1107)</f>
        <v>1101</v>
      </c>
      <c r="C1118" s="55"/>
      <c r="D1118" s="55"/>
      <c r="E1118" s="55"/>
      <c r="F1118" s="123">
        <f>SUM(F7:F1117)</f>
        <v>17388.82473388375</v>
      </c>
      <c r="G1118" s="123">
        <f>SUM(G7:G1117)</f>
        <v>16545.119429913091</v>
      </c>
      <c r="H1118" s="65">
        <f>IF(ISERROR(F1118/G1118-1),"",((F1118/G1118-1)))</f>
        <v>5.0994210561288833E-2</v>
      </c>
      <c r="I1118" s="123">
        <f>SUM(I7:I1117)</f>
        <v>41189.714886164431</v>
      </c>
      <c r="J1118" s="123">
        <f>SUM(J7:J1117)</f>
        <v>45392.481471776024</v>
      </c>
      <c r="K1118" s="65">
        <f>IF(ISERROR(I1118/J1118-1),"",((I1118/J1118-1)))</f>
        <v>-9.2587284266994141E-2</v>
      </c>
    </row>
    <row r="1119" spans="1:14" x14ac:dyDescent="0.2">
      <c r="A1119" s="60"/>
      <c r="B1119" s="60"/>
      <c r="C1119" s="60"/>
      <c r="D1119" s="60"/>
      <c r="E1119" s="60"/>
      <c r="F1119" s="60"/>
      <c r="G1119" s="60"/>
      <c r="H1119" s="61"/>
    </row>
    <row r="1120" spans="1:14" x14ac:dyDescent="0.2">
      <c r="A1120" s="60"/>
      <c r="B1120" s="60"/>
      <c r="C1120" s="60"/>
      <c r="D1120" s="60"/>
      <c r="E1120" s="60"/>
      <c r="F1120" s="112"/>
      <c r="G1120" s="112"/>
      <c r="H1120" s="112"/>
    </row>
    <row r="1121" spans="1:12" ht="22.5" x14ac:dyDescent="0.2">
      <c r="A1121" s="49" t="s">
        <v>1944</v>
      </c>
      <c r="B1121" s="49" t="s">
        <v>93</v>
      </c>
      <c r="C1121" s="49" t="s">
        <v>2009</v>
      </c>
      <c r="D1121" s="49" t="s">
        <v>201</v>
      </c>
      <c r="E1121" s="93" t="s">
        <v>111</v>
      </c>
      <c r="F1121" s="49" t="s">
        <v>605</v>
      </c>
      <c r="G1121" s="49"/>
      <c r="H1121" s="49"/>
      <c r="I1121" s="198" t="s">
        <v>1808</v>
      </c>
      <c r="J1121" s="199"/>
      <c r="K1121" s="200"/>
      <c r="L1121" s="104"/>
    </row>
    <row r="1122" spans="1:12" x14ac:dyDescent="0.2">
      <c r="A1122" s="96"/>
      <c r="B1122" s="96"/>
      <c r="C1122" s="96"/>
      <c r="D1122" s="96"/>
      <c r="E1122" s="50"/>
      <c r="F1122" s="97" t="s">
        <v>3275</v>
      </c>
      <c r="G1122" s="97" t="s">
        <v>3264</v>
      </c>
      <c r="H1122" s="51" t="s">
        <v>90</v>
      </c>
      <c r="I1122" s="97" t="s">
        <v>3275</v>
      </c>
      <c r="J1122" s="97" t="s">
        <v>3264</v>
      </c>
      <c r="K1122" s="51" t="s">
        <v>90</v>
      </c>
      <c r="L1122" s="145" t="s">
        <v>92</v>
      </c>
    </row>
    <row r="1123" spans="1:12" x14ac:dyDescent="0.2">
      <c r="A1123" s="95" t="s">
        <v>2160</v>
      </c>
      <c r="B1123" s="95" t="s">
        <v>1356</v>
      </c>
      <c r="C1123" s="95" t="s">
        <v>1170</v>
      </c>
      <c r="D1123" s="95"/>
      <c r="E1123" s="108" t="s">
        <v>204</v>
      </c>
      <c r="F1123" s="109">
        <v>30.274619083000001</v>
      </c>
      <c r="G1123" s="109">
        <v>28.470918361000003</v>
      </c>
      <c r="H1123" s="67">
        <f t="shared" ref="H1123:H1135" si="64">IF(ISERROR(F1123/G1123-1),"",IF((F1123/G1123-1)&gt;10000%,"",F1123/G1123-1))</f>
        <v>6.3352389941546239E-2</v>
      </c>
      <c r="I1123" s="109">
        <v>592.37273994000009</v>
      </c>
      <c r="J1123" s="109">
        <v>1163.54537931</v>
      </c>
      <c r="K1123" s="67">
        <f t="shared" ref="K1123:K1136" si="65">IF(ISERROR(I1123/J1123-1),"",IF((I1123/J1123-1)&gt;10000%,"",I1123/J1123-1))</f>
        <v>-0.49088986946836055</v>
      </c>
      <c r="L1123" s="67">
        <f t="shared" ref="L1123:L1136" si="66">IF(ISERROR(I1123/F1123),"",IF(I1123/F1123&gt;10000%,"",I1123/F1123))</f>
        <v>19.566645522969868</v>
      </c>
    </row>
    <row r="1124" spans="1:12" x14ac:dyDescent="0.2">
      <c r="A1124" s="108" t="s">
        <v>2635</v>
      </c>
      <c r="B1124" s="52" t="s">
        <v>2636</v>
      </c>
      <c r="C1124" s="95" t="s">
        <v>1170</v>
      </c>
      <c r="D1124" s="108"/>
      <c r="E1124" s="108" t="s">
        <v>204</v>
      </c>
      <c r="F1124" s="109">
        <v>2.5965915399999999</v>
      </c>
      <c r="G1124" s="109">
        <v>15.222391029999999</v>
      </c>
      <c r="H1124" s="67">
        <f t="shared" si="64"/>
        <v>-0.82942288534812392</v>
      </c>
      <c r="I1124" s="109">
        <v>26.45768443</v>
      </c>
      <c r="J1124" s="109">
        <v>47.919620280000004</v>
      </c>
      <c r="K1124" s="67">
        <f t="shared" si="65"/>
        <v>-0.44787366270006679</v>
      </c>
      <c r="L1124" s="67">
        <f t="shared" si="66"/>
        <v>10.189390214989302</v>
      </c>
    </row>
    <row r="1125" spans="1:12" x14ac:dyDescent="0.2">
      <c r="A1125" s="52" t="s">
        <v>1950</v>
      </c>
      <c r="B1125" s="52" t="s">
        <v>1951</v>
      </c>
      <c r="C1125" s="95" t="s">
        <v>1170</v>
      </c>
      <c r="D1125" s="52"/>
      <c r="E1125" s="108" t="s">
        <v>204</v>
      </c>
      <c r="F1125" s="109">
        <v>3.19343398</v>
      </c>
      <c r="G1125" s="109">
        <v>4.60196586</v>
      </c>
      <c r="H1125" s="67">
        <f t="shared" si="64"/>
        <v>-0.30607177950685627</v>
      </c>
      <c r="I1125" s="109">
        <v>15.77959808</v>
      </c>
      <c r="J1125" s="109">
        <v>14.173662380000001</v>
      </c>
      <c r="K1125" s="67">
        <f t="shared" si="65"/>
        <v>0.11330421573086724</v>
      </c>
      <c r="L1125" s="67">
        <f t="shared" si="66"/>
        <v>4.9412632854868033</v>
      </c>
    </row>
    <row r="1126" spans="1:12" x14ac:dyDescent="0.2">
      <c r="A1126" s="52" t="s">
        <v>2008</v>
      </c>
      <c r="B1126" s="52" t="s">
        <v>732</v>
      </c>
      <c r="C1126" s="95" t="s">
        <v>784</v>
      </c>
      <c r="D1126" s="52"/>
      <c r="E1126" s="108" t="s">
        <v>905</v>
      </c>
      <c r="F1126" s="109">
        <v>5.3611620000000002</v>
      </c>
      <c r="G1126" s="109">
        <v>6.1030847900000005</v>
      </c>
      <c r="H1126" s="67">
        <f t="shared" si="64"/>
        <v>-0.12156521095948924</v>
      </c>
      <c r="I1126" s="109">
        <v>6.3545393600000004</v>
      </c>
      <c r="J1126" s="109">
        <v>13.13456553</v>
      </c>
      <c r="K1126" s="67">
        <f t="shared" si="65"/>
        <v>-0.51619721676473296</v>
      </c>
      <c r="L1126" s="67">
        <f t="shared" si="66"/>
        <v>1.1852914274927713</v>
      </c>
    </row>
    <row r="1127" spans="1:12" x14ac:dyDescent="0.2">
      <c r="A1127" s="52" t="s">
        <v>2160</v>
      </c>
      <c r="B1127" s="52" t="s">
        <v>3022</v>
      </c>
      <c r="C1127" s="95" t="s">
        <v>1170</v>
      </c>
      <c r="D1127" s="157"/>
      <c r="E1127" s="52" t="s">
        <v>905</v>
      </c>
      <c r="F1127" s="109">
        <v>7.9604800000000003E-2</v>
      </c>
      <c r="G1127" s="109">
        <v>4.9894599999999997E-2</v>
      </c>
      <c r="H1127" s="67">
        <f t="shared" si="64"/>
        <v>0.59545922805273532</v>
      </c>
      <c r="I1127" s="109">
        <v>0.249475</v>
      </c>
      <c r="J1127" s="109">
        <v>4.6086455300000004</v>
      </c>
      <c r="K1127" s="67">
        <f t="shared" si="65"/>
        <v>-0.94586804335980257</v>
      </c>
      <c r="L1127" s="67">
        <f t="shared" si="66"/>
        <v>3.1339190601571763</v>
      </c>
    </row>
    <row r="1128" spans="1:12" x14ac:dyDescent="0.2">
      <c r="A1128" s="52" t="s">
        <v>2161</v>
      </c>
      <c r="B1128" s="52" t="s">
        <v>1828</v>
      </c>
      <c r="C1128" s="95" t="s">
        <v>861</v>
      </c>
      <c r="D1128" s="52"/>
      <c r="E1128" s="108" t="s">
        <v>905</v>
      </c>
      <c r="F1128" s="109">
        <v>3.88084E-2</v>
      </c>
      <c r="G1128" s="109">
        <v>0.33542926000000001</v>
      </c>
      <c r="H1128" s="67">
        <f t="shared" si="64"/>
        <v>-0.88430228179855275</v>
      </c>
      <c r="I1128" s="109">
        <v>6.6077579999999997E-2</v>
      </c>
      <c r="J1128" s="109">
        <v>0.65506058</v>
      </c>
      <c r="K1128" s="67">
        <f t="shared" si="65"/>
        <v>-0.89912752802191209</v>
      </c>
      <c r="L1128" s="67">
        <f t="shared" si="66"/>
        <v>1.702661794869152</v>
      </c>
    </row>
    <row r="1129" spans="1:12" x14ac:dyDescent="0.2">
      <c r="A1129" s="52" t="s">
        <v>1690</v>
      </c>
      <c r="B1129" s="52" t="s">
        <v>1722</v>
      </c>
      <c r="C1129" s="95" t="s">
        <v>1691</v>
      </c>
      <c r="D1129" s="52"/>
      <c r="E1129" s="108" t="s">
        <v>905</v>
      </c>
      <c r="F1129" s="109">
        <v>0.33904263000000001</v>
      </c>
      <c r="G1129" s="109">
        <v>0.65922199999999997</v>
      </c>
      <c r="H1129" s="67">
        <f t="shared" si="64"/>
        <v>-0.48569278634511592</v>
      </c>
      <c r="I1129" s="109">
        <v>3.5781800000000002E-2</v>
      </c>
      <c r="J1129" s="109">
        <v>0.32631062999999999</v>
      </c>
      <c r="K1129" s="67">
        <f t="shared" si="65"/>
        <v>-0.89034436297708108</v>
      </c>
      <c r="L1129" s="67">
        <f t="shared" si="66"/>
        <v>0.10553776084146115</v>
      </c>
    </row>
    <row r="1130" spans="1:12" x14ac:dyDescent="0.2">
      <c r="A1130" s="52" t="s">
        <v>2308</v>
      </c>
      <c r="B1130" s="52" t="s">
        <v>1564</v>
      </c>
      <c r="C1130" s="95" t="s">
        <v>788</v>
      </c>
      <c r="D1130" s="52"/>
      <c r="E1130" s="108" t="s">
        <v>905</v>
      </c>
      <c r="F1130" s="109">
        <v>4.3702370000000004E-2</v>
      </c>
      <c r="G1130" s="109">
        <v>1.4801149999999999E-2</v>
      </c>
      <c r="H1130" s="67">
        <f t="shared" si="64"/>
        <v>1.9526334102417722</v>
      </c>
      <c r="I1130" s="109">
        <v>3.7460000000000004E-5</v>
      </c>
      <c r="J1130" s="109">
        <v>0</v>
      </c>
      <c r="K1130" s="67" t="str">
        <f t="shared" si="65"/>
        <v/>
      </c>
      <c r="L1130" s="67">
        <f t="shared" si="66"/>
        <v>8.5716175118191534E-4</v>
      </c>
    </row>
    <row r="1131" spans="1:12" x14ac:dyDescent="0.2">
      <c r="A1131" s="52" t="s">
        <v>2487</v>
      </c>
      <c r="B1131" s="52" t="s">
        <v>2488</v>
      </c>
      <c r="C1131" s="52" t="s">
        <v>784</v>
      </c>
      <c r="D1131" s="52"/>
      <c r="E1131" s="108" t="s">
        <v>905</v>
      </c>
      <c r="F1131" s="109">
        <v>0</v>
      </c>
      <c r="G1131" s="109">
        <v>1.1799450000000001E-2</v>
      </c>
      <c r="H1131" s="67">
        <f t="shared" si="64"/>
        <v>-1</v>
      </c>
      <c r="I1131" s="109">
        <v>0</v>
      </c>
      <c r="J1131" s="109">
        <v>2.297594E-2</v>
      </c>
      <c r="K1131" s="67">
        <f t="shared" si="65"/>
        <v>-1</v>
      </c>
      <c r="L1131" s="67" t="str">
        <f t="shared" si="66"/>
        <v/>
      </c>
    </row>
    <row r="1132" spans="1:12" x14ac:dyDescent="0.2">
      <c r="A1132" s="52" t="s">
        <v>2292</v>
      </c>
      <c r="B1132" s="52" t="s">
        <v>2293</v>
      </c>
      <c r="C1132" s="95" t="s">
        <v>784</v>
      </c>
      <c r="D1132" s="52"/>
      <c r="E1132" s="108" t="s">
        <v>905</v>
      </c>
      <c r="F1132" s="109">
        <v>7.8179999999999992E-4</v>
      </c>
      <c r="G1132" s="109">
        <v>6.6308999999999995E-3</v>
      </c>
      <c r="H1132" s="67">
        <f t="shared" si="64"/>
        <v>-0.88209745283445684</v>
      </c>
      <c r="I1132" s="109">
        <v>0</v>
      </c>
      <c r="J1132" s="109">
        <v>6.9180800000000001E-3</v>
      </c>
      <c r="K1132" s="67">
        <f t="shared" si="65"/>
        <v>-1</v>
      </c>
      <c r="L1132" s="67">
        <f t="shared" si="66"/>
        <v>0</v>
      </c>
    </row>
    <row r="1133" spans="1:12" x14ac:dyDescent="0.2">
      <c r="A1133" s="52" t="s">
        <v>2756</v>
      </c>
      <c r="B1133" s="52" t="s">
        <v>2757</v>
      </c>
      <c r="C1133" s="95" t="s">
        <v>861</v>
      </c>
      <c r="D1133" s="52"/>
      <c r="E1133" s="108" t="s">
        <v>905</v>
      </c>
      <c r="F1133" s="109">
        <v>0</v>
      </c>
      <c r="G1133" s="109">
        <v>8.5670000000000006E-4</v>
      </c>
      <c r="H1133" s="67">
        <f t="shared" si="64"/>
        <v>-1</v>
      </c>
      <c r="I1133" s="109">
        <v>0</v>
      </c>
      <c r="J1133" s="109">
        <v>8.5670000000000006E-4</v>
      </c>
      <c r="K1133" s="67">
        <f t="shared" si="65"/>
        <v>-1</v>
      </c>
      <c r="L1133" s="67" t="str">
        <f t="shared" si="66"/>
        <v/>
      </c>
    </row>
    <row r="1134" spans="1:12" x14ac:dyDescent="0.2">
      <c r="A1134" s="52" t="s">
        <v>3202</v>
      </c>
      <c r="B1134" s="52" t="s">
        <v>3200</v>
      </c>
      <c r="C1134" s="95" t="s">
        <v>3204</v>
      </c>
      <c r="D1134" s="52"/>
      <c r="E1134" s="108" t="s">
        <v>204</v>
      </c>
      <c r="F1134" s="109">
        <v>0</v>
      </c>
      <c r="G1134" s="109">
        <v>0</v>
      </c>
      <c r="H1134" s="67" t="str">
        <f t="shared" si="64"/>
        <v/>
      </c>
      <c r="I1134" s="109">
        <v>0</v>
      </c>
      <c r="J1134" s="109">
        <v>0</v>
      </c>
      <c r="K1134" s="67" t="str">
        <f t="shared" si="65"/>
        <v/>
      </c>
      <c r="L1134" s="67" t="str">
        <f t="shared" si="66"/>
        <v/>
      </c>
    </row>
    <row r="1135" spans="1:12" x14ac:dyDescent="0.2">
      <c r="A1135" s="52" t="s">
        <v>3203</v>
      </c>
      <c r="B1135" s="52" t="s">
        <v>3201</v>
      </c>
      <c r="C1135" s="52" t="s">
        <v>3204</v>
      </c>
      <c r="D1135" s="52"/>
      <c r="E1135" s="108" t="s">
        <v>204</v>
      </c>
      <c r="F1135" s="109">
        <v>0</v>
      </c>
      <c r="G1135" s="109">
        <v>0.10513500000000001</v>
      </c>
      <c r="H1135" s="67">
        <f t="shared" si="64"/>
        <v>-1</v>
      </c>
      <c r="I1135" s="109">
        <v>0</v>
      </c>
      <c r="J1135" s="109">
        <v>0</v>
      </c>
      <c r="K1135" s="67" t="str">
        <f t="shared" si="65"/>
        <v/>
      </c>
      <c r="L1135" s="67" t="str">
        <f t="shared" si="66"/>
        <v/>
      </c>
    </row>
    <row r="1136" spans="1:12" x14ac:dyDescent="0.2">
      <c r="A1136" s="156" t="s">
        <v>2489</v>
      </c>
      <c r="B1136" s="155" t="s">
        <v>2490</v>
      </c>
      <c r="C1136" s="155" t="s">
        <v>784</v>
      </c>
      <c r="D1136" s="159"/>
      <c r="E1136" s="156" t="s">
        <v>905</v>
      </c>
      <c r="F1136" s="109">
        <v>0</v>
      </c>
      <c r="G1136" s="109">
        <v>0.31093999999999999</v>
      </c>
      <c r="H1136" s="67">
        <f>IF(ISERROR(F1136/G1136-1),"",IF((F1136/G1136-1)&gt;10000%,"",F1136/G1136-1))</f>
        <v>-1</v>
      </c>
      <c r="I1136" s="109">
        <v>0</v>
      </c>
      <c r="J1136" s="109">
        <v>0</v>
      </c>
      <c r="K1136" s="67" t="str">
        <f t="shared" si="65"/>
        <v/>
      </c>
      <c r="L1136" s="164" t="str">
        <f t="shared" si="66"/>
        <v/>
      </c>
    </row>
    <row r="1137" spans="1:11" x14ac:dyDescent="0.2">
      <c r="A1137" s="54" t="s">
        <v>16</v>
      </c>
      <c r="B1137" s="55">
        <f>COUNTA(B1123:B1136)</f>
        <v>14</v>
      </c>
      <c r="C1137" s="55"/>
      <c r="D1137" s="55"/>
      <c r="E1137" s="55"/>
      <c r="F1137" s="56">
        <f>SUM(F1123:F1136)</f>
        <v>41.927746603000003</v>
      </c>
      <c r="G1137" s="56">
        <f>SUM(G1123:G1136)</f>
        <v>55.893069100999995</v>
      </c>
      <c r="H1137" s="65">
        <f>IF(ISERROR(F1137/G1137-1),"",((F1137/G1137-1)))</f>
        <v>-0.24985785755948287</v>
      </c>
      <c r="I1137" s="123">
        <f>SUM(I1123:I1136)</f>
        <v>641.31593365000003</v>
      </c>
      <c r="J1137" s="123">
        <f>SUM(J1123:J1136)</f>
        <v>1244.3939949600001</v>
      </c>
      <c r="K1137" s="65">
        <f>IF(ISERROR(I1137/J1137-1),"",((I1137/J1137-1)))</f>
        <v>-0.48463594629399143</v>
      </c>
    </row>
    <row r="1138" spans="1:11" x14ac:dyDescent="0.2">
      <c r="A1138" s="60"/>
      <c r="B1138" s="60"/>
      <c r="C1138" s="60"/>
      <c r="D1138" s="60"/>
      <c r="E1138" s="60"/>
      <c r="F1138" s="100"/>
      <c r="G1138" s="100"/>
      <c r="H1138" s="60"/>
      <c r="I1138" s="149"/>
    </row>
    <row r="1139" spans="1:11" x14ac:dyDescent="0.2">
      <c r="A1139" s="47" t="s">
        <v>271</v>
      </c>
      <c r="B1139" s="60"/>
      <c r="C1139" s="60"/>
      <c r="D1139" s="60"/>
      <c r="E1139" s="60"/>
      <c r="F1139" s="78"/>
      <c r="G1139" s="68"/>
      <c r="H1139" s="61"/>
    </row>
    <row r="1140" spans="1:11" ht="12.75" x14ac:dyDescent="0.2">
      <c r="A1140" s="60"/>
      <c r="B1140" s="60"/>
      <c r="C1140" s="60"/>
      <c r="D1140" s="60"/>
      <c r="E1140" s="60"/>
      <c r="F1140" s="69"/>
      <c r="G1140" s="69"/>
      <c r="H1140" s="61"/>
    </row>
    <row r="1141" spans="1:11" ht="12.75" x14ac:dyDescent="0.2">
      <c r="A1141" s="63" t="s">
        <v>59</v>
      </c>
      <c r="B1141" s="60"/>
      <c r="C1141" s="60"/>
      <c r="D1141" s="60"/>
      <c r="E1141" s="60"/>
      <c r="F1141" s="69"/>
      <c r="G1141" s="61"/>
      <c r="H1141" s="61"/>
    </row>
    <row r="1143" spans="1:11" x14ac:dyDescent="0.2">
      <c r="F1143" s="143"/>
    </row>
  </sheetData>
  <autoFilter ref="A6:N6"/>
  <sortState ref="A1117:L1130">
    <sortCondition descending="1" ref="I1117:I1130"/>
  </sortState>
  <mergeCells count="2">
    <mergeCell ref="I5:K5"/>
    <mergeCell ref="I1121:K1121"/>
  </mergeCells>
  <conditionalFormatting sqref="E1123:E1130 D1131:E1131 D1085:F1098 D8:E1083 F7:G1117 F1123:F1136">
    <cfRule type="containsErrors" dxfId="12" priority="130">
      <formula>ISERROR(D7)</formula>
    </cfRule>
  </conditionalFormatting>
  <conditionalFormatting sqref="D1135:E1135 E1136">
    <cfRule type="containsErrors" dxfId="11" priority="115">
      <formula>ISERROR(D1135)</formula>
    </cfRule>
  </conditionalFormatting>
  <conditionalFormatting sqref="E1132:E1134">
    <cfRule type="containsErrors" dxfId="10" priority="100">
      <formula>ISERROR(E1132)</formula>
    </cfRule>
  </conditionalFormatting>
  <conditionalFormatting sqref="D7:F7 F7:F1117">
    <cfRule type="containsErrors" dxfId="9" priority="20">
      <formula>ISERROR(D7)</formula>
    </cfRule>
  </conditionalFormatting>
  <conditionalFormatting sqref="D1084:E1084">
    <cfRule type="containsErrors" dxfId="8" priority="19">
      <formula>ISERROR(D1084)</formula>
    </cfRule>
  </conditionalFormatting>
  <conditionalFormatting sqref="F1117">
    <cfRule type="containsErrors" dxfId="7" priority="10">
      <formula>ISERROR(F1117)</formula>
    </cfRule>
  </conditionalFormatting>
  <conditionalFormatting sqref="D1099:E1108">
    <cfRule type="containsErrors" dxfId="6" priority="9">
      <formula>ISERROR(D1099)</formula>
    </cfRule>
  </conditionalFormatting>
  <conditionalFormatting sqref="G1117">
    <cfRule type="containsErrors" dxfId="5" priority="6">
      <formula>ISERROR(G1117)</formula>
    </cfRule>
  </conditionalFormatting>
  <conditionalFormatting sqref="G1123:G1136">
    <cfRule type="containsErrors" dxfId="4" priority="5">
      <formula>ISERROR(G1123)</formula>
    </cfRule>
  </conditionalFormatting>
  <conditionalFormatting sqref="G1108">
    <cfRule type="containsErrors" dxfId="3" priority="4">
      <formula>ISERROR(G1108)</formula>
    </cfRule>
  </conditionalFormatting>
  <conditionalFormatting sqref="D1109:E1116">
    <cfRule type="containsErrors" dxfId="2" priority="2">
      <formula>ISERROR(D1109)</formula>
    </cfRule>
  </conditionalFormatting>
  <conditionalFormatting sqref="B1109:B1116">
    <cfRule type="duplicateValues" dxfId="1" priority="1"/>
  </conditionalFormatting>
  <conditionalFormatting sqref="B1117">
    <cfRule type="duplicateValues" dxfId="0" priority="133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197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2.7109375" style="7" bestFit="1" customWidth="1"/>
    <col min="3" max="3" width="11.42578125" style="143" customWidth="1"/>
    <col min="4" max="4" width="11.42578125" style="47" customWidth="1"/>
    <col min="5" max="5" width="11.85546875" style="4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19" customWidth="1"/>
    <col min="10" max="10" width="14.42578125" style="47" customWidth="1"/>
    <col min="11" max="11" width="11.42578125" style="47" customWidth="1"/>
    <col min="12" max="12" width="12.7109375" style="47" customWidth="1"/>
    <col min="13" max="13" width="13" style="81" customWidth="1"/>
    <col min="14" max="14" width="10" style="81" bestFit="1" customWidth="1"/>
    <col min="15" max="16384" width="9.140625" style="81"/>
  </cols>
  <sheetData>
    <row r="1" spans="1:13" s="5" customFormat="1" ht="20.25" x14ac:dyDescent="0.2">
      <c r="A1" s="18" t="s">
        <v>928</v>
      </c>
      <c r="B1" s="7"/>
      <c r="C1" s="143"/>
      <c r="D1" s="47"/>
      <c r="E1" s="47"/>
      <c r="F1" s="7"/>
      <c r="G1" s="7"/>
      <c r="I1" s="119"/>
      <c r="J1" s="47"/>
      <c r="K1" s="47"/>
      <c r="L1" s="47"/>
    </row>
    <row r="2" spans="1:13" s="5" customFormat="1" ht="15.75" customHeight="1" x14ac:dyDescent="0.2">
      <c r="A2" s="6" t="s">
        <v>3276</v>
      </c>
      <c r="B2" s="7"/>
      <c r="C2" s="80"/>
      <c r="D2" s="80"/>
      <c r="E2" s="80"/>
      <c r="F2" s="7"/>
      <c r="G2" s="7"/>
      <c r="I2" s="119"/>
      <c r="J2" s="80"/>
      <c r="K2" s="80"/>
      <c r="L2" s="80"/>
    </row>
    <row r="3" spans="1:13" s="5" customFormat="1" ht="12" x14ac:dyDescent="0.2">
      <c r="A3" s="7"/>
      <c r="B3" s="7"/>
      <c r="C3" s="143"/>
      <c r="D3" s="47"/>
      <c r="E3" s="47"/>
      <c r="F3" s="7"/>
      <c r="G3" s="7"/>
      <c r="I3" s="119"/>
      <c r="J3" s="47"/>
      <c r="K3" s="47"/>
      <c r="L3" s="47"/>
    </row>
    <row r="4" spans="1:13" s="5" customFormat="1" x14ac:dyDescent="0.2">
      <c r="C4" s="80"/>
      <c r="D4" s="80"/>
      <c r="E4" s="112"/>
      <c r="F4" s="116"/>
      <c r="G4" s="116"/>
      <c r="H4" s="116"/>
      <c r="I4" s="124"/>
      <c r="J4" s="112"/>
      <c r="K4" s="112"/>
      <c r="L4" s="112"/>
      <c r="M4" s="116"/>
    </row>
    <row r="5" spans="1:13" s="7" customFormat="1" ht="22.5" customHeight="1" x14ac:dyDescent="0.2">
      <c r="A5" s="136" t="s">
        <v>929</v>
      </c>
      <c r="B5" s="137" t="s">
        <v>93</v>
      </c>
      <c r="C5" s="201" t="s">
        <v>605</v>
      </c>
      <c r="D5" s="202"/>
      <c r="E5" s="203"/>
      <c r="F5" s="138"/>
      <c r="G5" s="137" t="s">
        <v>269</v>
      </c>
      <c r="H5" s="139" t="s">
        <v>159</v>
      </c>
      <c r="I5" s="140"/>
      <c r="J5" s="201" t="s">
        <v>1810</v>
      </c>
      <c r="K5" s="204"/>
      <c r="L5" s="205"/>
      <c r="M5" s="141"/>
    </row>
    <row r="6" spans="1:13" s="41" customFormat="1" ht="22.5" customHeight="1" x14ac:dyDescent="0.2">
      <c r="A6" s="105"/>
      <c r="B6" s="106"/>
      <c r="C6" s="144" t="s">
        <v>3275</v>
      </c>
      <c r="D6" s="144" t="s">
        <v>3264</v>
      </c>
      <c r="E6" s="72" t="s">
        <v>90</v>
      </c>
      <c r="F6" s="103" t="s">
        <v>91</v>
      </c>
      <c r="G6" s="103" t="s">
        <v>270</v>
      </c>
      <c r="H6" s="103" t="s">
        <v>801</v>
      </c>
      <c r="I6" s="120"/>
      <c r="J6" s="165" t="s">
        <v>3275</v>
      </c>
      <c r="K6" s="144" t="s">
        <v>3264</v>
      </c>
      <c r="L6" s="72" t="s">
        <v>90</v>
      </c>
      <c r="M6" s="107" t="s">
        <v>92</v>
      </c>
    </row>
    <row r="7" spans="1:13" ht="12.75" customHeight="1" x14ac:dyDescent="0.2">
      <c r="A7" s="42" t="s">
        <v>703</v>
      </c>
      <c r="B7" s="42" t="s">
        <v>608</v>
      </c>
      <c r="C7" s="66">
        <v>117.16668292</v>
      </c>
      <c r="D7" s="66">
        <v>71.615971260000009</v>
      </c>
      <c r="E7" s="67">
        <f t="shared" ref="E7:E38" si="0">IF(ISERROR(C7/D7-1),"",IF((C7/D7-1)&gt;10000%,"",C7/D7-1))</f>
        <v>0.63604124692562314</v>
      </c>
      <c r="F7" s="53">
        <f t="shared" ref="F7:F38" si="1">C7/$C$192</f>
        <v>0.30226340115058914</v>
      </c>
      <c r="G7" s="43">
        <v>2001.2193744399999</v>
      </c>
      <c r="H7" s="111">
        <v>9.3932499999999983</v>
      </c>
      <c r="I7" s="117"/>
      <c r="J7" s="109">
        <v>233.82210559999999</v>
      </c>
      <c r="K7" s="109">
        <v>139.40611056999998</v>
      </c>
      <c r="L7" s="67">
        <f t="shared" ref="L7:L38" si="2">IF(ISERROR(J7/K7-1),"",IF((J7/K7-1)&gt;10000%,"",J7/K7-1))</f>
        <v>0.6772730021944835</v>
      </c>
      <c r="M7" s="53">
        <f t="shared" ref="M7:M38" si="3">IF(ISERROR(J7/C7),"",IF(J7/C7&gt;10000%,"",J7/C7))</f>
        <v>1.9956364708186789</v>
      </c>
    </row>
    <row r="8" spans="1:13" ht="12.75" customHeight="1" x14ac:dyDescent="0.2">
      <c r="A8" s="42" t="s">
        <v>982</v>
      </c>
      <c r="B8" s="42" t="s">
        <v>628</v>
      </c>
      <c r="C8" s="66">
        <v>44.210214990999994</v>
      </c>
      <c r="D8" s="66">
        <v>27.809605563999998</v>
      </c>
      <c r="E8" s="67">
        <f t="shared" si="0"/>
        <v>0.5897462079876048</v>
      </c>
      <c r="F8" s="53">
        <f t="shared" si="1"/>
        <v>0.11405230237594595</v>
      </c>
      <c r="G8" s="43">
        <v>304.68774658999996</v>
      </c>
      <c r="H8" s="111">
        <v>19.021149999999999</v>
      </c>
      <c r="I8" s="117"/>
      <c r="J8" s="109">
        <v>4.0988278500000002</v>
      </c>
      <c r="K8" s="109">
        <v>3.5759061000000001</v>
      </c>
      <c r="L8" s="67">
        <f t="shared" si="2"/>
        <v>0.14623475431863264</v>
      </c>
      <c r="M8" s="53">
        <f t="shared" si="3"/>
        <v>9.271223518895827E-2</v>
      </c>
    </row>
    <row r="9" spans="1:13" ht="12.75" customHeight="1" x14ac:dyDescent="0.2">
      <c r="A9" s="42" t="s">
        <v>1326</v>
      </c>
      <c r="B9" s="42" t="s">
        <v>1327</v>
      </c>
      <c r="C9" s="66">
        <v>34.695998090000003</v>
      </c>
      <c r="D9" s="66">
        <v>26.10138212</v>
      </c>
      <c r="E9" s="67">
        <f t="shared" si="0"/>
        <v>0.32927819417709836</v>
      </c>
      <c r="F9" s="53">
        <f t="shared" si="1"/>
        <v>8.9507786067122591E-2</v>
      </c>
      <c r="G9" s="43">
        <v>1877.8661581532799</v>
      </c>
      <c r="H9" s="111">
        <v>5.7377000000000002</v>
      </c>
      <c r="I9" s="117"/>
      <c r="J9" s="109">
        <v>19.13634587</v>
      </c>
      <c r="K9" s="109">
        <v>47.394094609999996</v>
      </c>
      <c r="L9" s="67">
        <f t="shared" si="2"/>
        <v>-0.59622931870583096</v>
      </c>
      <c r="M9" s="53">
        <f t="shared" si="3"/>
        <v>0.55154331690822378</v>
      </c>
    </row>
    <row r="10" spans="1:13" ht="12.75" customHeight="1" x14ac:dyDescent="0.2">
      <c r="A10" s="42" t="s">
        <v>1216</v>
      </c>
      <c r="B10" s="42" t="s">
        <v>629</v>
      </c>
      <c r="C10" s="66">
        <v>34.175440039999998</v>
      </c>
      <c r="D10" s="66">
        <v>18.201983265999999</v>
      </c>
      <c r="E10" s="67">
        <f t="shared" si="0"/>
        <v>0.8775668310736926</v>
      </c>
      <c r="F10" s="53">
        <f t="shared" si="1"/>
        <v>8.8164864660046888E-2</v>
      </c>
      <c r="G10" s="43">
        <v>664.26010510000003</v>
      </c>
      <c r="H10" s="111">
        <v>18.370550000000001</v>
      </c>
      <c r="I10" s="117"/>
      <c r="J10" s="109">
        <v>5.0081808299999997</v>
      </c>
      <c r="K10" s="109">
        <v>9.8589585700000004</v>
      </c>
      <c r="L10" s="67">
        <f t="shared" si="2"/>
        <v>-0.49201725573333055</v>
      </c>
      <c r="M10" s="53">
        <f t="shared" si="3"/>
        <v>0.14654327271684781</v>
      </c>
    </row>
    <row r="11" spans="1:13" ht="12.75" customHeight="1" x14ac:dyDescent="0.2">
      <c r="A11" s="42" t="s">
        <v>920</v>
      </c>
      <c r="B11" s="42" t="s">
        <v>583</v>
      </c>
      <c r="C11" s="66">
        <v>21.435287579999997</v>
      </c>
      <c r="D11" s="66">
        <v>22.053661730000002</v>
      </c>
      <c r="E11" s="67">
        <f t="shared" si="0"/>
        <v>-2.8039522759108038E-2</v>
      </c>
      <c r="F11" s="53">
        <f t="shared" si="1"/>
        <v>5.5298168106334755E-2</v>
      </c>
      <c r="G11" s="43">
        <v>405.89948172000004</v>
      </c>
      <c r="H11" s="111">
        <v>18.252199999999998</v>
      </c>
      <c r="I11" s="117"/>
      <c r="J11" s="109">
        <v>41.306333049999999</v>
      </c>
      <c r="K11" s="109">
        <v>58.523576740000003</v>
      </c>
      <c r="L11" s="67">
        <f t="shared" si="2"/>
        <v>-0.29419329181622411</v>
      </c>
      <c r="M11" s="53">
        <f t="shared" si="3"/>
        <v>1.9270249067495835</v>
      </c>
    </row>
    <row r="12" spans="1:13" ht="12.75" customHeight="1" x14ac:dyDescent="0.2">
      <c r="A12" s="42" t="s">
        <v>704</v>
      </c>
      <c r="B12" s="42" t="s">
        <v>613</v>
      </c>
      <c r="C12" s="66">
        <v>15.697205539999999</v>
      </c>
      <c r="D12" s="66">
        <v>4.0828991099999996</v>
      </c>
      <c r="E12" s="67">
        <f t="shared" si="0"/>
        <v>2.844622440352194</v>
      </c>
      <c r="F12" s="53">
        <f t="shared" si="1"/>
        <v>4.0495221139953991E-2</v>
      </c>
      <c r="G12" s="43">
        <v>2332.1291519199999</v>
      </c>
      <c r="H12" s="111">
        <v>10.3957</v>
      </c>
      <c r="I12" s="117"/>
      <c r="J12" s="109">
        <v>10.205354529999999</v>
      </c>
      <c r="K12" s="109">
        <v>2.75005787</v>
      </c>
      <c r="L12" s="67">
        <f t="shared" si="2"/>
        <v>2.7109599188179989</v>
      </c>
      <c r="M12" s="53">
        <f t="shared" si="3"/>
        <v>0.65013830034871289</v>
      </c>
    </row>
    <row r="13" spans="1:13" ht="12.75" customHeight="1" x14ac:dyDescent="0.2">
      <c r="A13" s="42" t="s">
        <v>927</v>
      </c>
      <c r="B13" s="42" t="s">
        <v>118</v>
      </c>
      <c r="C13" s="66">
        <v>15.201202650000001</v>
      </c>
      <c r="D13" s="66">
        <v>9.1498768399999992</v>
      </c>
      <c r="E13" s="67">
        <f t="shared" si="0"/>
        <v>0.66135598498394677</v>
      </c>
      <c r="F13" s="53">
        <f t="shared" si="1"/>
        <v>3.9215646462447018E-2</v>
      </c>
      <c r="G13" s="43">
        <v>117.01519337000001</v>
      </c>
      <c r="H13" s="111">
        <v>90.208799999999997</v>
      </c>
      <c r="I13" s="117"/>
      <c r="J13" s="109">
        <v>80.233897470000002</v>
      </c>
      <c r="K13" s="109">
        <v>17.165775309999997</v>
      </c>
      <c r="L13" s="67">
        <f t="shared" si="2"/>
        <v>3.6740619646384047</v>
      </c>
      <c r="M13" s="53">
        <f t="shared" si="3"/>
        <v>5.2781282716469802</v>
      </c>
    </row>
    <row r="14" spans="1:13" ht="12.75" customHeight="1" x14ac:dyDescent="0.2">
      <c r="A14" s="42" t="s">
        <v>924</v>
      </c>
      <c r="B14" s="42" t="s">
        <v>314</v>
      </c>
      <c r="C14" s="66">
        <v>11.09508608</v>
      </c>
      <c r="D14" s="66">
        <v>7.8900104899999999</v>
      </c>
      <c r="E14" s="67">
        <f t="shared" si="0"/>
        <v>0.40621943330267984</v>
      </c>
      <c r="F14" s="53">
        <f t="shared" si="1"/>
        <v>2.8622799340399366E-2</v>
      </c>
      <c r="G14" s="43">
        <v>386.84781018117303</v>
      </c>
      <c r="H14" s="111">
        <v>17.072900000000001</v>
      </c>
      <c r="I14" s="117"/>
      <c r="J14" s="109">
        <v>20.450929800000001</v>
      </c>
      <c r="K14" s="109">
        <v>47.163829560000003</v>
      </c>
      <c r="L14" s="67">
        <f t="shared" si="2"/>
        <v>-0.56638530011683819</v>
      </c>
      <c r="M14" s="53">
        <f t="shared" si="3"/>
        <v>1.8432421030842512</v>
      </c>
    </row>
    <row r="15" spans="1:13" ht="12.75" customHeight="1" x14ac:dyDescent="0.2">
      <c r="A15" s="42" t="s">
        <v>995</v>
      </c>
      <c r="B15" s="42" t="s">
        <v>648</v>
      </c>
      <c r="C15" s="66">
        <v>9.775878800000001</v>
      </c>
      <c r="D15" s="66">
        <v>2.8000542300000002</v>
      </c>
      <c r="E15" s="67">
        <f t="shared" si="0"/>
        <v>2.491317666372483</v>
      </c>
      <c r="F15" s="53">
        <f t="shared" si="1"/>
        <v>2.5219544512850158E-2</v>
      </c>
      <c r="G15" s="43">
        <v>294.37559316000005</v>
      </c>
      <c r="H15" s="111">
        <v>26.1096</v>
      </c>
      <c r="I15" s="117"/>
      <c r="J15" s="109">
        <v>16.88845178</v>
      </c>
      <c r="K15" s="109">
        <v>2.26412586</v>
      </c>
      <c r="L15" s="67">
        <f t="shared" si="2"/>
        <v>6.4591488390137464</v>
      </c>
      <c r="M15" s="53">
        <f t="shared" si="3"/>
        <v>1.727563539351572</v>
      </c>
    </row>
    <row r="16" spans="1:13" ht="12.75" customHeight="1" x14ac:dyDescent="0.2">
      <c r="A16" s="42" t="s">
        <v>1214</v>
      </c>
      <c r="B16" s="42" t="s">
        <v>626</v>
      </c>
      <c r="C16" s="66">
        <v>6.0133700029999995</v>
      </c>
      <c r="D16" s="66">
        <v>5.8769331180000002</v>
      </c>
      <c r="E16" s="67">
        <f t="shared" si="0"/>
        <v>2.3215660661870974E-2</v>
      </c>
      <c r="F16" s="53">
        <f t="shared" si="1"/>
        <v>1.5513127317300248E-2</v>
      </c>
      <c r="G16" s="43">
        <v>122.68903352</v>
      </c>
      <c r="H16" s="111">
        <v>108.3496</v>
      </c>
      <c r="I16" s="117"/>
      <c r="J16" s="109">
        <v>0.97885073999999994</v>
      </c>
      <c r="K16" s="109">
        <v>0.63827669999999992</v>
      </c>
      <c r="L16" s="67">
        <f t="shared" si="2"/>
        <v>0.53358369497116231</v>
      </c>
      <c r="M16" s="53">
        <f t="shared" si="3"/>
        <v>0.16277906390454319</v>
      </c>
    </row>
    <row r="17" spans="1:13" ht="12.75" customHeight="1" x14ac:dyDescent="0.2">
      <c r="A17" s="42" t="s">
        <v>706</v>
      </c>
      <c r="B17" s="42" t="s">
        <v>615</v>
      </c>
      <c r="C17" s="66">
        <v>5.8099467800000006</v>
      </c>
      <c r="D17" s="66">
        <v>3.91320516</v>
      </c>
      <c r="E17" s="67">
        <f t="shared" si="0"/>
        <v>0.48470283116973123</v>
      </c>
      <c r="F17" s="53">
        <f t="shared" si="1"/>
        <v>1.4988341655330308E-2</v>
      </c>
      <c r="G17" s="43">
        <v>3407.9774999800002</v>
      </c>
      <c r="H17" s="111">
        <v>7.8871000000000011</v>
      </c>
      <c r="I17" s="117"/>
      <c r="J17" s="109">
        <v>2.3830824700000002</v>
      </c>
      <c r="K17" s="109">
        <v>0.92158810000000002</v>
      </c>
      <c r="L17" s="67">
        <f t="shared" si="2"/>
        <v>1.5858433610416629</v>
      </c>
      <c r="M17" s="53">
        <f t="shared" si="3"/>
        <v>0.41017285703949252</v>
      </c>
    </row>
    <row r="18" spans="1:13" ht="12.75" customHeight="1" x14ac:dyDescent="0.2">
      <c r="A18" s="42" t="s">
        <v>1322</v>
      </c>
      <c r="B18" s="42" t="s">
        <v>1323</v>
      </c>
      <c r="C18" s="66">
        <v>4.5743136600000005</v>
      </c>
      <c r="D18" s="66">
        <v>4.8611732300000003</v>
      </c>
      <c r="E18" s="67">
        <f t="shared" si="0"/>
        <v>-5.9010357464673202E-2</v>
      </c>
      <c r="F18" s="53">
        <f t="shared" si="1"/>
        <v>1.1800689157900416E-2</v>
      </c>
      <c r="G18" s="43">
        <v>90.256905029999999</v>
      </c>
      <c r="H18" s="111">
        <v>24.90645</v>
      </c>
      <c r="I18" s="117"/>
      <c r="J18" s="109">
        <v>11.32213486</v>
      </c>
      <c r="K18" s="109">
        <v>1.23791417</v>
      </c>
      <c r="L18" s="67">
        <f t="shared" si="2"/>
        <v>8.1461388312567742</v>
      </c>
      <c r="M18" s="53">
        <f t="shared" si="3"/>
        <v>2.475154897882538</v>
      </c>
    </row>
    <row r="19" spans="1:13" ht="12.75" customHeight="1" x14ac:dyDescent="0.2">
      <c r="A19" s="42" t="s">
        <v>1184</v>
      </c>
      <c r="B19" s="42" t="s">
        <v>1185</v>
      </c>
      <c r="C19" s="66">
        <v>4.4566861090000005</v>
      </c>
      <c r="D19" s="66">
        <v>3.2993514950000002</v>
      </c>
      <c r="E19" s="67">
        <f t="shared" si="0"/>
        <v>0.3507763921952185</v>
      </c>
      <c r="F19" s="53">
        <f t="shared" si="1"/>
        <v>1.1497236821893341E-2</v>
      </c>
      <c r="G19" s="43">
        <v>12.567300586</v>
      </c>
      <c r="H19" s="111">
        <v>2078.082388888889</v>
      </c>
      <c r="I19" s="117"/>
      <c r="J19" s="109">
        <v>2.5289729700000003</v>
      </c>
      <c r="K19" s="109">
        <v>2.16346499</v>
      </c>
      <c r="L19" s="67">
        <f t="shared" si="2"/>
        <v>0.16894564122343403</v>
      </c>
      <c r="M19" s="53">
        <f t="shared" si="3"/>
        <v>0.5674559320866005</v>
      </c>
    </row>
    <row r="20" spans="1:13" ht="12.75" customHeight="1" x14ac:dyDescent="0.2">
      <c r="A20" s="42" t="s">
        <v>774</v>
      </c>
      <c r="B20" s="42" t="s">
        <v>776</v>
      </c>
      <c r="C20" s="66">
        <v>3.9594625299999997</v>
      </c>
      <c r="D20" s="66">
        <v>4.4022801399999993</v>
      </c>
      <c r="E20" s="67">
        <f t="shared" si="0"/>
        <v>-0.10058823971161446</v>
      </c>
      <c r="F20" s="53">
        <f t="shared" si="1"/>
        <v>1.0214513044320608E-2</v>
      </c>
      <c r="G20" s="43">
        <v>42.415755439999998</v>
      </c>
      <c r="H20" s="111">
        <v>70.002650000000003</v>
      </c>
      <c r="I20" s="117"/>
      <c r="J20" s="109">
        <v>11.51039112</v>
      </c>
      <c r="K20" s="109">
        <v>10.789706769999999</v>
      </c>
      <c r="L20" s="67">
        <f t="shared" si="2"/>
        <v>6.6793691929034837E-2</v>
      </c>
      <c r="M20" s="53">
        <f t="shared" si="3"/>
        <v>2.907058984088934</v>
      </c>
    </row>
    <row r="21" spans="1:13" ht="12.75" customHeight="1" x14ac:dyDescent="0.2">
      <c r="A21" s="42" t="s">
        <v>3273</v>
      </c>
      <c r="B21" s="183" t="s">
        <v>632</v>
      </c>
      <c r="C21" s="66">
        <v>3.92794029</v>
      </c>
      <c r="D21" s="66">
        <v>5.4111602100000002</v>
      </c>
      <c r="E21" s="67">
        <f t="shared" si="0"/>
        <v>-0.27410386357789995</v>
      </c>
      <c r="F21" s="53">
        <f t="shared" si="1"/>
        <v>1.0133192832492212E-2</v>
      </c>
      <c r="G21" s="43">
        <v>33.615466939999997</v>
      </c>
      <c r="H21" s="111">
        <v>32.988950000000003</v>
      </c>
      <c r="I21" s="117"/>
      <c r="J21" s="109">
        <v>0.13959604</v>
      </c>
      <c r="K21" s="109">
        <v>0.33277836999999999</v>
      </c>
      <c r="L21" s="67">
        <f t="shared" si="2"/>
        <v>-0.58051348108953116</v>
      </c>
      <c r="M21" s="53">
        <f t="shared" si="3"/>
        <v>3.5539246957341099E-2</v>
      </c>
    </row>
    <row r="22" spans="1:13" ht="12.75" customHeight="1" x14ac:dyDescent="0.2">
      <c r="A22" s="42" t="s">
        <v>705</v>
      </c>
      <c r="B22" s="42" t="s">
        <v>614</v>
      </c>
      <c r="C22" s="66">
        <v>3.8266085489999999</v>
      </c>
      <c r="D22" s="66">
        <v>5.1556117800000001</v>
      </c>
      <c r="E22" s="67">
        <f t="shared" si="0"/>
        <v>-0.25777798789186568</v>
      </c>
      <c r="F22" s="53">
        <f t="shared" si="1"/>
        <v>9.8717799810241567E-3</v>
      </c>
      <c r="G22" s="43">
        <v>506.71869181</v>
      </c>
      <c r="H22" s="111">
        <v>19.5093</v>
      </c>
      <c r="I22" s="117"/>
      <c r="J22" s="109">
        <v>0.56092466000000007</v>
      </c>
      <c r="K22" s="109">
        <v>0.59743403000000006</v>
      </c>
      <c r="L22" s="67">
        <f t="shared" si="2"/>
        <v>-6.1110295307416629E-2</v>
      </c>
      <c r="M22" s="53">
        <f t="shared" si="3"/>
        <v>0.14658532557415244</v>
      </c>
    </row>
    <row r="23" spans="1:13" ht="12.75" customHeight="1" x14ac:dyDescent="0.2">
      <c r="A23" s="42" t="s">
        <v>925</v>
      </c>
      <c r="B23" s="42" t="s">
        <v>315</v>
      </c>
      <c r="C23" s="66">
        <v>3.6198612699999999</v>
      </c>
      <c r="D23" s="66">
        <v>2.5035185000000002</v>
      </c>
      <c r="E23" s="67">
        <f t="shared" si="0"/>
        <v>0.44590953492055263</v>
      </c>
      <c r="F23" s="53">
        <f t="shared" si="1"/>
        <v>9.3384190103816857E-3</v>
      </c>
      <c r="G23" s="43">
        <v>51.351375103053002</v>
      </c>
      <c r="H23" s="111">
        <v>45.669300000000007</v>
      </c>
      <c r="I23" s="117"/>
      <c r="J23" s="109">
        <v>3.2515184399999999</v>
      </c>
      <c r="K23" s="109">
        <v>3.8988814500000002</v>
      </c>
      <c r="L23" s="67">
        <f t="shared" si="2"/>
        <v>-0.16603813639935117</v>
      </c>
      <c r="M23" s="53">
        <f t="shared" si="3"/>
        <v>0.89824393739818653</v>
      </c>
    </row>
    <row r="24" spans="1:13" ht="12.75" customHeight="1" x14ac:dyDescent="0.2">
      <c r="A24" s="42" t="s">
        <v>1215</v>
      </c>
      <c r="B24" s="42" t="s">
        <v>640</v>
      </c>
      <c r="C24" s="66">
        <v>3.5651942400000003</v>
      </c>
      <c r="D24" s="66">
        <v>0.53801750000000004</v>
      </c>
      <c r="E24" s="67">
        <f t="shared" si="0"/>
        <v>5.6265395456467493</v>
      </c>
      <c r="F24" s="53">
        <f t="shared" si="1"/>
        <v>9.1973905029015899E-3</v>
      </c>
      <c r="G24" s="43">
        <v>42.93902387</v>
      </c>
      <c r="H24" s="111">
        <v>57.199150000000003</v>
      </c>
      <c r="I24" s="117"/>
      <c r="J24" s="109">
        <v>2.9150560000000002E-2</v>
      </c>
      <c r="K24" s="109">
        <v>0</v>
      </c>
      <c r="L24" s="67" t="str">
        <f t="shared" si="2"/>
        <v/>
      </c>
      <c r="M24" s="53">
        <f t="shared" si="3"/>
        <v>8.1764296803082462E-3</v>
      </c>
    </row>
    <row r="25" spans="1:13" ht="12.75" customHeight="1" x14ac:dyDescent="0.2">
      <c r="A25" s="42" t="s">
        <v>1308</v>
      </c>
      <c r="B25" s="42" t="s">
        <v>1309</v>
      </c>
      <c r="C25" s="66">
        <v>2.3948368390000003</v>
      </c>
      <c r="D25" s="66">
        <v>4.8776670290000004</v>
      </c>
      <c r="E25" s="67">
        <f t="shared" si="0"/>
        <v>-0.50902002437608374</v>
      </c>
      <c r="F25" s="53">
        <f t="shared" si="1"/>
        <v>6.1781345184203666E-3</v>
      </c>
      <c r="G25" s="43">
        <v>49.906516179999997</v>
      </c>
      <c r="H25" s="111">
        <v>104.0578</v>
      </c>
      <c r="I25" s="117"/>
      <c r="J25" s="109">
        <v>5.0749422500000003</v>
      </c>
      <c r="K25" s="109">
        <v>3.7797899799999999</v>
      </c>
      <c r="L25" s="67">
        <f t="shared" si="2"/>
        <v>0.34265191369177628</v>
      </c>
      <c r="M25" s="53">
        <f t="shared" si="3"/>
        <v>2.1191181659453333</v>
      </c>
    </row>
    <row r="26" spans="1:13" ht="12.75" customHeight="1" x14ac:dyDescent="0.2">
      <c r="A26" s="42" t="s">
        <v>1427</v>
      </c>
      <c r="B26" s="42" t="s">
        <v>1428</v>
      </c>
      <c r="C26" s="66">
        <v>2.3300399550000002</v>
      </c>
      <c r="D26" s="66">
        <v>7.3187768850000001</v>
      </c>
      <c r="E26" s="67">
        <f t="shared" si="0"/>
        <v>-0.68163533448116587</v>
      </c>
      <c r="F26" s="53">
        <f t="shared" si="1"/>
        <v>6.010973290896557E-3</v>
      </c>
      <c r="G26" s="43">
        <v>51.66785745</v>
      </c>
      <c r="H26" s="111">
        <v>28.095099999999999</v>
      </c>
      <c r="I26" s="117"/>
      <c r="J26" s="109">
        <v>2.5416736600000003</v>
      </c>
      <c r="K26" s="109">
        <v>33.939644880000003</v>
      </c>
      <c r="L26" s="67">
        <f t="shared" si="2"/>
        <v>-0.9251119547954445</v>
      </c>
      <c r="M26" s="53">
        <f t="shared" si="3"/>
        <v>1.0908283587780794</v>
      </c>
    </row>
    <row r="27" spans="1:13" ht="12.75" customHeight="1" x14ac:dyDescent="0.2">
      <c r="A27" s="42" t="s">
        <v>2664</v>
      </c>
      <c r="B27" s="42" t="s">
        <v>2665</v>
      </c>
      <c r="C27" s="66">
        <v>2.1218670799999999</v>
      </c>
      <c r="D27" s="66">
        <v>1.94725332</v>
      </c>
      <c r="E27" s="67">
        <f t="shared" si="0"/>
        <v>8.9671825543478745E-2</v>
      </c>
      <c r="F27" s="53">
        <f t="shared" si="1"/>
        <v>5.4739346067190792E-3</v>
      </c>
      <c r="G27" s="43">
        <v>11.47771046953641</v>
      </c>
      <c r="H27" s="111">
        <v>200.45750000000001</v>
      </c>
      <c r="I27" s="117"/>
      <c r="J27" s="109">
        <v>8.832429E-2</v>
      </c>
      <c r="K27" s="109">
        <v>2.4025040000000001E-2</v>
      </c>
      <c r="L27" s="67">
        <f t="shared" si="2"/>
        <v>2.6763430987003556</v>
      </c>
      <c r="M27" s="53">
        <f t="shared" si="3"/>
        <v>4.1625741231632665E-2</v>
      </c>
    </row>
    <row r="28" spans="1:13" ht="12.75" customHeight="1" x14ac:dyDescent="0.2">
      <c r="A28" s="42" t="s">
        <v>921</v>
      </c>
      <c r="B28" s="42" t="s">
        <v>584</v>
      </c>
      <c r="C28" s="66">
        <v>1.7431290400000001</v>
      </c>
      <c r="D28" s="66">
        <v>1.1872236399999998</v>
      </c>
      <c r="E28" s="67">
        <f t="shared" si="0"/>
        <v>0.46823983390357737</v>
      </c>
      <c r="F28" s="53">
        <f t="shared" si="1"/>
        <v>4.4968765791083424E-3</v>
      </c>
      <c r="G28" s="43">
        <v>63.633503079999997</v>
      </c>
      <c r="H28" s="111">
        <v>76.272649999999999</v>
      </c>
      <c r="I28" s="117"/>
      <c r="J28" s="109">
        <v>0.74812943999999992</v>
      </c>
      <c r="K28" s="109">
        <v>24.227655030000001</v>
      </c>
      <c r="L28" s="67">
        <f t="shared" si="2"/>
        <v>-0.96912084809389831</v>
      </c>
      <c r="M28" s="53">
        <f t="shared" si="3"/>
        <v>0.42918764063502712</v>
      </c>
    </row>
    <row r="29" spans="1:13" ht="12.75" customHeight="1" x14ac:dyDescent="0.2">
      <c r="A29" s="42" t="s">
        <v>1320</v>
      </c>
      <c r="B29" s="42" t="s">
        <v>1321</v>
      </c>
      <c r="C29" s="66">
        <v>1.5473384380000001</v>
      </c>
      <c r="D29" s="66">
        <v>1.6583801890000001</v>
      </c>
      <c r="E29" s="67">
        <f t="shared" si="0"/>
        <v>-6.6957957974014271E-2</v>
      </c>
      <c r="F29" s="53">
        <f t="shared" si="1"/>
        <v>3.9917813438506457E-3</v>
      </c>
      <c r="G29" s="43">
        <v>23.46673337</v>
      </c>
      <c r="H29" s="111">
        <v>188.4958</v>
      </c>
      <c r="I29" s="117"/>
      <c r="J29" s="109">
        <v>9.5546463800000012</v>
      </c>
      <c r="K29" s="109">
        <v>10.395578369999999</v>
      </c>
      <c r="L29" s="67">
        <f t="shared" si="2"/>
        <v>-8.0893237496702963E-2</v>
      </c>
      <c r="M29" s="53">
        <f t="shared" si="3"/>
        <v>6.1748911197150784</v>
      </c>
    </row>
    <row r="30" spans="1:13" ht="12.75" customHeight="1" x14ac:dyDescent="0.2">
      <c r="A30" s="42" t="s">
        <v>715</v>
      </c>
      <c r="B30" s="42" t="s">
        <v>641</v>
      </c>
      <c r="C30" s="66">
        <v>1.48309482</v>
      </c>
      <c r="D30" s="66">
        <v>0.37636890000000001</v>
      </c>
      <c r="E30" s="67">
        <f t="shared" si="0"/>
        <v>2.9405349910686032</v>
      </c>
      <c r="F30" s="53">
        <f t="shared" si="1"/>
        <v>3.8260474168079388E-3</v>
      </c>
      <c r="G30" s="43">
        <v>156.54185677999999</v>
      </c>
      <c r="H30" s="111">
        <v>44.956049999999998</v>
      </c>
      <c r="I30" s="117"/>
      <c r="J30" s="109">
        <v>0.66664128</v>
      </c>
      <c r="K30" s="109">
        <v>7.1380830000000006E-2</v>
      </c>
      <c r="L30" s="67">
        <f t="shared" si="2"/>
        <v>8.3392200679089878</v>
      </c>
      <c r="M30" s="53">
        <f t="shared" si="3"/>
        <v>0.4494933641532104</v>
      </c>
    </row>
    <row r="31" spans="1:13" ht="12.75" customHeight="1" x14ac:dyDescent="0.2">
      <c r="A31" s="42" t="s">
        <v>1248</v>
      </c>
      <c r="B31" s="42" t="s">
        <v>1249</v>
      </c>
      <c r="C31" s="66">
        <v>1.47501248</v>
      </c>
      <c r="D31" s="66">
        <v>0.85774236000000004</v>
      </c>
      <c r="E31" s="67">
        <f t="shared" si="0"/>
        <v>0.71964513913012285</v>
      </c>
      <c r="F31" s="53">
        <f t="shared" si="1"/>
        <v>3.8051968173305811E-3</v>
      </c>
      <c r="G31" s="43">
        <v>1.739968465</v>
      </c>
      <c r="H31" s="111">
        <v>99.929599999999994</v>
      </c>
      <c r="I31" s="117"/>
      <c r="J31" s="109">
        <v>0.16019431000000001</v>
      </c>
      <c r="K31" s="109">
        <v>3.2565379999999998E-2</v>
      </c>
      <c r="L31" s="67">
        <f t="shared" si="2"/>
        <v>3.9191598562645362</v>
      </c>
      <c r="M31" s="53">
        <f t="shared" si="3"/>
        <v>0.10860539295233625</v>
      </c>
    </row>
    <row r="32" spans="1:13" ht="12.75" customHeight="1" x14ac:dyDescent="0.2">
      <c r="A32" s="42" t="s">
        <v>716</v>
      </c>
      <c r="B32" s="42" t="s">
        <v>642</v>
      </c>
      <c r="C32" s="66">
        <v>1.4745291410000001</v>
      </c>
      <c r="D32" s="66">
        <v>1.5090617479999999</v>
      </c>
      <c r="E32" s="67">
        <f t="shared" si="0"/>
        <v>-2.2883495023160449E-2</v>
      </c>
      <c r="F32" s="53">
        <f t="shared" si="1"/>
        <v>3.8039499126098215E-3</v>
      </c>
      <c r="G32" s="43">
        <v>55.018102570000003</v>
      </c>
      <c r="H32" s="111">
        <v>42.51925</v>
      </c>
      <c r="I32" s="117"/>
      <c r="J32" s="109">
        <v>0.70651506000000008</v>
      </c>
      <c r="K32" s="109">
        <v>0.80201992</v>
      </c>
      <c r="L32" s="67">
        <f t="shared" si="2"/>
        <v>-0.11908040887562976</v>
      </c>
      <c r="M32" s="53">
        <f t="shared" si="3"/>
        <v>0.47914621715841699</v>
      </c>
    </row>
    <row r="33" spans="1:15" ht="12.75" customHeight="1" x14ac:dyDescent="0.2">
      <c r="A33" s="42" t="s">
        <v>740</v>
      </c>
      <c r="B33" s="42" t="s">
        <v>660</v>
      </c>
      <c r="C33" s="66">
        <v>1.388488135</v>
      </c>
      <c r="D33" s="66">
        <v>1.4733689399999998</v>
      </c>
      <c r="E33" s="67">
        <f t="shared" si="0"/>
        <v>-5.7610013823150008E-2</v>
      </c>
      <c r="F33" s="53">
        <f t="shared" si="1"/>
        <v>3.5819836807097893E-3</v>
      </c>
      <c r="G33" s="43">
        <v>22.3648749</v>
      </c>
      <c r="H33" s="111">
        <v>51.325000000000003</v>
      </c>
      <c r="I33" s="117"/>
      <c r="J33" s="109">
        <v>1.9165900000000003E-2</v>
      </c>
      <c r="K33" s="109">
        <v>2.17754E-2</v>
      </c>
      <c r="L33" s="67">
        <f t="shared" si="2"/>
        <v>-0.11983706384268478</v>
      </c>
      <c r="M33" s="53">
        <f t="shared" si="3"/>
        <v>1.3803430880595895E-2</v>
      </c>
    </row>
    <row r="34" spans="1:15" ht="12.75" customHeight="1" x14ac:dyDescent="0.2">
      <c r="A34" s="42" t="s">
        <v>3274</v>
      </c>
      <c r="B34" s="42" t="s">
        <v>461</v>
      </c>
      <c r="C34" s="66">
        <v>1.30689123</v>
      </c>
      <c r="D34" s="66">
        <v>0</v>
      </c>
      <c r="E34" s="67" t="str">
        <f t="shared" si="0"/>
        <v/>
      </c>
      <c r="F34" s="53">
        <f t="shared" si="1"/>
        <v>3.3714822189119704E-3</v>
      </c>
      <c r="G34" s="43">
        <v>3.4095002200000004</v>
      </c>
      <c r="H34" s="111">
        <v>79.619500000000002</v>
      </c>
      <c r="I34" s="117"/>
      <c r="J34" s="109">
        <v>0</v>
      </c>
      <c r="K34" s="109">
        <v>0</v>
      </c>
      <c r="L34" s="67" t="str">
        <f t="shared" si="2"/>
        <v/>
      </c>
      <c r="M34" s="53">
        <f t="shared" si="3"/>
        <v>0</v>
      </c>
    </row>
    <row r="35" spans="1:15" ht="12.75" customHeight="1" x14ac:dyDescent="0.2">
      <c r="A35" s="42" t="s">
        <v>1066</v>
      </c>
      <c r="B35" s="42" t="s">
        <v>1074</v>
      </c>
      <c r="C35" s="66">
        <v>1.21167545</v>
      </c>
      <c r="D35" s="66">
        <v>0.69683980000000001</v>
      </c>
      <c r="E35" s="67">
        <f t="shared" si="0"/>
        <v>0.73881493278656007</v>
      </c>
      <c r="F35" s="53">
        <f t="shared" si="1"/>
        <v>3.125847156206841E-3</v>
      </c>
      <c r="G35" s="43">
        <v>3.7354567749999998</v>
      </c>
      <c r="H35" s="111">
        <v>74.427149999999997</v>
      </c>
      <c r="I35" s="117"/>
      <c r="J35" s="109">
        <v>1.1922116</v>
      </c>
      <c r="K35" s="109">
        <v>4.3242339999999997E-2</v>
      </c>
      <c r="L35" s="67">
        <f t="shared" si="2"/>
        <v>26.570469128173919</v>
      </c>
      <c r="M35" s="53">
        <f t="shared" si="3"/>
        <v>0.98393641630685846</v>
      </c>
    </row>
    <row r="36" spans="1:15" ht="12.75" customHeight="1" x14ac:dyDescent="0.2">
      <c r="A36" s="42" t="s">
        <v>765</v>
      </c>
      <c r="B36" s="42" t="s">
        <v>674</v>
      </c>
      <c r="C36" s="66">
        <v>1.196000435</v>
      </c>
      <c r="D36" s="66">
        <v>1.664436757</v>
      </c>
      <c r="E36" s="67">
        <f t="shared" si="0"/>
        <v>-0.28143834244823762</v>
      </c>
      <c r="F36" s="53">
        <f t="shared" si="1"/>
        <v>3.0854091816145111E-3</v>
      </c>
      <c r="G36" s="43">
        <v>43.830311270000003</v>
      </c>
      <c r="H36" s="111">
        <v>59.825899999999997</v>
      </c>
      <c r="I36" s="117"/>
      <c r="J36" s="109">
        <v>0.21970745999999999</v>
      </c>
      <c r="K36" s="109">
        <v>1.5638508</v>
      </c>
      <c r="L36" s="67">
        <f t="shared" si="2"/>
        <v>-0.85950868203028064</v>
      </c>
      <c r="M36" s="53">
        <f t="shared" si="3"/>
        <v>0.18370182281748082</v>
      </c>
    </row>
    <row r="37" spans="1:15" ht="12.75" customHeight="1" x14ac:dyDescent="0.2">
      <c r="A37" s="42" t="s">
        <v>708</v>
      </c>
      <c r="B37" s="42" t="s">
        <v>627</v>
      </c>
      <c r="C37" s="66">
        <v>1.11285137</v>
      </c>
      <c r="D37" s="66">
        <v>2.7186523399999998</v>
      </c>
      <c r="E37" s="67">
        <f t="shared" si="0"/>
        <v>-0.59066065431521853</v>
      </c>
      <c r="F37" s="53">
        <f t="shared" si="1"/>
        <v>2.8709034999391848E-3</v>
      </c>
      <c r="G37" s="43">
        <v>234.28876586999999</v>
      </c>
      <c r="H37" s="111">
        <v>46.431750000000001</v>
      </c>
      <c r="I37" s="117"/>
      <c r="J37" s="109">
        <v>0.71137636999999998</v>
      </c>
      <c r="K37" s="109">
        <v>0.27833524999999998</v>
      </c>
      <c r="L37" s="67">
        <f t="shared" si="2"/>
        <v>1.5558256455120221</v>
      </c>
      <c r="M37" s="53">
        <f t="shared" si="3"/>
        <v>0.63923753807303119</v>
      </c>
    </row>
    <row r="38" spans="1:15" ht="12.75" customHeight="1" x14ac:dyDescent="0.2">
      <c r="A38" s="42" t="s">
        <v>1182</v>
      </c>
      <c r="B38" s="42" t="s">
        <v>1183</v>
      </c>
      <c r="C38" s="66">
        <v>1.0865570339999999</v>
      </c>
      <c r="D38" s="66">
        <v>1.3986338650000001</v>
      </c>
      <c r="E38" s="67">
        <f t="shared" si="0"/>
        <v>-0.2231297545480212</v>
      </c>
      <c r="F38" s="53">
        <f t="shared" si="1"/>
        <v>2.8030700917357361E-3</v>
      </c>
      <c r="G38" s="43">
        <v>2.9858538609999998</v>
      </c>
      <c r="H38" s="111">
        <v>176.81205263157901</v>
      </c>
      <c r="I38" s="117"/>
      <c r="J38" s="109">
        <v>0.28852083000000001</v>
      </c>
      <c r="K38" s="109">
        <v>0.16768647</v>
      </c>
      <c r="L38" s="67">
        <f t="shared" si="2"/>
        <v>0.72059695692800974</v>
      </c>
      <c r="M38" s="53">
        <f t="shared" si="3"/>
        <v>0.26553675598403981</v>
      </c>
    </row>
    <row r="39" spans="1:15" ht="12.75" customHeight="1" x14ac:dyDescent="0.2">
      <c r="A39" s="42" t="s">
        <v>711</v>
      </c>
      <c r="B39" s="42" t="s">
        <v>635</v>
      </c>
      <c r="C39" s="66">
        <v>1.040319094</v>
      </c>
      <c r="D39" s="66">
        <v>0.17268805200000001</v>
      </c>
      <c r="E39" s="67">
        <f t="shared" ref="E39:E70" si="4">IF(ISERROR(C39/D39-1),"",IF((C39/D39-1)&gt;10000%,"",C39/D39-1))</f>
        <v>5.0242679325608464</v>
      </c>
      <c r="F39" s="53">
        <f t="shared" ref="F39:F70" si="5">C39/$C$192</f>
        <v>2.6837867198906914E-3</v>
      </c>
      <c r="G39" s="43">
        <v>123.16512415000001</v>
      </c>
      <c r="H39" s="111">
        <v>53.645500000000013</v>
      </c>
      <c r="I39" s="117"/>
      <c r="J39" s="109">
        <v>3.34991444</v>
      </c>
      <c r="K39" s="109">
        <v>1.58469978</v>
      </c>
      <c r="L39" s="67">
        <f t="shared" ref="L39:L70" si="6">IF(ISERROR(J39/K39-1),"",IF((J39/K39-1)&gt;10000%,"",J39/K39-1))</f>
        <v>1.1139110904653498</v>
      </c>
      <c r="M39" s="53">
        <f t="shared" ref="M39:M70" si="7">IF(ISERROR(J39/C39),"",IF(J39/C39&gt;10000%,"",J39/C39))</f>
        <v>3.2200835871613829</v>
      </c>
    </row>
    <row r="40" spans="1:15" ht="12.75" customHeight="1" x14ac:dyDescent="0.2">
      <c r="A40" s="42" t="s">
        <v>722</v>
      </c>
      <c r="B40" s="42" t="s">
        <v>653</v>
      </c>
      <c r="C40" s="66">
        <v>0.9741976</v>
      </c>
      <c r="D40" s="66">
        <v>1.0567380100000001</v>
      </c>
      <c r="E40" s="67">
        <f t="shared" si="4"/>
        <v>-7.8108678990358338E-2</v>
      </c>
      <c r="F40" s="53">
        <f t="shared" si="5"/>
        <v>2.5132082997501764E-3</v>
      </c>
      <c r="G40" s="43">
        <v>74.154502049999991</v>
      </c>
      <c r="H40" s="111">
        <v>40.4786</v>
      </c>
      <c r="I40" s="117"/>
      <c r="J40" s="109">
        <v>0.39554935999999996</v>
      </c>
      <c r="K40" s="109">
        <v>1.12539788</v>
      </c>
      <c r="L40" s="67">
        <f t="shared" si="6"/>
        <v>-0.64852487548670346</v>
      </c>
      <c r="M40" s="53">
        <f t="shared" si="7"/>
        <v>0.40602580010461942</v>
      </c>
    </row>
    <row r="41" spans="1:15" ht="12.75" customHeight="1" x14ac:dyDescent="0.2">
      <c r="A41" s="42" t="s">
        <v>1304</v>
      </c>
      <c r="B41" s="42" t="s">
        <v>1305</v>
      </c>
      <c r="C41" s="66">
        <v>0.96518929799999997</v>
      </c>
      <c r="D41" s="66">
        <v>1.993978805</v>
      </c>
      <c r="E41" s="67">
        <f t="shared" si="4"/>
        <v>-0.51594806545599159</v>
      </c>
      <c r="F41" s="53">
        <f t="shared" si="5"/>
        <v>2.4899689288534954E-3</v>
      </c>
      <c r="G41" s="43">
        <v>21.284632940000002</v>
      </c>
      <c r="H41" s="111">
        <v>90.766499999999994</v>
      </c>
      <c r="I41" s="117"/>
      <c r="J41" s="109">
        <v>4.3461E-2</v>
      </c>
      <c r="K41" s="109">
        <v>5.1972495700000003</v>
      </c>
      <c r="L41" s="67">
        <f t="shared" si="6"/>
        <v>-0.99163769231886245</v>
      </c>
      <c r="M41" s="53">
        <f t="shared" si="7"/>
        <v>4.5028472746286088E-2</v>
      </c>
    </row>
    <row r="42" spans="1:15" ht="12.75" customHeight="1" x14ac:dyDescent="0.2">
      <c r="A42" s="42" t="s">
        <v>725</v>
      </c>
      <c r="B42" s="42" t="s">
        <v>656</v>
      </c>
      <c r="C42" s="66">
        <v>0.91644223000000002</v>
      </c>
      <c r="D42" s="66">
        <v>2.5161402700000002</v>
      </c>
      <c r="E42" s="67">
        <f t="shared" si="4"/>
        <v>-0.63577458660522135</v>
      </c>
      <c r="F42" s="53">
        <f t="shared" si="5"/>
        <v>2.3642125772816111E-3</v>
      </c>
      <c r="G42" s="43">
        <v>191.59094507</v>
      </c>
      <c r="H42" s="111">
        <v>27.063800000000001</v>
      </c>
      <c r="I42" s="117"/>
      <c r="J42" s="109">
        <v>7.9734199999999991E-2</v>
      </c>
      <c r="K42" s="109">
        <v>2.1574743700000001</v>
      </c>
      <c r="L42" s="67">
        <f t="shared" si="6"/>
        <v>-0.96304280546331589</v>
      </c>
      <c r="M42" s="53">
        <f t="shared" si="7"/>
        <v>8.7004065711812503E-2</v>
      </c>
    </row>
    <row r="43" spans="1:15" s="113" customFormat="1" ht="12.75" customHeight="1" x14ac:dyDescent="0.2">
      <c r="A43" s="42" t="s">
        <v>2662</v>
      </c>
      <c r="B43" s="42" t="s">
        <v>2663</v>
      </c>
      <c r="C43" s="66">
        <v>0.90920430000000008</v>
      </c>
      <c r="D43" s="66">
        <v>0.194714943</v>
      </c>
      <c r="E43" s="67">
        <f t="shared" si="4"/>
        <v>3.669412044046358</v>
      </c>
      <c r="F43" s="53">
        <f t="shared" si="5"/>
        <v>2.3455403636064688E-3</v>
      </c>
      <c r="G43" s="43">
        <v>126.63839713814703</v>
      </c>
      <c r="H43" s="111">
        <v>358.55829999999997</v>
      </c>
      <c r="I43" s="117"/>
      <c r="J43" s="109">
        <v>7.5141369999999999E-2</v>
      </c>
      <c r="K43" s="109">
        <v>7.2115330000000005E-2</v>
      </c>
      <c r="L43" s="67">
        <f t="shared" si="6"/>
        <v>4.1961119778554545E-2</v>
      </c>
      <c r="M43" s="53">
        <f t="shared" si="7"/>
        <v>8.2645198664370589E-2</v>
      </c>
      <c r="N43" s="81"/>
      <c r="O43" s="81"/>
    </row>
    <row r="44" spans="1:15" ht="12.75" customHeight="1" x14ac:dyDescent="0.2">
      <c r="A44" s="42" t="s">
        <v>993</v>
      </c>
      <c r="B44" s="42" t="s">
        <v>673</v>
      </c>
      <c r="C44" s="66">
        <v>0.77949764399999999</v>
      </c>
      <c r="D44" s="66">
        <v>1.29971057</v>
      </c>
      <c r="E44" s="67">
        <f t="shared" si="4"/>
        <v>-0.40025290092085652</v>
      </c>
      <c r="F44" s="53">
        <f t="shared" si="5"/>
        <v>2.0109266831867664E-3</v>
      </c>
      <c r="G44" s="43">
        <v>10.9423048</v>
      </c>
      <c r="H44" s="111">
        <v>152.49109999999999</v>
      </c>
      <c r="I44" s="117"/>
      <c r="J44" s="109">
        <v>1.5673579999999999E-2</v>
      </c>
      <c r="K44" s="109">
        <v>2.4461919999999998E-2</v>
      </c>
      <c r="L44" s="67">
        <f t="shared" si="6"/>
        <v>-0.35926615735804868</v>
      </c>
      <c r="M44" s="53">
        <f t="shared" si="7"/>
        <v>2.010728335184038E-2</v>
      </c>
    </row>
    <row r="45" spans="1:15" ht="12.75" customHeight="1" x14ac:dyDescent="0.2">
      <c r="A45" s="42" t="s">
        <v>996</v>
      </c>
      <c r="B45" s="42" t="s">
        <v>686</v>
      </c>
      <c r="C45" s="66">
        <v>0.72085919999999992</v>
      </c>
      <c r="D45" s="66">
        <v>2.6566740000000002E-2</v>
      </c>
      <c r="E45" s="67">
        <f t="shared" si="4"/>
        <v>26.133897497397115</v>
      </c>
      <c r="F45" s="53">
        <f t="shared" si="5"/>
        <v>1.8596528305872156E-3</v>
      </c>
      <c r="G45" s="43">
        <v>1.18538163</v>
      </c>
      <c r="H45" s="111">
        <v>133.33920000000001</v>
      </c>
      <c r="I45" s="117"/>
      <c r="J45" s="109">
        <v>0</v>
      </c>
      <c r="K45" s="109">
        <v>8.7600000000000004E-3</v>
      </c>
      <c r="L45" s="67">
        <f t="shared" si="6"/>
        <v>-1</v>
      </c>
      <c r="M45" s="53">
        <f t="shared" si="7"/>
        <v>0</v>
      </c>
    </row>
    <row r="46" spans="1:15" ht="12.75" customHeight="1" x14ac:dyDescent="0.2">
      <c r="A46" s="42" t="s">
        <v>1065</v>
      </c>
      <c r="B46" s="42" t="s">
        <v>1073</v>
      </c>
      <c r="C46" s="66">
        <v>0.69479738999999996</v>
      </c>
      <c r="D46" s="66">
        <v>0.88148982999999992</v>
      </c>
      <c r="E46" s="67">
        <f t="shared" si="4"/>
        <v>-0.21179193865458434</v>
      </c>
      <c r="F46" s="53">
        <f t="shared" si="5"/>
        <v>1.7924192865931511E-3</v>
      </c>
      <c r="G46" s="43">
        <v>24.181057761000002</v>
      </c>
      <c r="H46" s="111">
        <v>25.003399999999999</v>
      </c>
      <c r="I46" s="117"/>
      <c r="J46" s="109">
        <v>0.12960933999999999</v>
      </c>
      <c r="K46" s="109">
        <v>0.25396232000000002</v>
      </c>
      <c r="L46" s="67">
        <f t="shared" si="6"/>
        <v>-0.48965129945261177</v>
      </c>
      <c r="M46" s="53">
        <f t="shared" si="7"/>
        <v>0.18654264086973613</v>
      </c>
    </row>
    <row r="47" spans="1:15" ht="12.75" customHeight="1" x14ac:dyDescent="0.2">
      <c r="A47" s="42" t="s">
        <v>712</v>
      </c>
      <c r="B47" s="42" t="s">
        <v>636</v>
      </c>
      <c r="C47" s="66">
        <v>0.69436858000000001</v>
      </c>
      <c r="D47" s="66">
        <v>0.48867840999999995</v>
      </c>
      <c r="E47" s="67">
        <f t="shared" si="4"/>
        <v>0.42091110593570136</v>
      </c>
      <c r="F47" s="53">
        <f t="shared" si="5"/>
        <v>1.791313054293856E-3</v>
      </c>
      <c r="G47" s="43">
        <v>65.739300130000004</v>
      </c>
      <c r="H47" s="111">
        <v>16.809799999999999</v>
      </c>
      <c r="I47" s="117"/>
      <c r="J47" s="109">
        <v>3.1231439999999999E-2</v>
      </c>
      <c r="K47" s="109">
        <v>2.88893734</v>
      </c>
      <c r="L47" s="67">
        <f t="shared" si="6"/>
        <v>-0.98918929823517732</v>
      </c>
      <c r="M47" s="53">
        <f t="shared" si="7"/>
        <v>4.4978187233068637E-2</v>
      </c>
    </row>
    <row r="48" spans="1:15" ht="12.75" customHeight="1" x14ac:dyDescent="0.2">
      <c r="A48" s="42" t="s">
        <v>713</v>
      </c>
      <c r="B48" s="42" t="s">
        <v>638</v>
      </c>
      <c r="C48" s="66">
        <v>0.68009706000000003</v>
      </c>
      <c r="D48" s="66">
        <v>0.17891483</v>
      </c>
      <c r="E48" s="67">
        <f t="shared" si="4"/>
        <v>2.8012335813638258</v>
      </c>
      <c r="F48" s="53">
        <f t="shared" si="5"/>
        <v>1.7544957776817491E-3</v>
      </c>
      <c r="G48" s="43">
        <v>24.218034769999999</v>
      </c>
      <c r="H48" s="111">
        <v>19.039449999999999</v>
      </c>
      <c r="I48" s="117"/>
      <c r="J48" s="109">
        <v>0.36158617999999998</v>
      </c>
      <c r="K48" s="109">
        <v>2.2093270000000002E-2</v>
      </c>
      <c r="L48" s="67">
        <f t="shared" si="6"/>
        <v>15.366349571611625</v>
      </c>
      <c r="M48" s="53">
        <f t="shared" si="7"/>
        <v>0.53166849449400644</v>
      </c>
    </row>
    <row r="49" spans="1:15" s="113" customFormat="1" ht="12.75" customHeight="1" x14ac:dyDescent="0.2">
      <c r="A49" s="42" t="s">
        <v>923</v>
      </c>
      <c r="B49" s="42" t="s">
        <v>155</v>
      </c>
      <c r="C49" s="66">
        <v>0.66526456999999994</v>
      </c>
      <c r="D49" s="66">
        <v>0.41103959999999995</v>
      </c>
      <c r="E49" s="67">
        <f t="shared" si="4"/>
        <v>0.61849264645060975</v>
      </c>
      <c r="F49" s="53">
        <f t="shared" si="5"/>
        <v>1.7162313260202366E-3</v>
      </c>
      <c r="G49" s="43">
        <v>12.71116396</v>
      </c>
      <c r="H49" s="111">
        <v>156.33515</v>
      </c>
      <c r="I49" s="117"/>
      <c r="J49" s="109">
        <v>2.24945247</v>
      </c>
      <c r="K49" s="109">
        <v>9.7794493399999993</v>
      </c>
      <c r="L49" s="67">
        <f t="shared" si="6"/>
        <v>-0.76998168385624055</v>
      </c>
      <c r="M49" s="53">
        <f t="shared" si="7"/>
        <v>3.3812900482585451</v>
      </c>
      <c r="N49" s="81"/>
      <c r="O49" s="81"/>
    </row>
    <row r="50" spans="1:15" ht="12.75" customHeight="1" x14ac:dyDescent="0.2">
      <c r="A50" s="42" t="s">
        <v>1000</v>
      </c>
      <c r="B50" s="42" t="s">
        <v>649</v>
      </c>
      <c r="C50" s="66">
        <v>0.60256054000000003</v>
      </c>
      <c r="D50" s="66">
        <v>0.88685941000000001</v>
      </c>
      <c r="E50" s="67">
        <f t="shared" si="4"/>
        <v>-0.32056813830277786</v>
      </c>
      <c r="F50" s="53">
        <f t="shared" si="5"/>
        <v>1.5544691859535971E-3</v>
      </c>
      <c r="G50" s="43">
        <v>1.8109514099999999</v>
      </c>
      <c r="H50" s="111">
        <v>109.0782</v>
      </c>
      <c r="I50" s="117"/>
      <c r="J50" s="109">
        <v>0</v>
      </c>
      <c r="K50" s="109">
        <v>2.9717699999999999E-3</v>
      </c>
      <c r="L50" s="67">
        <f t="shared" si="6"/>
        <v>-1</v>
      </c>
      <c r="M50" s="53">
        <f t="shared" si="7"/>
        <v>0</v>
      </c>
    </row>
    <row r="51" spans="1:15" ht="12.75" customHeight="1" x14ac:dyDescent="0.2">
      <c r="A51" s="42" t="s">
        <v>984</v>
      </c>
      <c r="B51" s="42" t="s">
        <v>661</v>
      </c>
      <c r="C51" s="66">
        <v>0.58793774700000001</v>
      </c>
      <c r="D51" s="66">
        <v>0.37553659100000003</v>
      </c>
      <c r="E51" s="67">
        <f t="shared" si="4"/>
        <v>0.56559376926335236</v>
      </c>
      <c r="F51" s="53">
        <f t="shared" si="5"/>
        <v>1.5167457048722141E-3</v>
      </c>
      <c r="G51" s="43">
        <v>28.024777140000001</v>
      </c>
      <c r="H51" s="111">
        <v>163.12594999999999</v>
      </c>
      <c r="I51" s="117"/>
      <c r="J51" s="109">
        <v>4.1859099999999996E-2</v>
      </c>
      <c r="K51" s="109">
        <v>9.7374470000000005E-2</v>
      </c>
      <c r="L51" s="67">
        <f t="shared" si="6"/>
        <v>-0.57012243558296138</v>
      </c>
      <c r="M51" s="53">
        <f t="shared" si="7"/>
        <v>7.1196483324279566E-2</v>
      </c>
    </row>
    <row r="52" spans="1:15" ht="12.75" customHeight="1" x14ac:dyDescent="0.2">
      <c r="A52" s="42" t="s">
        <v>761</v>
      </c>
      <c r="B52" s="42" t="s">
        <v>668</v>
      </c>
      <c r="C52" s="66">
        <v>0.49427569500000001</v>
      </c>
      <c r="D52" s="66">
        <v>0.46647718599999999</v>
      </c>
      <c r="E52" s="67">
        <f t="shared" si="4"/>
        <v>5.9592429885735099E-2</v>
      </c>
      <c r="F52" s="53">
        <f t="shared" si="5"/>
        <v>1.275118907128068E-3</v>
      </c>
      <c r="G52" s="43">
        <v>3.8456065000000001</v>
      </c>
      <c r="H52" s="111">
        <v>122.5095</v>
      </c>
      <c r="I52" s="117"/>
      <c r="J52" s="109">
        <v>3.0379740000000002E-2</v>
      </c>
      <c r="K52" s="109">
        <v>0.12828041000000001</v>
      </c>
      <c r="L52" s="67">
        <f t="shared" si="6"/>
        <v>-0.76317708993914191</v>
      </c>
      <c r="M52" s="53">
        <f t="shared" si="7"/>
        <v>6.1463147606317159E-2</v>
      </c>
    </row>
    <row r="53" spans="1:15" ht="12.75" customHeight="1" x14ac:dyDescent="0.2">
      <c r="A53" s="42" t="s">
        <v>1240</v>
      </c>
      <c r="B53" s="42" t="s">
        <v>1241</v>
      </c>
      <c r="C53" s="66">
        <v>0.48544027299999998</v>
      </c>
      <c r="D53" s="66">
        <v>0.41851701199999997</v>
      </c>
      <c r="E53" s="67">
        <f t="shared" si="4"/>
        <v>0.15990571250661612</v>
      </c>
      <c r="F53" s="53">
        <f t="shared" si="5"/>
        <v>1.2523255273227847E-3</v>
      </c>
      <c r="G53" s="43">
        <v>3.2730919520000001</v>
      </c>
      <c r="H53" s="111">
        <v>1516.5872999999999</v>
      </c>
      <c r="I53" s="117"/>
      <c r="J53" s="109">
        <v>0.35196101000000002</v>
      </c>
      <c r="K53" s="109">
        <v>1.16167343</v>
      </c>
      <c r="L53" s="67">
        <f t="shared" si="6"/>
        <v>-0.69702241532717157</v>
      </c>
      <c r="M53" s="53">
        <f t="shared" si="7"/>
        <v>0.72503463263337453</v>
      </c>
    </row>
    <row r="54" spans="1:15" ht="12.75" customHeight="1" x14ac:dyDescent="0.2">
      <c r="A54" s="42" t="s">
        <v>1186</v>
      </c>
      <c r="B54" s="42" t="s">
        <v>1187</v>
      </c>
      <c r="C54" s="66">
        <v>0.48268197999999995</v>
      </c>
      <c r="D54" s="66">
        <v>0.17341255</v>
      </c>
      <c r="E54" s="67">
        <f t="shared" si="4"/>
        <v>1.7834316489781159</v>
      </c>
      <c r="F54" s="53">
        <f t="shared" si="5"/>
        <v>1.2452097585498552E-3</v>
      </c>
      <c r="G54" s="43">
        <v>5.1370459E-2</v>
      </c>
      <c r="H54" s="111">
        <v>74.974799999999988</v>
      </c>
      <c r="I54" s="117"/>
      <c r="J54" s="109">
        <v>3.6357E-3</v>
      </c>
      <c r="K54" s="109">
        <v>0</v>
      </c>
      <c r="L54" s="67" t="str">
        <f t="shared" si="6"/>
        <v/>
      </c>
      <c r="M54" s="53">
        <f t="shared" si="7"/>
        <v>7.5322886510078551E-3</v>
      </c>
    </row>
    <row r="55" spans="1:15" ht="12.75" customHeight="1" x14ac:dyDescent="0.2">
      <c r="A55" s="42" t="s">
        <v>918</v>
      </c>
      <c r="B55" s="42" t="s">
        <v>462</v>
      </c>
      <c r="C55" s="66">
        <v>0.45417243000000002</v>
      </c>
      <c r="D55" s="66">
        <v>0.12281499999999999</v>
      </c>
      <c r="E55" s="67">
        <f t="shared" si="4"/>
        <v>2.6980208443594025</v>
      </c>
      <c r="F55" s="53">
        <f t="shared" si="5"/>
        <v>1.1716616019108504E-3</v>
      </c>
      <c r="G55" s="43">
        <v>53.429000000000002</v>
      </c>
      <c r="H55" s="111">
        <v>63.832416666666667</v>
      </c>
      <c r="I55" s="117"/>
      <c r="J55" s="109">
        <v>1.9419779999999998E-2</v>
      </c>
      <c r="K55" s="109">
        <v>0</v>
      </c>
      <c r="L55" s="67" t="str">
        <f t="shared" si="6"/>
        <v/>
      </c>
      <c r="M55" s="53">
        <f t="shared" si="7"/>
        <v>4.2758606021065605E-2</v>
      </c>
    </row>
    <row r="56" spans="1:15" ht="12.75" customHeight="1" x14ac:dyDescent="0.2">
      <c r="A56" s="42" t="s">
        <v>772</v>
      </c>
      <c r="B56" s="42" t="s">
        <v>690</v>
      </c>
      <c r="C56" s="66">
        <v>0.45297646000000003</v>
      </c>
      <c r="D56" s="66">
        <v>0.30025766999999998</v>
      </c>
      <c r="E56" s="67">
        <f t="shared" si="4"/>
        <v>0.50862577465548187</v>
      </c>
      <c r="F56" s="53">
        <f t="shared" si="5"/>
        <v>1.1685762712446159E-3</v>
      </c>
      <c r="G56" s="43">
        <v>9.0955351799999988</v>
      </c>
      <c r="H56" s="111">
        <v>115.926</v>
      </c>
      <c r="I56" s="117"/>
      <c r="J56" s="109">
        <v>2E-3</v>
      </c>
      <c r="K56" s="109">
        <v>2.5899999999999999E-3</v>
      </c>
      <c r="L56" s="67">
        <f t="shared" si="6"/>
        <v>-0.22779922779922779</v>
      </c>
      <c r="M56" s="53">
        <f t="shared" si="7"/>
        <v>4.4152404740855624E-3</v>
      </c>
    </row>
    <row r="57" spans="1:15" ht="12.75" customHeight="1" x14ac:dyDescent="0.2">
      <c r="A57" s="42" t="s">
        <v>1316</v>
      </c>
      <c r="B57" s="42" t="s">
        <v>1317</v>
      </c>
      <c r="C57" s="66">
        <v>0.44957198999999998</v>
      </c>
      <c r="D57" s="66">
        <v>7.1062369E-2</v>
      </c>
      <c r="E57" s="67">
        <f t="shared" si="4"/>
        <v>5.3264424804075974</v>
      </c>
      <c r="F57" s="53">
        <f t="shared" si="5"/>
        <v>1.1597935127362284E-3</v>
      </c>
      <c r="G57" s="43">
        <v>1.7341444099999999</v>
      </c>
      <c r="H57" s="111">
        <v>141.80865</v>
      </c>
      <c r="I57" s="117"/>
      <c r="J57" s="109">
        <v>5.9699700000000007E-3</v>
      </c>
      <c r="K57" s="109">
        <v>4.6686809999999995E-2</v>
      </c>
      <c r="L57" s="67">
        <f t="shared" si="6"/>
        <v>-0.87212726678048891</v>
      </c>
      <c r="M57" s="53">
        <f t="shared" si="7"/>
        <v>1.327923031859703E-2</v>
      </c>
    </row>
    <row r="58" spans="1:15" ht="12.75" customHeight="1" x14ac:dyDescent="0.2">
      <c r="A58" s="42" t="s">
        <v>710</v>
      </c>
      <c r="B58" s="42" t="s">
        <v>631</v>
      </c>
      <c r="C58" s="66">
        <v>0.42038971500000005</v>
      </c>
      <c r="D58" s="66">
        <v>0.388369452</v>
      </c>
      <c r="E58" s="67">
        <f t="shared" si="4"/>
        <v>8.244794443822534E-2</v>
      </c>
      <c r="F58" s="53">
        <f t="shared" si="5"/>
        <v>1.0845098785581193E-3</v>
      </c>
      <c r="G58" s="43">
        <v>215.78065778000001</v>
      </c>
      <c r="H58" s="111">
        <v>64.911000000000001</v>
      </c>
      <c r="I58" s="117"/>
      <c r="J58" s="109">
        <v>0.17538329</v>
      </c>
      <c r="K58" s="109">
        <v>0.32907878999999995</v>
      </c>
      <c r="L58" s="67">
        <f t="shared" si="6"/>
        <v>-0.46704772434589292</v>
      </c>
      <c r="M58" s="53">
        <f t="shared" si="7"/>
        <v>0.41719215228659906</v>
      </c>
    </row>
    <row r="59" spans="1:15" ht="12.75" customHeight="1" x14ac:dyDescent="0.2">
      <c r="A59" s="42" t="s">
        <v>767</v>
      </c>
      <c r="B59" s="42" t="s">
        <v>676</v>
      </c>
      <c r="C59" s="66">
        <v>0.39124920499999999</v>
      </c>
      <c r="D59" s="66">
        <v>0.24258092499999998</v>
      </c>
      <c r="E59" s="67">
        <f t="shared" si="4"/>
        <v>0.61286055364823122</v>
      </c>
      <c r="F59" s="53">
        <f t="shared" si="5"/>
        <v>1.0093339885836898E-3</v>
      </c>
      <c r="G59" s="43">
        <v>12.14315953</v>
      </c>
      <c r="H59" s="111">
        <v>95.485600000000005</v>
      </c>
      <c r="I59" s="117"/>
      <c r="J59" s="109">
        <v>0</v>
      </c>
      <c r="K59" s="109">
        <v>0</v>
      </c>
      <c r="L59" s="67" t="str">
        <f t="shared" si="6"/>
        <v/>
      </c>
      <c r="M59" s="53">
        <f t="shared" si="7"/>
        <v>0</v>
      </c>
    </row>
    <row r="60" spans="1:15" ht="12.75" customHeight="1" x14ac:dyDescent="0.2">
      <c r="A60" s="42" t="s">
        <v>986</v>
      </c>
      <c r="B60" s="42" t="s">
        <v>687</v>
      </c>
      <c r="C60" s="66">
        <v>0.38855412</v>
      </c>
      <c r="D60" s="66">
        <v>0.38537462800000005</v>
      </c>
      <c r="E60" s="67">
        <f t="shared" si="4"/>
        <v>8.2503926542873973E-3</v>
      </c>
      <c r="F60" s="53">
        <f t="shared" si="5"/>
        <v>1.002381282078837E-3</v>
      </c>
      <c r="G60" s="43">
        <v>1.5599013700000002</v>
      </c>
      <c r="H60" s="111">
        <v>184.42859999999999</v>
      </c>
      <c r="I60" s="117"/>
      <c r="J60" s="109">
        <v>1.475016E-2</v>
      </c>
      <c r="K60" s="109">
        <v>1.314187E-2</v>
      </c>
      <c r="L60" s="67">
        <f t="shared" si="6"/>
        <v>0.12237908303764988</v>
      </c>
      <c r="M60" s="53">
        <f t="shared" si="7"/>
        <v>3.7961661556953762E-2</v>
      </c>
    </row>
    <row r="61" spans="1:15" ht="12.75" customHeight="1" x14ac:dyDescent="0.2">
      <c r="A61" s="42" t="s">
        <v>926</v>
      </c>
      <c r="B61" s="42" t="s">
        <v>459</v>
      </c>
      <c r="C61" s="66">
        <v>0.36378083</v>
      </c>
      <c r="D61" s="66">
        <v>0.91905709000000002</v>
      </c>
      <c r="E61" s="67">
        <f t="shared" si="4"/>
        <v>-0.60418037795671653</v>
      </c>
      <c r="F61" s="53">
        <f t="shared" si="5"/>
        <v>9.38471826707444E-4</v>
      </c>
      <c r="G61" s="43">
        <v>5.9967285300000004</v>
      </c>
      <c r="H61" s="111">
        <v>268.99934999999999</v>
      </c>
      <c r="I61" s="117"/>
      <c r="J61" s="109">
        <v>6.4589219</v>
      </c>
      <c r="K61" s="109">
        <v>2.3469986</v>
      </c>
      <c r="L61" s="67">
        <f t="shared" si="6"/>
        <v>1.7519922253042672</v>
      </c>
      <c r="M61" s="53">
        <f t="shared" si="7"/>
        <v>17.754981481569548</v>
      </c>
    </row>
    <row r="62" spans="1:15" ht="12.75" customHeight="1" x14ac:dyDescent="0.2">
      <c r="A62" s="42" t="s">
        <v>1110</v>
      </c>
      <c r="B62" s="42" t="s">
        <v>1109</v>
      </c>
      <c r="C62" s="66">
        <v>0.35770259000000004</v>
      </c>
      <c r="D62" s="66">
        <v>7.0203802999999995E-2</v>
      </c>
      <c r="E62" s="67">
        <f t="shared" si="4"/>
        <v>4.09520246360443</v>
      </c>
      <c r="F62" s="53">
        <f t="shared" si="5"/>
        <v>9.227913495477041E-4</v>
      </c>
      <c r="G62" s="43">
        <v>2.6475955090000003</v>
      </c>
      <c r="H62" s="111">
        <v>376.45405</v>
      </c>
      <c r="I62" s="117"/>
      <c r="J62" s="109">
        <v>0.31243926</v>
      </c>
      <c r="K62" s="109">
        <v>2.3962459999999998E-2</v>
      </c>
      <c r="L62" s="67">
        <f t="shared" si="6"/>
        <v>12.038697195530009</v>
      </c>
      <c r="M62" s="53">
        <f t="shared" si="7"/>
        <v>0.87346099450943304</v>
      </c>
    </row>
    <row r="63" spans="1:15" ht="12.75" customHeight="1" x14ac:dyDescent="0.2">
      <c r="A63" s="42" t="s">
        <v>992</v>
      </c>
      <c r="B63" s="42" t="s">
        <v>633</v>
      </c>
      <c r="C63" s="66">
        <v>0.33505510499999996</v>
      </c>
      <c r="D63" s="66">
        <v>0.69456551700000002</v>
      </c>
      <c r="E63" s="67">
        <f t="shared" si="4"/>
        <v>-0.5176047517487109</v>
      </c>
      <c r="F63" s="53">
        <f t="shared" si="5"/>
        <v>8.6436598772124537E-4</v>
      </c>
      <c r="G63" s="43">
        <v>51.506193159999995</v>
      </c>
      <c r="H63" s="111">
        <v>48.04365</v>
      </c>
      <c r="I63" s="117"/>
      <c r="J63" s="109">
        <v>0.10137792</v>
      </c>
      <c r="K63" s="109">
        <v>8.2751550000000007E-2</v>
      </c>
      <c r="L63" s="67">
        <f t="shared" si="6"/>
        <v>0.22508786844476014</v>
      </c>
      <c r="M63" s="53">
        <f t="shared" si="7"/>
        <v>0.30257088606365212</v>
      </c>
    </row>
    <row r="64" spans="1:15" ht="12.75" customHeight="1" x14ac:dyDescent="0.2">
      <c r="A64" s="42" t="s">
        <v>766</v>
      </c>
      <c r="B64" s="42" t="s">
        <v>675</v>
      </c>
      <c r="C64" s="66">
        <v>0.32841281999999999</v>
      </c>
      <c r="D64" s="66">
        <v>0.10069652</v>
      </c>
      <c r="E64" s="67">
        <f t="shared" si="4"/>
        <v>2.2614118144301312</v>
      </c>
      <c r="F64" s="53">
        <f t="shared" si="5"/>
        <v>8.4723040271127809E-4</v>
      </c>
      <c r="G64" s="43">
        <v>4.4520479400000008</v>
      </c>
      <c r="H64" s="111">
        <v>37.016300000000001</v>
      </c>
      <c r="I64" s="117"/>
      <c r="J64" s="109">
        <v>2.5739999999999999E-3</v>
      </c>
      <c r="K64" s="109">
        <v>1.1515790000000001E-2</v>
      </c>
      <c r="L64" s="67">
        <f t="shared" si="6"/>
        <v>-0.77648081460325347</v>
      </c>
      <c r="M64" s="53">
        <f t="shared" si="7"/>
        <v>7.8376964699490102E-3</v>
      </c>
    </row>
    <row r="65" spans="1:13" ht="12.75" customHeight="1" x14ac:dyDescent="0.2">
      <c r="A65" s="42" t="s">
        <v>1234</v>
      </c>
      <c r="B65" s="42" t="s">
        <v>1235</v>
      </c>
      <c r="C65" s="66">
        <v>0.31557499</v>
      </c>
      <c r="D65" s="66">
        <v>0.14857089000000001</v>
      </c>
      <c r="E65" s="67">
        <f t="shared" si="4"/>
        <v>1.1240701324465379</v>
      </c>
      <c r="F65" s="53">
        <f t="shared" si="5"/>
        <v>8.1411172031380368E-4</v>
      </c>
      <c r="G65" s="43">
        <v>11.038236967</v>
      </c>
      <c r="H65" s="111">
        <v>25.006550000000001</v>
      </c>
      <c r="I65" s="117"/>
      <c r="J65" s="109">
        <v>0</v>
      </c>
      <c r="K65" s="109">
        <v>0</v>
      </c>
      <c r="L65" s="67" t="str">
        <f t="shared" si="6"/>
        <v/>
      </c>
      <c r="M65" s="53">
        <f t="shared" si="7"/>
        <v>0</v>
      </c>
    </row>
    <row r="66" spans="1:13" ht="12.75" customHeight="1" x14ac:dyDescent="0.2">
      <c r="A66" s="42" t="s">
        <v>717</v>
      </c>
      <c r="B66" s="42" t="s">
        <v>644</v>
      </c>
      <c r="C66" s="66">
        <v>0.28871907499999999</v>
      </c>
      <c r="D66" s="66">
        <v>0.76505846499999997</v>
      </c>
      <c r="E66" s="67">
        <f t="shared" si="4"/>
        <v>-0.62261828578028999</v>
      </c>
      <c r="F66" s="53">
        <f t="shared" si="5"/>
        <v>7.4482956597942101E-4</v>
      </c>
      <c r="G66" s="43">
        <v>73.651339409999991</v>
      </c>
      <c r="H66" s="111">
        <v>50.146500000000003</v>
      </c>
      <c r="I66" s="117"/>
      <c r="J66" s="109">
        <v>2.64097727</v>
      </c>
      <c r="K66" s="109">
        <v>4.1011602700000003</v>
      </c>
      <c r="L66" s="67">
        <f t="shared" si="6"/>
        <v>-0.3560414380001784</v>
      </c>
      <c r="M66" s="53">
        <f t="shared" si="7"/>
        <v>9.1472212911460744</v>
      </c>
    </row>
    <row r="67" spans="1:13" ht="12.75" customHeight="1" x14ac:dyDescent="0.2">
      <c r="A67" s="42" t="s">
        <v>1312</v>
      </c>
      <c r="B67" s="42" t="s">
        <v>1313</v>
      </c>
      <c r="C67" s="66">
        <v>0.27792707799999999</v>
      </c>
      <c r="D67" s="66">
        <v>0.173802184</v>
      </c>
      <c r="E67" s="67">
        <f t="shared" si="4"/>
        <v>0.59910003202261253</v>
      </c>
      <c r="F67" s="53">
        <f t="shared" si="5"/>
        <v>7.1698866755052007E-4</v>
      </c>
      <c r="G67" s="43">
        <v>1.64911085</v>
      </c>
      <c r="H67" s="111">
        <v>112.2261</v>
      </c>
      <c r="I67" s="117"/>
      <c r="J67" s="109">
        <v>3.5490399999999998E-3</v>
      </c>
      <c r="K67" s="109">
        <v>5.5515200000000008E-3</v>
      </c>
      <c r="L67" s="67">
        <f t="shared" si="6"/>
        <v>-0.3607084185952677</v>
      </c>
      <c r="M67" s="53">
        <f t="shared" si="7"/>
        <v>1.2769680541886602E-2</v>
      </c>
    </row>
    <row r="68" spans="1:13" ht="12.75" customHeight="1" x14ac:dyDescent="0.2">
      <c r="A68" s="42" t="s">
        <v>994</v>
      </c>
      <c r="B68" s="42" t="s">
        <v>652</v>
      </c>
      <c r="C68" s="66">
        <v>0.25721977400000001</v>
      </c>
      <c r="D68" s="66">
        <v>0.21407024600000002</v>
      </c>
      <c r="E68" s="67">
        <f t="shared" si="4"/>
        <v>0.20156714352540139</v>
      </c>
      <c r="F68" s="53">
        <f t="shared" si="5"/>
        <v>6.6356853155526618E-4</v>
      </c>
      <c r="G68" s="43">
        <v>28.527053980000002</v>
      </c>
      <c r="H68" s="111">
        <v>241.83815000000001</v>
      </c>
      <c r="I68" s="117"/>
      <c r="J68" s="109">
        <v>2.752663E-2</v>
      </c>
      <c r="K68" s="109">
        <v>4.3470839999999997E-2</v>
      </c>
      <c r="L68" s="67">
        <f t="shared" si="6"/>
        <v>-0.36677943191343898</v>
      </c>
      <c r="M68" s="53">
        <f t="shared" si="7"/>
        <v>0.10701599481228063</v>
      </c>
    </row>
    <row r="69" spans="1:13" ht="12.75" customHeight="1" x14ac:dyDescent="0.2">
      <c r="A69" s="42" t="s">
        <v>1112</v>
      </c>
      <c r="B69" s="42" t="s">
        <v>1111</v>
      </c>
      <c r="C69" s="66">
        <v>0.25025637000000001</v>
      </c>
      <c r="D69" s="66">
        <v>0.16400787</v>
      </c>
      <c r="E69" s="67">
        <f t="shared" si="4"/>
        <v>0.52588025196595756</v>
      </c>
      <c r="F69" s="53">
        <f t="shared" si="5"/>
        <v>6.4560453253975473E-4</v>
      </c>
      <c r="G69" s="43">
        <v>7.8282246E-2</v>
      </c>
      <c r="H69" s="111">
        <v>99.938699999999997</v>
      </c>
      <c r="I69" s="117"/>
      <c r="J69" s="109">
        <v>0.14793033999999999</v>
      </c>
      <c r="K69" s="109">
        <v>0</v>
      </c>
      <c r="L69" s="67" t="str">
        <f t="shared" si="6"/>
        <v/>
      </c>
      <c r="M69" s="53">
        <f t="shared" si="7"/>
        <v>0.59111518320193002</v>
      </c>
    </row>
    <row r="70" spans="1:13" ht="12.75" customHeight="1" x14ac:dyDescent="0.2">
      <c r="A70" s="42" t="s">
        <v>1188</v>
      </c>
      <c r="B70" s="42" t="s">
        <v>1189</v>
      </c>
      <c r="C70" s="66">
        <v>0.24992997</v>
      </c>
      <c r="D70" s="66">
        <v>0.16674679000000001</v>
      </c>
      <c r="E70" s="67">
        <f t="shared" si="4"/>
        <v>0.49885925840011658</v>
      </c>
      <c r="F70" s="53">
        <f t="shared" si="5"/>
        <v>6.4476249475497842E-4</v>
      </c>
      <c r="G70" s="43">
        <v>1.2179289339999999</v>
      </c>
      <c r="H70" s="111">
        <v>99.993055555555557</v>
      </c>
      <c r="I70" s="117"/>
      <c r="J70" s="109">
        <v>3.9944919999999995E-2</v>
      </c>
      <c r="K70" s="109">
        <v>3.385316E-2</v>
      </c>
      <c r="L70" s="67">
        <f t="shared" si="6"/>
        <v>0.17994656924198482</v>
      </c>
      <c r="M70" s="53">
        <f t="shared" si="7"/>
        <v>0.15982445002494097</v>
      </c>
    </row>
    <row r="71" spans="1:13" ht="12.75" customHeight="1" x14ac:dyDescent="0.2">
      <c r="A71" s="42" t="s">
        <v>1553</v>
      </c>
      <c r="B71" s="42" t="s">
        <v>1554</v>
      </c>
      <c r="C71" s="66">
        <v>0.243481485</v>
      </c>
      <c r="D71" s="66">
        <v>0.47355245500000004</v>
      </c>
      <c r="E71" s="67">
        <f t="shared" ref="E71:E102" si="8">IF(ISERROR(C71/D71-1),"",IF((C71/D71-1)&gt;10000%,"",C71/D71-1))</f>
        <v>-0.48584051792108229</v>
      </c>
      <c r="F71" s="53">
        <f t="shared" ref="F71:F102" si="9">C71/$C$192</f>
        <v>6.2812686967972213E-4</v>
      </c>
      <c r="G71" s="43">
        <v>11.093301630000001</v>
      </c>
      <c r="H71" s="111">
        <v>124.2255</v>
      </c>
      <c r="I71" s="117"/>
      <c r="J71" s="109">
        <v>8.8388729999999999E-2</v>
      </c>
      <c r="K71" s="109">
        <v>0.82326033999999992</v>
      </c>
      <c r="L71" s="67">
        <f t="shared" ref="L71:L102" si="10">IF(ISERROR(J71/K71-1),"",IF((J71/K71-1)&gt;10000%,"",J71/K71-1))</f>
        <v>-0.89263574873532714</v>
      </c>
      <c r="M71" s="53">
        <f t="shared" ref="M71:M102" si="11">IF(ISERROR(J71/C71),"",IF(J71/C71&gt;10000%,"",J71/C71))</f>
        <v>0.36302033396913114</v>
      </c>
    </row>
    <row r="72" spans="1:13" ht="12.75" customHeight="1" x14ac:dyDescent="0.2">
      <c r="A72" s="42" t="s">
        <v>987</v>
      </c>
      <c r="B72" s="42" t="s">
        <v>634</v>
      </c>
      <c r="C72" s="66">
        <v>0.23554698999999998</v>
      </c>
      <c r="D72" s="66">
        <v>0.48364389000000002</v>
      </c>
      <c r="E72" s="67">
        <f t="shared" si="8"/>
        <v>-0.51297432910813789</v>
      </c>
      <c r="F72" s="53">
        <f t="shared" si="9"/>
        <v>6.0765767668609708E-4</v>
      </c>
      <c r="G72" s="43">
        <v>33.791892520000005</v>
      </c>
      <c r="H72" s="111">
        <v>70.171850000000006</v>
      </c>
      <c r="I72" s="117"/>
      <c r="J72" s="109">
        <v>2.5230389999999998E-2</v>
      </c>
      <c r="K72" s="109">
        <v>2.617717E-2</v>
      </c>
      <c r="L72" s="67">
        <f t="shared" si="10"/>
        <v>-3.6168157214855556E-2</v>
      </c>
      <c r="M72" s="53">
        <f t="shared" si="11"/>
        <v>0.10711404123652779</v>
      </c>
    </row>
    <row r="73" spans="1:13" ht="12.75" customHeight="1" x14ac:dyDescent="0.2">
      <c r="A73" s="42" t="s">
        <v>726</v>
      </c>
      <c r="B73" s="42" t="s">
        <v>657</v>
      </c>
      <c r="C73" s="66">
        <v>0.224315032</v>
      </c>
      <c r="D73" s="66">
        <v>5.6909364000000004E-2</v>
      </c>
      <c r="E73" s="67">
        <f t="shared" si="8"/>
        <v>2.9416190277578922</v>
      </c>
      <c r="F73" s="53">
        <f t="shared" si="9"/>
        <v>5.786817789133604E-4</v>
      </c>
      <c r="G73" s="43">
        <v>27.72895857</v>
      </c>
      <c r="H73" s="111">
        <v>42.958350000000003</v>
      </c>
      <c r="I73" s="117"/>
      <c r="J73" s="109">
        <v>1.4836219999999999E-2</v>
      </c>
      <c r="K73" s="109">
        <v>1.6661889999999999E-2</v>
      </c>
      <c r="L73" s="67">
        <f t="shared" si="10"/>
        <v>-0.10957160322148329</v>
      </c>
      <c r="M73" s="53">
        <f t="shared" si="11"/>
        <v>6.6140106027312517E-2</v>
      </c>
    </row>
    <row r="74" spans="1:13" ht="12.75" customHeight="1" x14ac:dyDescent="0.2">
      <c r="A74" s="42" t="s">
        <v>1068</v>
      </c>
      <c r="B74" s="42" t="s">
        <v>1076</v>
      </c>
      <c r="C74" s="66">
        <v>0.20965526000000001</v>
      </c>
      <c r="D74" s="66">
        <v>7.1131400000000004E-3</v>
      </c>
      <c r="E74" s="67">
        <f t="shared" si="8"/>
        <v>28.47436153372491</v>
      </c>
      <c r="F74" s="53">
        <f t="shared" si="9"/>
        <v>5.4086290042008021E-4</v>
      </c>
      <c r="G74" s="43">
        <v>0.21815675899999998</v>
      </c>
      <c r="H74" s="111">
        <v>49.991300000000003</v>
      </c>
      <c r="I74" s="117"/>
      <c r="J74" s="109">
        <v>0</v>
      </c>
      <c r="K74" s="109">
        <v>0</v>
      </c>
      <c r="L74" s="67" t="str">
        <f t="shared" si="10"/>
        <v/>
      </c>
      <c r="M74" s="53">
        <f t="shared" si="11"/>
        <v>0</v>
      </c>
    </row>
    <row r="75" spans="1:13" ht="12.75" customHeight="1" x14ac:dyDescent="0.2">
      <c r="A75" s="42" t="s">
        <v>922</v>
      </c>
      <c r="B75" s="42" t="s">
        <v>154</v>
      </c>
      <c r="C75" s="66">
        <v>0.19677084</v>
      </c>
      <c r="D75" s="66">
        <v>1.1237288700000001</v>
      </c>
      <c r="E75" s="67">
        <f t="shared" si="8"/>
        <v>-0.82489473639668975</v>
      </c>
      <c r="F75" s="53">
        <f t="shared" si="9"/>
        <v>5.0762402641601047E-4</v>
      </c>
      <c r="G75" s="43">
        <v>22.30559156</v>
      </c>
      <c r="H75" s="111">
        <v>106.32810000000001</v>
      </c>
      <c r="I75" s="117"/>
      <c r="J75" s="109">
        <v>0.12681929</v>
      </c>
      <c r="K75" s="109">
        <v>0.20125056</v>
      </c>
      <c r="L75" s="67">
        <f t="shared" si="10"/>
        <v>-0.36984379074522822</v>
      </c>
      <c r="M75" s="53">
        <f t="shared" si="11"/>
        <v>0.64450245778287063</v>
      </c>
    </row>
    <row r="76" spans="1:13" ht="12.75" customHeight="1" x14ac:dyDescent="0.2">
      <c r="A76" s="42" t="s">
        <v>719</v>
      </c>
      <c r="B76" s="42" t="s">
        <v>646</v>
      </c>
      <c r="C76" s="66">
        <v>0.19601744000000001</v>
      </c>
      <c r="D76" s="66">
        <v>0.29315752</v>
      </c>
      <c r="E76" s="67">
        <f t="shared" si="8"/>
        <v>-0.33135796755273406</v>
      </c>
      <c r="F76" s="53">
        <f t="shared" si="9"/>
        <v>5.0568042572039004E-4</v>
      </c>
      <c r="G76" s="43">
        <v>73.884684209999989</v>
      </c>
      <c r="H76" s="111">
        <v>21.555399999999999</v>
      </c>
      <c r="I76" s="117"/>
      <c r="J76" s="109">
        <v>1.407942E-2</v>
      </c>
      <c r="K76" s="109">
        <v>1.5274059999999999E-2</v>
      </c>
      <c r="L76" s="67">
        <f t="shared" si="10"/>
        <v>-7.8213651118301142E-2</v>
      </c>
      <c r="M76" s="53">
        <f t="shared" si="11"/>
        <v>7.1827384338862904E-2</v>
      </c>
    </row>
    <row r="77" spans="1:13" ht="12.75" customHeight="1" x14ac:dyDescent="0.2">
      <c r="A77" s="42" t="s">
        <v>1196</v>
      </c>
      <c r="B77" s="42" t="s">
        <v>1197</v>
      </c>
      <c r="C77" s="66">
        <v>0.19079272</v>
      </c>
      <c r="D77" s="66">
        <v>8.1348700000000006E-3</v>
      </c>
      <c r="E77" s="67">
        <f t="shared" si="8"/>
        <v>22.453690101993022</v>
      </c>
      <c r="F77" s="53">
        <f t="shared" si="9"/>
        <v>4.9220183609147822E-4</v>
      </c>
      <c r="G77" s="43">
        <v>0.215742619</v>
      </c>
      <c r="H77" s="111">
        <v>92.366749999999996</v>
      </c>
      <c r="I77" s="117"/>
      <c r="J77" s="109">
        <v>0</v>
      </c>
      <c r="K77" s="109">
        <v>2.2353049999999999E-2</v>
      </c>
      <c r="L77" s="67">
        <f t="shared" si="10"/>
        <v>-1</v>
      </c>
      <c r="M77" s="53">
        <f t="shared" si="11"/>
        <v>0</v>
      </c>
    </row>
    <row r="78" spans="1:13" ht="12.75" customHeight="1" x14ac:dyDescent="0.2">
      <c r="A78" s="42" t="s">
        <v>997</v>
      </c>
      <c r="B78" s="42" t="s">
        <v>637</v>
      </c>
      <c r="C78" s="66">
        <v>0.19066160000000001</v>
      </c>
      <c r="D78" s="66">
        <v>1.2874165500000001</v>
      </c>
      <c r="E78" s="67">
        <f t="shared" si="8"/>
        <v>-0.85190372144897464</v>
      </c>
      <c r="F78" s="53">
        <f t="shared" si="9"/>
        <v>4.9186357630489773E-4</v>
      </c>
      <c r="G78" s="43">
        <v>6.5606790500000001</v>
      </c>
      <c r="H78" s="111">
        <v>19.43235</v>
      </c>
      <c r="I78" s="117"/>
      <c r="J78" s="109">
        <v>9.9012000000000006E-3</v>
      </c>
      <c r="K78" s="109">
        <v>0</v>
      </c>
      <c r="L78" s="67" t="str">
        <f t="shared" si="10"/>
        <v/>
      </c>
      <c r="M78" s="53">
        <f t="shared" si="11"/>
        <v>5.1930750607358793E-2</v>
      </c>
    </row>
    <row r="79" spans="1:13" ht="12.75" customHeight="1" x14ac:dyDescent="0.2">
      <c r="A79" s="42" t="s">
        <v>1106</v>
      </c>
      <c r="B79" s="42" t="s">
        <v>1105</v>
      </c>
      <c r="C79" s="66">
        <v>0.18790385999999998</v>
      </c>
      <c r="D79" s="66">
        <v>0.16396548999999999</v>
      </c>
      <c r="E79" s="67">
        <f t="shared" si="8"/>
        <v>0.14599639228962147</v>
      </c>
      <c r="F79" s="53">
        <f t="shared" si="9"/>
        <v>4.8474923414622978E-4</v>
      </c>
      <c r="G79" s="43">
        <v>3.8289119089999999</v>
      </c>
      <c r="H79" s="111">
        <v>60.121250000000003</v>
      </c>
      <c r="I79" s="117"/>
      <c r="J79" s="109">
        <v>8.2345990000000008E-2</v>
      </c>
      <c r="K79" s="109">
        <v>0.13586335999999999</v>
      </c>
      <c r="L79" s="67">
        <f t="shared" si="10"/>
        <v>-0.39390583303695703</v>
      </c>
      <c r="M79" s="53">
        <f t="shared" si="11"/>
        <v>0.43823469086797906</v>
      </c>
    </row>
    <row r="80" spans="1:13" ht="12.75" customHeight="1" x14ac:dyDescent="0.2">
      <c r="A80" s="42" t="s">
        <v>769</v>
      </c>
      <c r="B80" s="42" t="s">
        <v>678</v>
      </c>
      <c r="C80" s="66">
        <v>0.18563847</v>
      </c>
      <c r="D80" s="66">
        <v>1.263968E-2</v>
      </c>
      <c r="E80" s="67">
        <f t="shared" si="8"/>
        <v>13.686959638218688</v>
      </c>
      <c r="F80" s="53">
        <f t="shared" si="9"/>
        <v>4.7890504303944506E-4</v>
      </c>
      <c r="G80" s="43">
        <v>7.0686295700000006</v>
      </c>
      <c r="H80" s="111">
        <v>39.108400000000003</v>
      </c>
      <c r="I80" s="117"/>
      <c r="J80" s="109">
        <v>0</v>
      </c>
      <c r="K80" s="109">
        <v>0</v>
      </c>
      <c r="L80" s="67" t="str">
        <f t="shared" si="10"/>
        <v/>
      </c>
      <c r="M80" s="53">
        <f t="shared" si="11"/>
        <v>0</v>
      </c>
    </row>
    <row r="81" spans="1:13" ht="12.75" customHeight="1" x14ac:dyDescent="0.2">
      <c r="A81" s="42" t="s">
        <v>1067</v>
      </c>
      <c r="B81" s="42" t="s">
        <v>1075</v>
      </c>
      <c r="C81" s="66">
        <v>0.15461851000000001</v>
      </c>
      <c r="D81" s="66">
        <v>4.744847E-2</v>
      </c>
      <c r="E81" s="67">
        <f t="shared" si="8"/>
        <v>2.2586616596910294</v>
      </c>
      <c r="F81" s="53">
        <f t="shared" si="9"/>
        <v>3.9888059940509571E-4</v>
      </c>
      <c r="G81" s="43">
        <v>0.123311136</v>
      </c>
      <c r="H81" s="111">
        <v>24.99605</v>
      </c>
      <c r="I81" s="117"/>
      <c r="J81" s="109">
        <v>0.11678391</v>
      </c>
      <c r="K81" s="109">
        <v>5.8265080000000004E-2</v>
      </c>
      <c r="L81" s="67">
        <f t="shared" si="10"/>
        <v>1.0043550957108445</v>
      </c>
      <c r="M81" s="53">
        <f t="shared" si="11"/>
        <v>0.7553035532421053</v>
      </c>
    </row>
    <row r="82" spans="1:13" ht="12.75" customHeight="1" x14ac:dyDescent="0.2">
      <c r="A82" s="42" t="s">
        <v>2656</v>
      </c>
      <c r="B82" s="42" t="s">
        <v>2657</v>
      </c>
      <c r="C82" s="66">
        <v>0.14792296599999999</v>
      </c>
      <c r="D82" s="66">
        <v>0.12632790099999999</v>
      </c>
      <c r="E82" s="67">
        <f t="shared" si="8"/>
        <v>0.17094454058886011</v>
      </c>
      <c r="F82" s="53">
        <f t="shared" si="9"/>
        <v>3.816076182848973E-4</v>
      </c>
      <c r="G82" s="43">
        <v>1.2469909220017004</v>
      </c>
      <c r="H82" s="111">
        <v>187.72149999999999</v>
      </c>
      <c r="I82" s="117"/>
      <c r="J82" s="109">
        <v>0</v>
      </c>
      <c r="K82" s="109">
        <v>0</v>
      </c>
      <c r="L82" s="67" t="str">
        <f t="shared" si="10"/>
        <v/>
      </c>
      <c r="M82" s="53">
        <f t="shared" si="11"/>
        <v>0</v>
      </c>
    </row>
    <row r="83" spans="1:13" ht="12.75" customHeight="1" x14ac:dyDescent="0.2">
      <c r="A83" s="42" t="s">
        <v>983</v>
      </c>
      <c r="B83" s="42" t="s">
        <v>691</v>
      </c>
      <c r="C83" s="66">
        <v>0.14054239999999998</v>
      </c>
      <c r="D83" s="66">
        <v>2.2829899999999999E-3</v>
      </c>
      <c r="E83" s="67">
        <f t="shared" si="8"/>
        <v>60.56067262668693</v>
      </c>
      <c r="F83" s="53">
        <f t="shared" si="9"/>
        <v>3.6256743616162586E-4</v>
      </c>
      <c r="G83" s="43">
        <v>1.5807727600000001</v>
      </c>
      <c r="H83" s="111">
        <v>214.03165000000001</v>
      </c>
      <c r="I83" s="117"/>
      <c r="J83" s="109">
        <v>6.7250900000000004E-3</v>
      </c>
      <c r="K83" s="109">
        <v>1.21E-4</v>
      </c>
      <c r="L83" s="67">
        <f t="shared" si="10"/>
        <v>54.57925619834711</v>
      </c>
      <c r="M83" s="53">
        <f t="shared" si="11"/>
        <v>4.7850968817951034E-2</v>
      </c>
    </row>
    <row r="84" spans="1:13" ht="12.75" customHeight="1" x14ac:dyDescent="0.2">
      <c r="A84" s="42" t="s">
        <v>709</v>
      </c>
      <c r="B84" s="42" t="s">
        <v>630</v>
      </c>
      <c r="C84" s="66">
        <v>0.13591600000000001</v>
      </c>
      <c r="D84" s="66">
        <v>7.7980740000000007E-2</v>
      </c>
      <c r="E84" s="67">
        <f t="shared" si="8"/>
        <v>0.74294319340903914</v>
      </c>
      <c r="F84" s="53">
        <f t="shared" si="9"/>
        <v>3.5063237608966085E-4</v>
      </c>
      <c r="G84" s="43">
        <v>21.04152118</v>
      </c>
      <c r="H84" s="111">
        <v>49.907850000000003</v>
      </c>
      <c r="I84" s="117"/>
      <c r="J84" s="109">
        <v>4.0412971899999999</v>
      </c>
      <c r="K84" s="109">
        <v>0</v>
      </c>
      <c r="L84" s="67" t="str">
        <f t="shared" si="10"/>
        <v/>
      </c>
      <c r="M84" s="53">
        <f t="shared" si="11"/>
        <v>29.733785499867562</v>
      </c>
    </row>
    <row r="85" spans="1:13" ht="12.75" customHeight="1" x14ac:dyDescent="0.2">
      <c r="A85" s="42" t="s">
        <v>707</v>
      </c>
      <c r="B85" s="42" t="s">
        <v>616</v>
      </c>
      <c r="C85" s="66">
        <v>0.12792468099999998</v>
      </c>
      <c r="D85" s="66">
        <v>1.2962375800000001</v>
      </c>
      <c r="E85" s="67">
        <f t="shared" si="8"/>
        <v>-0.90131077591501396</v>
      </c>
      <c r="F85" s="53">
        <f t="shared" si="9"/>
        <v>3.3001659009639691E-4</v>
      </c>
      <c r="G85" s="43">
        <v>52.046095009999995</v>
      </c>
      <c r="H85" s="111">
        <v>248.20830000000001</v>
      </c>
      <c r="I85" s="117"/>
      <c r="J85" s="109">
        <v>8.2301200000000005E-3</v>
      </c>
      <c r="K85" s="109">
        <v>0.64362611999999997</v>
      </c>
      <c r="L85" s="67">
        <f t="shared" si="10"/>
        <v>-0.98721288688532405</v>
      </c>
      <c r="M85" s="53">
        <f t="shared" si="11"/>
        <v>6.4335669517909533E-2</v>
      </c>
    </row>
    <row r="86" spans="1:13" ht="12.75" customHeight="1" x14ac:dyDescent="0.2">
      <c r="A86" s="42" t="s">
        <v>991</v>
      </c>
      <c r="B86" s="42" t="s">
        <v>662</v>
      </c>
      <c r="C86" s="66">
        <v>0.127300528</v>
      </c>
      <c r="D86" s="66">
        <v>0.22686921700000001</v>
      </c>
      <c r="E86" s="67">
        <f t="shared" si="8"/>
        <v>-0.43888144154876685</v>
      </c>
      <c r="F86" s="53">
        <f t="shared" si="9"/>
        <v>3.2840641727323051E-4</v>
      </c>
      <c r="G86" s="43">
        <v>11.219775109999999</v>
      </c>
      <c r="H86" s="111">
        <v>284.57350000000002</v>
      </c>
      <c r="I86" s="117"/>
      <c r="J86" s="109">
        <v>4.5064799999999993E-3</v>
      </c>
      <c r="K86" s="109">
        <v>1.271945E-2</v>
      </c>
      <c r="L86" s="67">
        <f t="shared" si="10"/>
        <v>-0.645701661628451</v>
      </c>
      <c r="M86" s="53">
        <f t="shared" si="11"/>
        <v>3.5400324498261304E-2</v>
      </c>
    </row>
    <row r="87" spans="1:13" ht="12.75" customHeight="1" x14ac:dyDescent="0.2">
      <c r="A87" s="42" t="s">
        <v>1324</v>
      </c>
      <c r="B87" s="42" t="s">
        <v>1325</v>
      </c>
      <c r="C87" s="66">
        <v>0.11387161999999999</v>
      </c>
      <c r="D87" s="66">
        <v>1.7376880000000001E-2</v>
      </c>
      <c r="E87" s="67">
        <f t="shared" si="8"/>
        <v>5.5530532523675129</v>
      </c>
      <c r="F87" s="53">
        <f t="shared" si="9"/>
        <v>2.9376288803215913E-4</v>
      </c>
      <c r="G87" s="43">
        <v>0.49275331</v>
      </c>
      <c r="H87" s="111">
        <v>788.60239999999999</v>
      </c>
      <c r="I87" s="117"/>
      <c r="J87" s="109">
        <v>0</v>
      </c>
      <c r="K87" s="109">
        <v>0</v>
      </c>
      <c r="L87" s="67" t="str">
        <f t="shared" si="10"/>
        <v/>
      </c>
      <c r="M87" s="53">
        <f t="shared" si="11"/>
        <v>0</v>
      </c>
    </row>
    <row r="88" spans="1:13" ht="12.75" customHeight="1" x14ac:dyDescent="0.2">
      <c r="A88" s="42" t="s">
        <v>778</v>
      </c>
      <c r="B88" s="42" t="s">
        <v>694</v>
      </c>
      <c r="C88" s="66">
        <v>0.11308</v>
      </c>
      <c r="D88" s="66">
        <v>3.3344499999999999E-2</v>
      </c>
      <c r="E88" s="67">
        <f t="shared" si="8"/>
        <v>2.3912639265845943</v>
      </c>
      <c r="F88" s="53">
        <f t="shared" si="9"/>
        <v>2.9172068842681396E-4</v>
      </c>
      <c r="G88" s="43">
        <v>18.11770757</v>
      </c>
      <c r="H88" s="111">
        <v>106.22580000000001</v>
      </c>
      <c r="I88" s="117"/>
      <c r="J88" s="109">
        <v>2.5048949999999999</v>
      </c>
      <c r="K88" s="109">
        <v>0</v>
      </c>
      <c r="L88" s="67" t="str">
        <f t="shared" si="10"/>
        <v/>
      </c>
      <c r="M88" s="53">
        <f t="shared" si="11"/>
        <v>22.15152989034312</v>
      </c>
    </row>
    <row r="89" spans="1:13" ht="12.75" customHeight="1" x14ac:dyDescent="0.2">
      <c r="A89" s="42" t="s">
        <v>1318</v>
      </c>
      <c r="B89" s="42" t="s">
        <v>1319</v>
      </c>
      <c r="C89" s="66">
        <v>0.107388315</v>
      </c>
      <c r="D89" s="66">
        <v>0.28573752500000005</v>
      </c>
      <c r="E89" s="67">
        <f t="shared" si="8"/>
        <v>-0.62417146645334742</v>
      </c>
      <c r="F89" s="53">
        <f t="shared" si="9"/>
        <v>2.7703743527410284E-4</v>
      </c>
      <c r="G89" s="43">
        <v>3.7930784800000001</v>
      </c>
      <c r="H89" s="111">
        <v>106.95465</v>
      </c>
      <c r="I89" s="117"/>
      <c r="J89" s="109">
        <v>6.6288240000000012E-2</v>
      </c>
      <c r="K89" s="109">
        <v>7.5755580000000003E-2</v>
      </c>
      <c r="L89" s="67">
        <f t="shared" si="10"/>
        <v>-0.12497218026711687</v>
      </c>
      <c r="M89" s="53">
        <f t="shared" si="11"/>
        <v>0.61727609749719992</v>
      </c>
    </row>
    <row r="90" spans="1:13" ht="12.75" customHeight="1" x14ac:dyDescent="0.2">
      <c r="A90" s="42" t="s">
        <v>2666</v>
      </c>
      <c r="B90" s="42" t="s">
        <v>2667</v>
      </c>
      <c r="C90" s="66">
        <v>0.10152101099999999</v>
      </c>
      <c r="D90" s="66">
        <v>9.1942468999999999E-2</v>
      </c>
      <c r="E90" s="67">
        <f t="shared" si="8"/>
        <v>0.10417973439455919</v>
      </c>
      <c r="F90" s="53">
        <f t="shared" si="9"/>
        <v>2.6190112503277459E-4</v>
      </c>
      <c r="G90" s="43">
        <v>30.543349694063913</v>
      </c>
      <c r="H90" s="111">
        <v>500.00225</v>
      </c>
      <c r="I90" s="117"/>
      <c r="J90" s="109">
        <v>5.5224999999999996E-3</v>
      </c>
      <c r="K90" s="109">
        <v>0</v>
      </c>
      <c r="L90" s="67" t="str">
        <f t="shared" si="10"/>
        <v/>
      </c>
      <c r="M90" s="53">
        <f t="shared" si="11"/>
        <v>5.4397606422575913E-2</v>
      </c>
    </row>
    <row r="91" spans="1:13" ht="12.75" customHeight="1" x14ac:dyDescent="0.2">
      <c r="A91" s="42" t="s">
        <v>757</v>
      </c>
      <c r="B91" s="42" t="s">
        <v>663</v>
      </c>
      <c r="C91" s="66">
        <v>9.9318881999999997E-2</v>
      </c>
      <c r="D91" s="66">
        <v>0.11167672100000001</v>
      </c>
      <c r="E91" s="67">
        <f t="shared" si="8"/>
        <v>-0.11065725147857819</v>
      </c>
      <c r="F91" s="53">
        <f t="shared" si="9"/>
        <v>2.5622013292201539E-4</v>
      </c>
      <c r="G91" s="43">
        <v>12.95241208</v>
      </c>
      <c r="H91" s="111">
        <v>68.074100000000001</v>
      </c>
      <c r="I91" s="117"/>
      <c r="J91" s="109">
        <v>1.223467E-2</v>
      </c>
      <c r="K91" s="109">
        <v>0</v>
      </c>
      <c r="L91" s="67" t="str">
        <f t="shared" si="10"/>
        <v/>
      </c>
      <c r="M91" s="53">
        <f t="shared" si="11"/>
        <v>0.12318574025027788</v>
      </c>
    </row>
    <row r="92" spans="1:13" ht="12.75" customHeight="1" x14ac:dyDescent="0.2">
      <c r="A92" s="42" t="s">
        <v>763</v>
      </c>
      <c r="B92" s="42" t="s">
        <v>671</v>
      </c>
      <c r="C92" s="66">
        <v>9.8182448000000005E-2</v>
      </c>
      <c r="D92" s="66">
        <v>0.10696031</v>
      </c>
      <c r="E92" s="67">
        <f t="shared" si="8"/>
        <v>-8.2066534773506117E-2</v>
      </c>
      <c r="F92" s="53">
        <f t="shared" si="9"/>
        <v>2.5328839159877842E-4</v>
      </c>
      <c r="G92" s="43">
        <v>2.0694675400000002</v>
      </c>
      <c r="H92" s="111">
        <v>302.15609999999998</v>
      </c>
      <c r="I92" s="117"/>
      <c r="J92" s="109">
        <v>6.9679999999999992E-4</v>
      </c>
      <c r="K92" s="109">
        <v>6.6753000000000003E-3</v>
      </c>
      <c r="L92" s="67">
        <f t="shared" si="10"/>
        <v>-0.89561517834404447</v>
      </c>
      <c r="M92" s="53">
        <f t="shared" si="11"/>
        <v>7.0969915111507497E-3</v>
      </c>
    </row>
    <row r="93" spans="1:13" ht="12.75" customHeight="1" x14ac:dyDescent="0.2">
      <c r="A93" s="42" t="s">
        <v>1236</v>
      </c>
      <c r="B93" s="42" t="s">
        <v>1237</v>
      </c>
      <c r="C93" s="66">
        <v>8.8974800000000007E-2</v>
      </c>
      <c r="D93" s="66">
        <v>0.1903232</v>
      </c>
      <c r="E93" s="67">
        <f t="shared" si="8"/>
        <v>-0.53250680946936568</v>
      </c>
      <c r="F93" s="53">
        <f t="shared" si="9"/>
        <v>2.2953475334840898E-4</v>
      </c>
      <c r="G93" s="43">
        <v>1.0395366269999999</v>
      </c>
      <c r="H93" s="111">
        <v>49.769722222222221</v>
      </c>
      <c r="I93" s="117"/>
      <c r="J93" s="109">
        <v>4.5165999999999998E-2</v>
      </c>
      <c r="K93" s="109">
        <v>4.2654999999999998E-2</v>
      </c>
      <c r="L93" s="67">
        <f t="shared" si="10"/>
        <v>5.8867659125542149E-2</v>
      </c>
      <c r="M93" s="53">
        <f t="shared" si="11"/>
        <v>0.50762687862181199</v>
      </c>
    </row>
    <row r="94" spans="1:13" ht="12.75" customHeight="1" x14ac:dyDescent="0.2">
      <c r="A94" s="42" t="s">
        <v>985</v>
      </c>
      <c r="B94" s="42" t="s">
        <v>647</v>
      </c>
      <c r="C94" s="66">
        <v>8.8452808000000008E-2</v>
      </c>
      <c r="D94" s="66">
        <v>0.132082436</v>
      </c>
      <c r="E94" s="67">
        <f t="shared" si="8"/>
        <v>-0.33032119425780415</v>
      </c>
      <c r="F94" s="53">
        <f t="shared" si="9"/>
        <v>2.2818813267637777E-4</v>
      </c>
      <c r="G94" s="43">
        <v>8.6353289800000006</v>
      </c>
      <c r="H94" s="111">
        <v>64.582149999999999</v>
      </c>
      <c r="I94" s="117"/>
      <c r="J94" s="109">
        <v>0</v>
      </c>
      <c r="K94" s="109">
        <v>8.0132199999999997E-3</v>
      </c>
      <c r="L94" s="67">
        <f t="shared" si="10"/>
        <v>-1</v>
      </c>
      <c r="M94" s="53">
        <f t="shared" si="11"/>
        <v>0</v>
      </c>
    </row>
    <row r="95" spans="1:13" ht="12.75" customHeight="1" x14ac:dyDescent="0.2">
      <c r="A95" s="42" t="s">
        <v>2668</v>
      </c>
      <c r="B95" s="42" t="s">
        <v>2669</v>
      </c>
      <c r="C95" s="66">
        <v>8.3921999999999997E-2</v>
      </c>
      <c r="D95" s="66">
        <v>0.22305029000000001</v>
      </c>
      <c r="E95" s="67">
        <f t="shared" si="8"/>
        <v>-0.62375301103621072</v>
      </c>
      <c r="F95" s="53">
        <f t="shared" si="9"/>
        <v>2.1649967822917474E-4</v>
      </c>
      <c r="G95" s="43">
        <v>3.4676729829188702</v>
      </c>
      <c r="H95" s="111">
        <v>785.12430000000006</v>
      </c>
      <c r="I95" s="117"/>
      <c r="J95" s="109">
        <v>0</v>
      </c>
      <c r="K95" s="109">
        <v>0</v>
      </c>
      <c r="L95" s="67" t="str">
        <f t="shared" si="10"/>
        <v/>
      </c>
      <c r="M95" s="53">
        <f t="shared" si="11"/>
        <v>0</v>
      </c>
    </row>
    <row r="96" spans="1:13" ht="12.75" customHeight="1" x14ac:dyDescent="0.2">
      <c r="A96" s="42" t="s">
        <v>768</v>
      </c>
      <c r="B96" s="42" t="s">
        <v>677</v>
      </c>
      <c r="C96" s="66">
        <v>7.5672420000000004E-2</v>
      </c>
      <c r="D96" s="66">
        <v>1.2685299999999999E-3</v>
      </c>
      <c r="E96" s="67">
        <f t="shared" si="8"/>
        <v>58.653630580277969</v>
      </c>
      <c r="F96" s="53">
        <f t="shared" si="9"/>
        <v>1.9521763757802445E-4</v>
      </c>
      <c r="G96" s="43">
        <v>0.30577729999999997</v>
      </c>
      <c r="H96" s="111">
        <v>162.90295</v>
      </c>
      <c r="I96" s="117"/>
      <c r="J96" s="109">
        <v>0</v>
      </c>
      <c r="K96" s="109">
        <v>0</v>
      </c>
      <c r="L96" s="67" t="str">
        <f t="shared" si="10"/>
        <v/>
      </c>
      <c r="M96" s="53">
        <f t="shared" si="11"/>
        <v>0</v>
      </c>
    </row>
    <row r="97" spans="1:13" ht="12.75" customHeight="1" x14ac:dyDescent="0.2">
      <c r="A97" s="42" t="s">
        <v>1192</v>
      </c>
      <c r="B97" s="42" t="s">
        <v>1193</v>
      </c>
      <c r="C97" s="66">
        <v>7.1335079999999995E-2</v>
      </c>
      <c r="D97" s="66">
        <v>0.343011116</v>
      </c>
      <c r="E97" s="67">
        <f t="shared" si="8"/>
        <v>-0.79203274566763604</v>
      </c>
      <c r="F97" s="53">
        <f t="shared" si="9"/>
        <v>1.8402828658102091E-4</v>
      </c>
      <c r="G97" s="43">
        <v>1.1051174110000002</v>
      </c>
      <c r="H97" s="111">
        <v>884.80650000000003</v>
      </c>
      <c r="I97" s="117"/>
      <c r="J97" s="109">
        <v>8.4248759999999992E-2</v>
      </c>
      <c r="K97" s="109">
        <v>0.64590376999999999</v>
      </c>
      <c r="L97" s="67">
        <f t="shared" si="10"/>
        <v>-0.86956453280958557</v>
      </c>
      <c r="M97" s="53">
        <f t="shared" si="11"/>
        <v>1.1810284645366627</v>
      </c>
    </row>
    <row r="98" spans="1:13" ht="12.75" customHeight="1" x14ac:dyDescent="0.2">
      <c r="A98" s="42" t="s">
        <v>937</v>
      </c>
      <c r="B98" s="42" t="s">
        <v>938</v>
      </c>
      <c r="C98" s="66">
        <v>6.8597500000000006E-2</v>
      </c>
      <c r="D98" s="66">
        <v>0</v>
      </c>
      <c r="E98" s="67" t="str">
        <f t="shared" si="8"/>
        <v/>
      </c>
      <c r="F98" s="53">
        <f t="shared" si="9"/>
        <v>1.7696595263847162E-4</v>
      </c>
      <c r="G98" s="43">
        <v>0.29366278200000001</v>
      </c>
      <c r="H98" s="111">
        <v>24.9801</v>
      </c>
      <c r="I98" s="117"/>
      <c r="J98" s="109">
        <v>0</v>
      </c>
      <c r="K98" s="109">
        <v>0</v>
      </c>
      <c r="L98" s="67" t="str">
        <f t="shared" si="10"/>
        <v/>
      </c>
      <c r="M98" s="53">
        <f t="shared" si="11"/>
        <v>0</v>
      </c>
    </row>
    <row r="99" spans="1:13" ht="12.75" customHeight="1" x14ac:dyDescent="0.2">
      <c r="A99" s="42" t="s">
        <v>919</v>
      </c>
      <c r="B99" s="42" t="s">
        <v>463</v>
      </c>
      <c r="C99" s="66">
        <v>6.3820120000000008E-2</v>
      </c>
      <c r="D99" s="66">
        <v>0.21289784</v>
      </c>
      <c r="E99" s="67">
        <f t="shared" si="8"/>
        <v>-0.70023124706197115</v>
      </c>
      <c r="F99" s="53">
        <f t="shared" si="9"/>
        <v>1.6464139849559496E-4</v>
      </c>
      <c r="G99" s="43">
        <v>66.861591439999998</v>
      </c>
      <c r="H99" s="111">
        <v>69.0642</v>
      </c>
      <c r="I99" s="117"/>
      <c r="J99" s="109">
        <v>0</v>
      </c>
      <c r="K99" s="109">
        <v>6.1755209600000001</v>
      </c>
      <c r="L99" s="67">
        <f t="shared" si="10"/>
        <v>-1</v>
      </c>
      <c r="M99" s="53">
        <f t="shared" si="11"/>
        <v>0</v>
      </c>
    </row>
    <row r="100" spans="1:13" ht="12.75" customHeight="1" x14ac:dyDescent="0.2">
      <c r="A100" s="42" t="s">
        <v>1108</v>
      </c>
      <c r="B100" s="42" t="s">
        <v>1107</v>
      </c>
      <c r="C100" s="66">
        <v>6.3719049999999999E-2</v>
      </c>
      <c r="D100" s="66">
        <v>1.6735299999999998E-2</v>
      </c>
      <c r="E100" s="67">
        <f t="shared" si="8"/>
        <v>2.8074638638088354</v>
      </c>
      <c r="F100" s="53">
        <f t="shared" si="9"/>
        <v>1.6438066087639351E-4</v>
      </c>
      <c r="G100" s="43">
        <v>7.4167171000000004E-2</v>
      </c>
      <c r="H100" s="111">
        <v>59.999949999999998</v>
      </c>
      <c r="I100" s="117"/>
      <c r="J100" s="109">
        <v>0</v>
      </c>
      <c r="K100" s="109">
        <v>0</v>
      </c>
      <c r="L100" s="67" t="str">
        <f t="shared" si="10"/>
        <v/>
      </c>
      <c r="M100" s="53">
        <f t="shared" si="11"/>
        <v>0</v>
      </c>
    </row>
    <row r="101" spans="1:13" ht="12.75" customHeight="1" x14ac:dyDescent="0.2">
      <c r="A101" s="42" t="s">
        <v>1250</v>
      </c>
      <c r="B101" s="42" t="s">
        <v>1251</v>
      </c>
      <c r="C101" s="66">
        <v>6.118113E-2</v>
      </c>
      <c r="D101" s="66">
        <v>1.5961980000000001E-2</v>
      </c>
      <c r="E101" s="67">
        <f t="shared" si="8"/>
        <v>2.8329286216371652</v>
      </c>
      <c r="F101" s="53">
        <f t="shared" si="9"/>
        <v>1.5783340433613724E-4</v>
      </c>
      <c r="G101" s="43">
        <v>0.46626600199999996</v>
      </c>
      <c r="H101" s="111">
        <v>86.655200000000008</v>
      </c>
      <c r="I101" s="117"/>
      <c r="J101" s="109">
        <v>6.1258999999999992E-3</v>
      </c>
      <c r="K101" s="109">
        <v>0</v>
      </c>
      <c r="L101" s="67" t="str">
        <f t="shared" si="10"/>
        <v/>
      </c>
      <c r="M101" s="53">
        <f t="shared" si="11"/>
        <v>0.1001272778060817</v>
      </c>
    </row>
    <row r="102" spans="1:13" ht="12.75" customHeight="1" x14ac:dyDescent="0.2">
      <c r="A102" s="42" t="s">
        <v>990</v>
      </c>
      <c r="B102" s="42" t="s">
        <v>625</v>
      </c>
      <c r="C102" s="66">
        <v>5.9471000000000003E-2</v>
      </c>
      <c r="D102" s="66">
        <v>6.7386672000000009E-2</v>
      </c>
      <c r="E102" s="67">
        <f t="shared" si="8"/>
        <v>-0.1174664331249361</v>
      </c>
      <c r="F102" s="53">
        <f t="shared" si="9"/>
        <v>1.5342165777706981E-4</v>
      </c>
      <c r="G102" s="43">
        <v>34.081156569999997</v>
      </c>
      <c r="H102" s="111">
        <v>2566.92425</v>
      </c>
      <c r="I102" s="117"/>
      <c r="J102" s="109">
        <v>8.0836889999999995E-2</v>
      </c>
      <c r="K102" s="109">
        <v>8.189430000000001E-3</v>
      </c>
      <c r="L102" s="67">
        <f t="shared" si="10"/>
        <v>8.8708811235946801</v>
      </c>
      <c r="M102" s="53">
        <f t="shared" si="11"/>
        <v>1.3592656925224058</v>
      </c>
    </row>
    <row r="103" spans="1:13" ht="12.75" customHeight="1" x14ac:dyDescent="0.2">
      <c r="A103" s="42" t="s">
        <v>1202</v>
      </c>
      <c r="B103" s="42" t="s">
        <v>1203</v>
      </c>
      <c r="C103" s="66">
        <v>5.80904E-2</v>
      </c>
      <c r="D103" s="66">
        <v>0.12919739999999999</v>
      </c>
      <c r="E103" s="67">
        <f t="shared" ref="E103:E134" si="12">IF(ISERROR(C103/D103-1),"",IF((C103/D103-1)&gt;10000%,"",C103/D103-1))</f>
        <v>-0.55037485274471465</v>
      </c>
      <c r="F103" s="53">
        <f t="shared" ref="F103:F134" si="13">C103/$C$192</f>
        <v>1.4986002369109475E-4</v>
      </c>
      <c r="G103" s="43">
        <v>0.22353229699999999</v>
      </c>
      <c r="H103" s="111">
        <v>60.004588235294122</v>
      </c>
      <c r="I103" s="117"/>
      <c r="J103" s="109">
        <v>0</v>
      </c>
      <c r="K103" s="109">
        <v>0</v>
      </c>
      <c r="L103" s="67" t="str">
        <f t="shared" ref="L103:L134" si="14">IF(ISERROR(J103/K103-1),"",IF((J103/K103-1)&gt;10000%,"",J103/K103-1))</f>
        <v/>
      </c>
      <c r="M103" s="53">
        <f t="shared" ref="M103:M134" si="15">IF(ISERROR(J103/C103),"",IF(J103/C103&gt;10000%,"",J103/C103))</f>
        <v>0</v>
      </c>
    </row>
    <row r="104" spans="1:13" ht="12.75" customHeight="1" x14ac:dyDescent="0.2">
      <c r="A104" s="42" t="s">
        <v>2658</v>
      </c>
      <c r="B104" s="42" t="s">
        <v>2659</v>
      </c>
      <c r="C104" s="66">
        <v>5.6673000000000001E-2</v>
      </c>
      <c r="D104" s="66">
        <v>0</v>
      </c>
      <c r="E104" s="67" t="str">
        <f t="shared" si="12"/>
        <v/>
      </c>
      <c r="F104" s="53">
        <f t="shared" si="13"/>
        <v>1.4620345397252236E-4</v>
      </c>
      <c r="G104" s="43">
        <v>1.8184631271099745</v>
      </c>
      <c r="H104" s="111">
        <v>697.25215000000003</v>
      </c>
      <c r="I104" s="117"/>
      <c r="J104" s="109">
        <v>0</v>
      </c>
      <c r="K104" s="109">
        <v>0</v>
      </c>
      <c r="L104" s="67" t="str">
        <f t="shared" si="14"/>
        <v/>
      </c>
      <c r="M104" s="53">
        <f t="shared" si="15"/>
        <v>0</v>
      </c>
    </row>
    <row r="105" spans="1:13" ht="12.75" customHeight="1" x14ac:dyDescent="0.2">
      <c r="A105" s="42" t="s">
        <v>1377</v>
      </c>
      <c r="B105" s="42" t="s">
        <v>1366</v>
      </c>
      <c r="C105" s="66">
        <v>5.6273999999999998E-2</v>
      </c>
      <c r="D105" s="66">
        <v>0</v>
      </c>
      <c r="E105" s="67" t="str">
        <f t="shared" si="12"/>
        <v/>
      </c>
      <c r="F105" s="53">
        <f t="shared" si="13"/>
        <v>1.4517412469517623E-4</v>
      </c>
      <c r="G105" s="43">
        <v>9.2363539000000008E-2</v>
      </c>
      <c r="H105" s="111">
        <v>69.960099999999997</v>
      </c>
      <c r="I105" s="117"/>
      <c r="J105" s="109">
        <v>0</v>
      </c>
      <c r="K105" s="109">
        <v>0</v>
      </c>
      <c r="L105" s="67" t="str">
        <f t="shared" si="14"/>
        <v/>
      </c>
      <c r="M105" s="53">
        <f t="shared" si="15"/>
        <v>0</v>
      </c>
    </row>
    <row r="106" spans="1:13" ht="12.75" customHeight="1" x14ac:dyDescent="0.2">
      <c r="A106" s="42" t="s">
        <v>721</v>
      </c>
      <c r="B106" s="42" t="s">
        <v>651</v>
      </c>
      <c r="C106" s="66">
        <v>5.6103142999999994E-2</v>
      </c>
      <c r="D106" s="66">
        <v>1.446162242</v>
      </c>
      <c r="E106" s="67">
        <f t="shared" si="12"/>
        <v>-0.96120549868428939</v>
      </c>
      <c r="F106" s="53">
        <f t="shared" si="13"/>
        <v>1.4473335248379896E-4</v>
      </c>
      <c r="G106" s="43">
        <v>79.148621939999998</v>
      </c>
      <c r="H106" s="111">
        <v>31.474499999999999</v>
      </c>
      <c r="I106" s="117"/>
      <c r="J106" s="109">
        <v>1.3436180000000001E-2</v>
      </c>
      <c r="K106" s="109">
        <v>1.4897738600000001</v>
      </c>
      <c r="L106" s="67">
        <f t="shared" si="14"/>
        <v>-0.99098106070944214</v>
      </c>
      <c r="M106" s="53">
        <f t="shared" si="15"/>
        <v>0.23949068236693979</v>
      </c>
    </row>
    <row r="107" spans="1:13" ht="12.75" customHeight="1" x14ac:dyDescent="0.2">
      <c r="A107" s="42" t="s">
        <v>1306</v>
      </c>
      <c r="B107" s="42" t="s">
        <v>1307</v>
      </c>
      <c r="C107" s="66">
        <v>5.397971E-2</v>
      </c>
      <c r="D107" s="66">
        <v>2.3532938999999999E-2</v>
      </c>
      <c r="E107" s="67">
        <f t="shared" si="12"/>
        <v>1.2937938181032127</v>
      </c>
      <c r="F107" s="53">
        <f t="shared" si="13"/>
        <v>1.3925537815953105E-4</v>
      </c>
      <c r="G107" s="43">
        <v>1.4985265700000001</v>
      </c>
      <c r="H107" s="111">
        <v>74.443250000000006</v>
      </c>
      <c r="I107" s="117"/>
      <c r="J107" s="109">
        <v>0</v>
      </c>
      <c r="K107" s="109">
        <v>0</v>
      </c>
      <c r="L107" s="67" t="str">
        <f t="shared" si="14"/>
        <v/>
      </c>
      <c r="M107" s="53">
        <f t="shared" si="15"/>
        <v>0</v>
      </c>
    </row>
    <row r="108" spans="1:13" ht="12.75" customHeight="1" x14ac:dyDescent="0.2">
      <c r="A108" s="42" t="s">
        <v>714</v>
      </c>
      <c r="B108" s="42" t="s">
        <v>639</v>
      </c>
      <c r="C108" s="66">
        <v>4.8811050000000002E-2</v>
      </c>
      <c r="D108" s="66">
        <v>0.29607360999999999</v>
      </c>
      <c r="E108" s="67">
        <f t="shared" si="12"/>
        <v>-0.83513880213775216</v>
      </c>
      <c r="F108" s="53">
        <f t="shared" si="13"/>
        <v>1.2592141058397275E-4</v>
      </c>
      <c r="G108" s="43">
        <v>88.661894590000003</v>
      </c>
      <c r="H108" s="111">
        <v>51.981849999999987</v>
      </c>
      <c r="I108" s="117"/>
      <c r="J108" s="109">
        <v>0</v>
      </c>
      <c r="K108" s="109">
        <v>2.9794699999999997E-3</v>
      </c>
      <c r="L108" s="67">
        <f t="shared" si="14"/>
        <v>-1</v>
      </c>
      <c r="M108" s="53">
        <f t="shared" si="15"/>
        <v>0</v>
      </c>
    </row>
    <row r="109" spans="1:13" ht="12.75" customHeight="1" x14ac:dyDescent="0.2">
      <c r="A109" s="42" t="s">
        <v>1198</v>
      </c>
      <c r="B109" s="42" t="s">
        <v>1199</v>
      </c>
      <c r="C109" s="66">
        <v>4.8780370000000003E-2</v>
      </c>
      <c r="D109" s="66">
        <v>2.1163100000000002E-3</v>
      </c>
      <c r="E109" s="67">
        <f t="shared" si="12"/>
        <v>22.049728064414005</v>
      </c>
      <c r="F109" s="53">
        <f t="shared" si="13"/>
        <v>1.2584226315983995E-4</v>
      </c>
      <c r="G109" s="43">
        <v>0.60986634299999998</v>
      </c>
      <c r="H109" s="111">
        <v>19.9817</v>
      </c>
      <c r="I109" s="117"/>
      <c r="J109" s="109">
        <v>9.8215899999999998E-3</v>
      </c>
      <c r="K109" s="109">
        <v>0</v>
      </c>
      <c r="L109" s="67" t="str">
        <f t="shared" si="14"/>
        <v/>
      </c>
      <c r="M109" s="53">
        <f t="shared" si="15"/>
        <v>0.20134308124354119</v>
      </c>
    </row>
    <row r="110" spans="1:13" ht="12.75" customHeight="1" x14ac:dyDescent="0.2">
      <c r="A110" s="42" t="s">
        <v>988</v>
      </c>
      <c r="B110" s="42" t="s">
        <v>689</v>
      </c>
      <c r="C110" s="66">
        <v>4.7887100000000002E-2</v>
      </c>
      <c r="D110" s="66">
        <v>5.8779302999999998E-2</v>
      </c>
      <c r="E110" s="67">
        <f t="shared" si="12"/>
        <v>-0.18530677371250892</v>
      </c>
      <c r="F110" s="53">
        <f t="shared" si="13"/>
        <v>1.2353782966717088E-4</v>
      </c>
      <c r="G110" s="43">
        <v>1.49223799</v>
      </c>
      <c r="H110" s="111">
        <v>569.92510000000004</v>
      </c>
      <c r="I110" s="117"/>
      <c r="J110" s="109">
        <v>5.9249999999999997E-3</v>
      </c>
      <c r="K110" s="109">
        <v>4.3985100000000004E-3</v>
      </c>
      <c r="L110" s="67">
        <f t="shared" si="14"/>
        <v>0.34704706821173503</v>
      </c>
      <c r="M110" s="53">
        <f t="shared" si="15"/>
        <v>0.1237285197892543</v>
      </c>
    </row>
    <row r="111" spans="1:13" ht="12.75" customHeight="1" x14ac:dyDescent="0.2">
      <c r="A111" s="42" t="s">
        <v>718</v>
      </c>
      <c r="B111" s="42" t="s">
        <v>645</v>
      </c>
      <c r="C111" s="66">
        <v>4.4152565000000005E-2</v>
      </c>
      <c r="D111" s="66">
        <v>5.7829551E-2</v>
      </c>
      <c r="E111" s="67">
        <f t="shared" si="12"/>
        <v>-0.23650513904214809</v>
      </c>
      <c r="F111" s="53">
        <f t="shared" si="13"/>
        <v>1.1390357850733685E-4</v>
      </c>
      <c r="G111" s="43">
        <v>5.0625341100000005</v>
      </c>
      <c r="H111" s="111">
        <v>1046.2840000000001</v>
      </c>
      <c r="I111" s="117"/>
      <c r="J111" s="109">
        <v>0</v>
      </c>
      <c r="K111" s="109">
        <v>3.069334E-2</v>
      </c>
      <c r="L111" s="67">
        <f t="shared" si="14"/>
        <v>-1</v>
      </c>
      <c r="M111" s="53">
        <f t="shared" si="15"/>
        <v>0</v>
      </c>
    </row>
    <row r="112" spans="1:13" ht="12.75" customHeight="1" x14ac:dyDescent="0.2">
      <c r="A112" s="42" t="s">
        <v>1379</v>
      </c>
      <c r="B112" s="42" t="s">
        <v>1368</v>
      </c>
      <c r="C112" s="66">
        <v>3.8444029999999997E-2</v>
      </c>
      <c r="D112" s="66">
        <v>2.6892700000000002E-2</v>
      </c>
      <c r="E112" s="67">
        <f t="shared" si="12"/>
        <v>0.4295340371178793</v>
      </c>
      <c r="F112" s="53">
        <f t="shared" si="13"/>
        <v>9.9176856185895714E-5</v>
      </c>
      <c r="G112" s="43">
        <v>0.15769234299999998</v>
      </c>
      <c r="H112" s="111">
        <v>20.006599999999999</v>
      </c>
      <c r="I112" s="117"/>
      <c r="J112" s="109">
        <v>7.1808000000000006E-4</v>
      </c>
      <c r="K112" s="109">
        <v>0</v>
      </c>
      <c r="L112" s="67" t="str">
        <f t="shared" si="14"/>
        <v/>
      </c>
      <c r="M112" s="53">
        <f t="shared" si="15"/>
        <v>1.8678582864491578E-2</v>
      </c>
    </row>
    <row r="113" spans="1:13" ht="12.75" customHeight="1" x14ac:dyDescent="0.2">
      <c r="A113" s="42" t="s">
        <v>935</v>
      </c>
      <c r="B113" s="42" t="s">
        <v>936</v>
      </c>
      <c r="C113" s="66">
        <v>3.161659E-2</v>
      </c>
      <c r="D113" s="66">
        <v>1.317656E-2</v>
      </c>
      <c r="E113" s="67">
        <f t="shared" si="12"/>
        <v>1.3994570661841936</v>
      </c>
      <c r="F113" s="53">
        <f t="shared" si="13"/>
        <v>8.156361337555997E-5</v>
      </c>
      <c r="G113" s="43">
        <v>0.52456871599999999</v>
      </c>
      <c r="H113" s="111">
        <v>12.50395</v>
      </c>
      <c r="I113" s="117"/>
      <c r="J113" s="109">
        <v>0</v>
      </c>
      <c r="K113" s="109">
        <v>0</v>
      </c>
      <c r="L113" s="67" t="str">
        <f t="shared" si="14"/>
        <v/>
      </c>
      <c r="M113" s="53">
        <f t="shared" si="15"/>
        <v>0</v>
      </c>
    </row>
    <row r="114" spans="1:13" ht="12.75" customHeight="1" x14ac:dyDescent="0.2">
      <c r="A114" s="42" t="s">
        <v>1242</v>
      </c>
      <c r="B114" s="42" t="s">
        <v>1243</v>
      </c>
      <c r="C114" s="66">
        <v>3.0989300000000001E-2</v>
      </c>
      <c r="D114" s="66">
        <v>2.4545399999999998E-3</v>
      </c>
      <c r="E114" s="67">
        <f t="shared" si="12"/>
        <v>11.625298426589097</v>
      </c>
      <c r="F114" s="53">
        <f t="shared" si="13"/>
        <v>7.9945347805669134E-5</v>
      </c>
      <c r="G114" s="43">
        <v>1.7639846000000001E-2</v>
      </c>
      <c r="H114" s="111">
        <v>24.99615</v>
      </c>
      <c r="I114" s="117"/>
      <c r="J114" s="109">
        <v>5.950122E-2</v>
      </c>
      <c r="K114" s="109">
        <v>0</v>
      </c>
      <c r="L114" s="67" t="str">
        <f t="shared" si="14"/>
        <v/>
      </c>
      <c r="M114" s="53">
        <f t="shared" si="15"/>
        <v>1.9200569228733788</v>
      </c>
    </row>
    <row r="115" spans="1:13" ht="12.75" customHeight="1" x14ac:dyDescent="0.2">
      <c r="A115" s="42" t="s">
        <v>1381</v>
      </c>
      <c r="B115" s="42" t="s">
        <v>1359</v>
      </c>
      <c r="C115" s="66">
        <v>2.9636200000000001E-2</v>
      </c>
      <c r="D115" s="66">
        <v>0</v>
      </c>
      <c r="E115" s="67" t="str">
        <f t="shared" si="12"/>
        <v/>
      </c>
      <c r="F115" s="53">
        <f t="shared" si="13"/>
        <v>7.6454657466879587E-5</v>
      </c>
      <c r="G115" s="43">
        <v>0</v>
      </c>
      <c r="H115" s="111">
        <v>19.997599999999998</v>
      </c>
      <c r="I115" s="117"/>
      <c r="J115" s="109">
        <v>5.9272400000000003E-2</v>
      </c>
      <c r="K115" s="109">
        <v>0</v>
      </c>
      <c r="L115" s="67" t="str">
        <f t="shared" si="14"/>
        <v/>
      </c>
      <c r="M115" s="53">
        <f t="shared" si="15"/>
        <v>2</v>
      </c>
    </row>
    <row r="116" spans="1:13" ht="12.75" customHeight="1" x14ac:dyDescent="0.2">
      <c r="A116" s="42" t="s">
        <v>1238</v>
      </c>
      <c r="B116" s="42" t="s">
        <v>1239</v>
      </c>
      <c r="C116" s="66">
        <v>2.5091686000000002E-2</v>
      </c>
      <c r="D116" s="66">
        <v>4.2060500000000001E-2</v>
      </c>
      <c r="E116" s="67">
        <f t="shared" si="12"/>
        <v>-0.40343823777653609</v>
      </c>
      <c r="F116" s="53">
        <f t="shared" si="13"/>
        <v>6.4730844656079331E-5</v>
      </c>
      <c r="G116" s="43">
        <v>0.68962046600000004</v>
      </c>
      <c r="H116" s="111">
        <v>163.09406250000001</v>
      </c>
      <c r="I116" s="117"/>
      <c r="J116" s="109">
        <v>3.4833429999999999E-2</v>
      </c>
      <c r="K116" s="109">
        <v>9.2037479999999991E-2</v>
      </c>
      <c r="L116" s="67">
        <f t="shared" si="14"/>
        <v>-0.62152994627840741</v>
      </c>
      <c r="M116" s="53">
        <f t="shared" si="15"/>
        <v>1.388245891487722</v>
      </c>
    </row>
    <row r="117" spans="1:13" ht="12.75" customHeight="1" x14ac:dyDescent="0.2">
      <c r="A117" s="42" t="s">
        <v>945</v>
      </c>
      <c r="B117" s="42" t="s">
        <v>946</v>
      </c>
      <c r="C117" s="66">
        <v>2.4496E-2</v>
      </c>
      <c r="D117" s="66">
        <v>2.8205999999999998E-2</v>
      </c>
      <c r="E117" s="67">
        <f t="shared" si="12"/>
        <v>-0.13153229809260436</v>
      </c>
      <c r="F117" s="53">
        <f t="shared" si="13"/>
        <v>6.3194110220226695E-5</v>
      </c>
      <c r="G117" s="43">
        <v>0.29821648900000003</v>
      </c>
      <c r="H117" s="111">
        <v>49.9771</v>
      </c>
      <c r="I117" s="117"/>
      <c r="J117" s="109">
        <v>0</v>
      </c>
      <c r="K117" s="109">
        <v>0</v>
      </c>
      <c r="L117" s="67" t="str">
        <f t="shared" si="14"/>
        <v/>
      </c>
      <c r="M117" s="53">
        <f t="shared" si="15"/>
        <v>0</v>
      </c>
    </row>
    <row r="118" spans="1:13" ht="12.75" customHeight="1" x14ac:dyDescent="0.2">
      <c r="A118" s="42" t="s">
        <v>770</v>
      </c>
      <c r="B118" s="42" t="s">
        <v>679</v>
      </c>
      <c r="C118" s="66">
        <v>2.3365240000000002E-2</v>
      </c>
      <c r="D118" s="66">
        <v>8.1785750000000004E-3</v>
      </c>
      <c r="E118" s="67">
        <f t="shared" si="12"/>
        <v>1.8568839926270777</v>
      </c>
      <c r="F118" s="53">
        <f t="shared" si="13"/>
        <v>6.0277006526863555E-5</v>
      </c>
      <c r="G118" s="43">
        <v>1.69025439</v>
      </c>
      <c r="H118" s="111">
        <v>75.56604999999999</v>
      </c>
      <c r="I118" s="117"/>
      <c r="J118" s="109">
        <v>0</v>
      </c>
      <c r="K118" s="109">
        <v>0</v>
      </c>
      <c r="L118" s="67" t="str">
        <f t="shared" si="14"/>
        <v/>
      </c>
      <c r="M118" s="53">
        <f t="shared" si="15"/>
        <v>0</v>
      </c>
    </row>
    <row r="119" spans="1:13" ht="12.75" customHeight="1" x14ac:dyDescent="0.2">
      <c r="A119" s="42" t="s">
        <v>2660</v>
      </c>
      <c r="B119" s="42" t="s">
        <v>2661</v>
      </c>
      <c r="C119" s="66">
        <v>2.2426900000000003E-2</v>
      </c>
      <c r="D119" s="66">
        <v>1.830882E-2</v>
      </c>
      <c r="E119" s="67">
        <f t="shared" si="12"/>
        <v>0.22492328833862607</v>
      </c>
      <c r="F119" s="53">
        <f t="shared" si="13"/>
        <v>5.7856302681988987E-5</v>
      </c>
      <c r="G119" s="43">
        <v>8.4660438062163177</v>
      </c>
      <c r="H119" s="111">
        <v>214.20195000000001</v>
      </c>
      <c r="I119" s="117"/>
      <c r="J119" s="109">
        <v>0</v>
      </c>
      <c r="K119" s="109">
        <v>0</v>
      </c>
      <c r="L119" s="67" t="str">
        <f t="shared" si="14"/>
        <v/>
      </c>
      <c r="M119" s="53">
        <f t="shared" si="15"/>
        <v>0</v>
      </c>
    </row>
    <row r="120" spans="1:13" ht="12.75" customHeight="1" x14ac:dyDescent="0.2">
      <c r="A120" s="42" t="s">
        <v>1302</v>
      </c>
      <c r="B120" s="42" t="s">
        <v>1303</v>
      </c>
      <c r="C120" s="66">
        <v>2.1511675000000001E-2</v>
      </c>
      <c r="D120" s="66">
        <v>0</v>
      </c>
      <c r="E120" s="67" t="str">
        <f t="shared" si="12"/>
        <v/>
      </c>
      <c r="F120" s="53">
        <f t="shared" si="13"/>
        <v>5.5495230281339607E-5</v>
      </c>
      <c r="G120" s="43">
        <v>0.69775509000000002</v>
      </c>
      <c r="H120" s="111">
        <v>68.56604999999999</v>
      </c>
      <c r="I120" s="117"/>
      <c r="J120" s="109">
        <v>5.8616700000000002E-3</v>
      </c>
      <c r="K120" s="109">
        <v>0</v>
      </c>
      <c r="L120" s="67" t="str">
        <f t="shared" si="14"/>
        <v/>
      </c>
      <c r="M120" s="53">
        <f t="shared" si="15"/>
        <v>0.27248784671579501</v>
      </c>
    </row>
    <row r="121" spans="1:13" ht="12.75" customHeight="1" x14ac:dyDescent="0.2">
      <c r="A121" s="42" t="s">
        <v>720</v>
      </c>
      <c r="B121" s="42" t="s">
        <v>650</v>
      </c>
      <c r="C121" s="66">
        <v>2.1216045999999999E-2</v>
      </c>
      <c r="D121" s="66">
        <v>2.5373299999999998E-2</v>
      </c>
      <c r="E121" s="67">
        <f t="shared" si="12"/>
        <v>-0.16384364666795403</v>
      </c>
      <c r="F121" s="53">
        <f t="shared" si="13"/>
        <v>5.4732574680004881E-5</v>
      </c>
      <c r="G121" s="43">
        <v>29.97531296</v>
      </c>
      <c r="H121" s="111">
        <v>59.996799999999993</v>
      </c>
      <c r="I121" s="117"/>
      <c r="J121" s="109">
        <v>2.710479E-2</v>
      </c>
      <c r="K121" s="109">
        <v>0</v>
      </c>
      <c r="L121" s="67" t="str">
        <f t="shared" si="14"/>
        <v/>
      </c>
      <c r="M121" s="53">
        <f t="shared" si="15"/>
        <v>1.2775608612462475</v>
      </c>
    </row>
    <row r="122" spans="1:13" ht="12.75" customHeight="1" x14ac:dyDescent="0.2">
      <c r="A122" s="42" t="s">
        <v>943</v>
      </c>
      <c r="B122" s="42" t="s">
        <v>944</v>
      </c>
      <c r="C122" s="66">
        <v>2.0422639999999999E-2</v>
      </c>
      <c r="D122" s="66">
        <v>3.950787E-2</v>
      </c>
      <c r="E122" s="67">
        <f t="shared" si="12"/>
        <v>-0.4830741318122187</v>
      </c>
      <c r="F122" s="53">
        <f t="shared" si="13"/>
        <v>5.2685767600751565E-5</v>
      </c>
      <c r="G122" s="43">
        <v>0.51185425400000006</v>
      </c>
      <c r="H122" s="111">
        <v>30.006</v>
      </c>
      <c r="I122" s="117"/>
      <c r="J122" s="109">
        <v>0</v>
      </c>
      <c r="K122" s="109">
        <v>0</v>
      </c>
      <c r="L122" s="67" t="str">
        <f t="shared" si="14"/>
        <v/>
      </c>
      <c r="M122" s="53">
        <f t="shared" si="15"/>
        <v>0</v>
      </c>
    </row>
    <row r="123" spans="1:13" ht="12.75" customHeight="1" x14ac:dyDescent="0.2">
      <c r="A123" s="42" t="s">
        <v>941</v>
      </c>
      <c r="B123" s="42" t="s">
        <v>942</v>
      </c>
      <c r="C123" s="66">
        <v>1.9395909999999999E-2</v>
      </c>
      <c r="D123" s="66">
        <v>5.55413E-3</v>
      </c>
      <c r="E123" s="67">
        <f t="shared" si="12"/>
        <v>2.4921598882273188</v>
      </c>
      <c r="F123" s="53">
        <f t="shared" si="13"/>
        <v>5.0037037653559641E-5</v>
      </c>
      <c r="G123" s="43">
        <v>7.2471220000000003E-2</v>
      </c>
      <c r="H123" s="111">
        <v>24.997399999999999</v>
      </c>
      <c r="I123" s="117"/>
      <c r="J123" s="109">
        <v>0</v>
      </c>
      <c r="K123" s="109">
        <v>0</v>
      </c>
      <c r="L123" s="67" t="str">
        <f t="shared" si="14"/>
        <v/>
      </c>
      <c r="M123" s="53">
        <f t="shared" si="15"/>
        <v>0</v>
      </c>
    </row>
    <row r="124" spans="1:13" ht="12.75" customHeight="1" x14ac:dyDescent="0.2">
      <c r="A124" s="42" t="s">
        <v>1256</v>
      </c>
      <c r="B124" s="42" t="s">
        <v>1257</v>
      </c>
      <c r="C124" s="66">
        <v>1.7906639999999998E-2</v>
      </c>
      <c r="D124" s="66">
        <v>1.0511E-4</v>
      </c>
      <c r="E124" s="67" t="str">
        <f t="shared" si="12"/>
        <v/>
      </c>
      <c r="F124" s="53">
        <f t="shared" si="13"/>
        <v>4.6195059676433704E-5</v>
      </c>
      <c r="G124" s="43">
        <v>0.124761976</v>
      </c>
      <c r="H124" s="111">
        <v>254.4</v>
      </c>
      <c r="I124" s="117"/>
      <c r="J124" s="109">
        <v>4.8097899999999996E-3</v>
      </c>
      <c r="K124" s="109">
        <v>0</v>
      </c>
      <c r="L124" s="67" t="str">
        <f t="shared" si="14"/>
        <v/>
      </c>
      <c r="M124" s="53">
        <f t="shared" si="15"/>
        <v>0.26860371348281981</v>
      </c>
    </row>
    <row r="125" spans="1:13" ht="12.75" customHeight="1" x14ac:dyDescent="0.2">
      <c r="A125" s="42" t="s">
        <v>1004</v>
      </c>
      <c r="B125" s="42" t="s">
        <v>658</v>
      </c>
      <c r="C125" s="66">
        <v>1.7373650000000001E-2</v>
      </c>
      <c r="D125" s="66">
        <v>1.71486E-2</v>
      </c>
      <c r="E125" s="67">
        <f t="shared" si="12"/>
        <v>1.3123520287370516E-2</v>
      </c>
      <c r="F125" s="53">
        <f t="shared" si="13"/>
        <v>4.4820066665073541E-5</v>
      </c>
      <c r="G125" s="43">
        <v>0.55893373000000002</v>
      </c>
      <c r="H125" s="111">
        <v>60.963749999999997</v>
      </c>
      <c r="I125" s="117"/>
      <c r="J125" s="109">
        <v>0</v>
      </c>
      <c r="K125" s="109">
        <v>0</v>
      </c>
      <c r="L125" s="67" t="str">
        <f t="shared" si="14"/>
        <v/>
      </c>
      <c r="M125" s="53">
        <f t="shared" si="15"/>
        <v>0</v>
      </c>
    </row>
    <row r="126" spans="1:13" ht="12.75" customHeight="1" x14ac:dyDescent="0.2">
      <c r="A126" s="42" t="s">
        <v>1290</v>
      </c>
      <c r="B126" s="42" t="s">
        <v>666</v>
      </c>
      <c r="C126" s="66">
        <v>1.6499073E-2</v>
      </c>
      <c r="D126" s="66">
        <v>0.16329089499999999</v>
      </c>
      <c r="E126" s="67">
        <f t="shared" si="12"/>
        <v>-0.89895901421815338</v>
      </c>
      <c r="F126" s="53">
        <f t="shared" si="13"/>
        <v>4.256385686208223E-5</v>
      </c>
      <c r="G126" s="43">
        <v>7.2505544999999998</v>
      </c>
      <c r="H126" s="111">
        <v>140.13409999999999</v>
      </c>
      <c r="I126" s="117"/>
      <c r="J126" s="109">
        <v>1.091373E-2</v>
      </c>
      <c r="K126" s="109">
        <v>0.21453179999999999</v>
      </c>
      <c r="L126" s="67">
        <f t="shared" si="14"/>
        <v>-0.94912768177025508</v>
      </c>
      <c r="M126" s="53">
        <f t="shared" si="15"/>
        <v>0.66147534470572988</v>
      </c>
    </row>
    <row r="127" spans="1:13" ht="12.75" customHeight="1" x14ac:dyDescent="0.2">
      <c r="A127" s="42" t="s">
        <v>1206</v>
      </c>
      <c r="B127" s="42" t="s">
        <v>1207</v>
      </c>
      <c r="C127" s="66">
        <v>1.6041139999999999E-2</v>
      </c>
      <c r="D127" s="66">
        <v>0.13985400000000001</v>
      </c>
      <c r="E127" s="67">
        <f t="shared" si="12"/>
        <v>-0.88530081370572167</v>
      </c>
      <c r="F127" s="53">
        <f t="shared" si="13"/>
        <v>4.138249384463125E-5</v>
      </c>
      <c r="G127" s="43">
        <v>1.2296632E-2</v>
      </c>
      <c r="H127" s="111">
        <v>19.999649999999999</v>
      </c>
      <c r="I127" s="117"/>
      <c r="J127" s="109">
        <v>0</v>
      </c>
      <c r="K127" s="109">
        <v>0</v>
      </c>
      <c r="L127" s="67" t="str">
        <f t="shared" si="14"/>
        <v/>
      </c>
      <c r="M127" s="53">
        <f t="shared" si="15"/>
        <v>0</v>
      </c>
    </row>
    <row r="128" spans="1:13" ht="12.75" customHeight="1" x14ac:dyDescent="0.2">
      <c r="A128" s="42" t="s">
        <v>758</v>
      </c>
      <c r="B128" s="42" t="s">
        <v>664</v>
      </c>
      <c r="C128" s="66">
        <v>1.5770825000000002E-2</v>
      </c>
      <c r="D128" s="66">
        <v>3.3500000000000001E-3</v>
      </c>
      <c r="E128" s="67">
        <f t="shared" si="12"/>
        <v>3.7077089552238807</v>
      </c>
      <c r="F128" s="53">
        <f t="shared" si="13"/>
        <v>4.0685142607523955E-5</v>
      </c>
      <c r="G128" s="43">
        <v>10.83960955</v>
      </c>
      <c r="H128" s="111">
        <v>70.647599999999997</v>
      </c>
      <c r="I128" s="117"/>
      <c r="J128" s="109">
        <v>10.967463779999999</v>
      </c>
      <c r="K128" s="109">
        <v>0</v>
      </c>
      <c r="L128" s="67" t="str">
        <f t="shared" si="14"/>
        <v/>
      </c>
      <c r="M128" s="53" t="str">
        <f t="shared" si="15"/>
        <v/>
      </c>
    </row>
    <row r="129" spans="1:13" ht="12.75" customHeight="1" x14ac:dyDescent="0.2">
      <c r="A129" s="42" t="s">
        <v>764</v>
      </c>
      <c r="B129" s="42" t="s">
        <v>672</v>
      </c>
      <c r="C129" s="66">
        <v>1.5389999999999999E-2</v>
      </c>
      <c r="D129" s="66">
        <v>1.5806500000000001E-3</v>
      </c>
      <c r="E129" s="67">
        <f t="shared" si="12"/>
        <v>8.7365008066301826</v>
      </c>
      <c r="F129" s="53">
        <f t="shared" si="13"/>
        <v>3.9702700697635887E-5</v>
      </c>
      <c r="G129" s="43">
        <v>3.36881575</v>
      </c>
      <c r="H129" s="111">
        <v>64.879199999999997</v>
      </c>
      <c r="I129" s="117"/>
      <c r="J129" s="109">
        <v>0</v>
      </c>
      <c r="K129" s="109">
        <v>0</v>
      </c>
      <c r="L129" s="67" t="str">
        <f t="shared" si="14"/>
        <v/>
      </c>
      <c r="M129" s="53">
        <f t="shared" si="15"/>
        <v>0</v>
      </c>
    </row>
    <row r="130" spans="1:13" ht="12.75" customHeight="1" x14ac:dyDescent="0.2">
      <c r="A130" s="42" t="s">
        <v>1098</v>
      </c>
      <c r="B130" s="42" t="s">
        <v>1097</v>
      </c>
      <c r="C130" s="66">
        <v>1.3586340000000001E-2</v>
      </c>
      <c r="D130" s="66">
        <v>0</v>
      </c>
      <c r="E130" s="67" t="str">
        <f t="shared" si="12"/>
        <v/>
      </c>
      <c r="F130" s="53">
        <f t="shared" si="13"/>
        <v>3.5049668004958961E-5</v>
      </c>
      <c r="G130" s="43">
        <v>0.28102092400000001</v>
      </c>
      <c r="H130" s="111">
        <v>45.016249999999999</v>
      </c>
      <c r="I130" s="117"/>
      <c r="J130" s="109">
        <v>0</v>
      </c>
      <c r="K130" s="109">
        <v>0</v>
      </c>
      <c r="L130" s="67" t="str">
        <f t="shared" si="14"/>
        <v/>
      </c>
      <c r="M130" s="53">
        <f t="shared" si="15"/>
        <v>0</v>
      </c>
    </row>
    <row r="131" spans="1:13" ht="12.75" customHeight="1" x14ac:dyDescent="0.2">
      <c r="A131" s="42" t="s">
        <v>1002</v>
      </c>
      <c r="B131" s="42" t="s">
        <v>643</v>
      </c>
      <c r="C131" s="66">
        <v>1.35046E-2</v>
      </c>
      <c r="D131" s="66">
        <v>0.49523585999999997</v>
      </c>
      <c r="E131" s="67">
        <f t="shared" si="12"/>
        <v>-0.97273097307614198</v>
      </c>
      <c r="F131" s="53">
        <f t="shared" si="13"/>
        <v>3.4838797390597379E-5</v>
      </c>
      <c r="G131" s="43">
        <v>2.7965170699999997</v>
      </c>
      <c r="H131" s="111">
        <v>74.484000000000009</v>
      </c>
      <c r="I131" s="117"/>
      <c r="J131" s="109">
        <v>0</v>
      </c>
      <c r="K131" s="109">
        <v>2.2022750000000001E-2</v>
      </c>
      <c r="L131" s="67">
        <f t="shared" si="14"/>
        <v>-1</v>
      </c>
      <c r="M131" s="53">
        <f t="shared" si="15"/>
        <v>0</v>
      </c>
    </row>
    <row r="132" spans="1:13" ht="12.75" customHeight="1" x14ac:dyDescent="0.2">
      <c r="A132" s="42" t="s">
        <v>1102</v>
      </c>
      <c r="B132" s="42" t="s">
        <v>1101</v>
      </c>
      <c r="C132" s="66">
        <v>1.1820000000000001E-2</v>
      </c>
      <c r="D132" s="66">
        <v>1.0026999999999999E-2</v>
      </c>
      <c r="E132" s="67">
        <f t="shared" si="12"/>
        <v>0.17881719357734127</v>
      </c>
      <c r="F132" s="53">
        <f t="shared" si="13"/>
        <v>3.0492912426644333E-5</v>
      </c>
      <c r="G132" s="43">
        <v>0.32272047200000004</v>
      </c>
      <c r="H132" s="111">
        <v>74.835949999999997</v>
      </c>
      <c r="I132" s="117"/>
      <c r="J132" s="109">
        <v>0</v>
      </c>
      <c r="K132" s="109">
        <v>1.0859999999999999E-3</v>
      </c>
      <c r="L132" s="67">
        <f t="shared" si="14"/>
        <v>-1</v>
      </c>
      <c r="M132" s="53">
        <f t="shared" si="15"/>
        <v>0</v>
      </c>
    </row>
    <row r="133" spans="1:13" ht="12.75" customHeight="1" x14ac:dyDescent="0.2">
      <c r="A133" s="42" t="s">
        <v>1001</v>
      </c>
      <c r="B133" s="42" t="s">
        <v>670</v>
      </c>
      <c r="C133" s="66">
        <v>1.095192E-2</v>
      </c>
      <c r="D133" s="66">
        <v>8.7111499999999991E-3</v>
      </c>
      <c r="E133" s="67">
        <f t="shared" si="12"/>
        <v>0.25723010165133209</v>
      </c>
      <c r="F133" s="53">
        <f t="shared" si="13"/>
        <v>2.8253463406397174E-5</v>
      </c>
      <c r="G133" s="43">
        <v>1.7132829700000001</v>
      </c>
      <c r="H133" s="111">
        <v>123.4546</v>
      </c>
      <c r="I133" s="117"/>
      <c r="J133" s="109">
        <v>0</v>
      </c>
      <c r="K133" s="109">
        <v>0</v>
      </c>
      <c r="L133" s="67" t="str">
        <f t="shared" si="14"/>
        <v/>
      </c>
      <c r="M133" s="53">
        <f t="shared" si="15"/>
        <v>0</v>
      </c>
    </row>
    <row r="134" spans="1:13" ht="12.75" customHeight="1" x14ac:dyDescent="0.2">
      <c r="A134" s="42" t="s">
        <v>1264</v>
      </c>
      <c r="B134" s="42" t="s">
        <v>1265</v>
      </c>
      <c r="C134" s="66">
        <v>1.0791799999999999E-2</v>
      </c>
      <c r="D134" s="66">
        <v>0</v>
      </c>
      <c r="E134" s="67" t="str">
        <f t="shared" si="12"/>
        <v/>
      </c>
      <c r="F134" s="53">
        <f t="shared" si="13"/>
        <v>2.7840390213693759E-5</v>
      </c>
      <c r="G134" s="43">
        <v>1.2668193999999999E-2</v>
      </c>
      <c r="H134" s="111">
        <v>253.10685714285711</v>
      </c>
      <c r="I134" s="117"/>
      <c r="J134" s="109">
        <v>2.5899999999999999E-3</v>
      </c>
      <c r="K134" s="109">
        <v>0</v>
      </c>
      <c r="L134" s="67" t="str">
        <f t="shared" si="14"/>
        <v/>
      </c>
      <c r="M134" s="53">
        <f t="shared" si="15"/>
        <v>0.23999703478567061</v>
      </c>
    </row>
    <row r="135" spans="1:13" ht="12.75" customHeight="1" x14ac:dyDescent="0.2">
      <c r="A135" s="42" t="s">
        <v>759</v>
      </c>
      <c r="B135" s="42" t="s">
        <v>665</v>
      </c>
      <c r="C135" s="66">
        <v>1.0323944999999999E-2</v>
      </c>
      <c r="D135" s="66">
        <v>3.1691500999999997E-2</v>
      </c>
      <c r="E135" s="67">
        <f t="shared" ref="E135:E166" si="16">IF(ISERROR(C135/D135-1),"",IF((C135/D135-1)&gt;10000%,"",C135/D135-1))</f>
        <v>-0.67423616192871394</v>
      </c>
      <c r="F135" s="53">
        <f t="shared" ref="F135:F166" si="17">C135/$C$192</f>
        <v>2.6633430692258256E-5</v>
      </c>
      <c r="G135" s="43">
        <v>7.09170166</v>
      </c>
      <c r="H135" s="111">
        <v>113.8933</v>
      </c>
      <c r="I135" s="117"/>
      <c r="J135" s="109">
        <v>0</v>
      </c>
      <c r="K135" s="109">
        <v>0</v>
      </c>
      <c r="L135" s="67" t="str">
        <f t="shared" ref="L135:L166" si="18">IF(ISERROR(J135/K135-1),"",IF((J135/K135-1)&gt;10000%,"",J135/K135-1))</f>
        <v/>
      </c>
      <c r="M135" s="53">
        <f t="shared" ref="M135:M166" si="19">IF(ISERROR(J135/C135),"",IF(J135/C135&gt;10000%,"",J135/C135))</f>
        <v>0</v>
      </c>
    </row>
    <row r="136" spans="1:13" ht="12.75" customHeight="1" x14ac:dyDescent="0.2">
      <c r="A136" s="42" t="s">
        <v>999</v>
      </c>
      <c r="B136" s="42" t="s">
        <v>698</v>
      </c>
      <c r="C136" s="66">
        <v>9.9760000000000005E-3</v>
      </c>
      <c r="D136" s="66">
        <v>0.29362820000000001</v>
      </c>
      <c r="E136" s="67">
        <f t="shared" si="16"/>
        <v>-0.96602506162555235</v>
      </c>
      <c r="F136" s="53">
        <f t="shared" si="17"/>
        <v>2.5735811706277822E-5</v>
      </c>
      <c r="G136" s="43">
        <v>0.26395015999999999</v>
      </c>
      <c r="H136" s="111">
        <v>258.03055000000001</v>
      </c>
      <c r="I136" s="117"/>
      <c r="J136" s="109">
        <v>0</v>
      </c>
      <c r="K136" s="109">
        <v>0</v>
      </c>
      <c r="L136" s="67" t="str">
        <f t="shared" si="18"/>
        <v/>
      </c>
      <c r="M136" s="53">
        <f t="shared" si="19"/>
        <v>0</v>
      </c>
    </row>
    <row r="137" spans="1:13" ht="12.75" customHeight="1" x14ac:dyDescent="0.2">
      <c r="A137" s="42" t="s">
        <v>1072</v>
      </c>
      <c r="B137" s="42" t="s">
        <v>1080</v>
      </c>
      <c r="C137" s="66">
        <v>7.8434999999999998E-3</v>
      </c>
      <c r="D137" s="66">
        <v>0</v>
      </c>
      <c r="E137" s="67" t="str">
        <f t="shared" si="16"/>
        <v/>
      </c>
      <c r="F137" s="53">
        <f t="shared" si="17"/>
        <v>2.0234446583619693E-5</v>
      </c>
      <c r="G137" s="43">
        <v>1.882395E-3</v>
      </c>
      <c r="H137" s="111">
        <v>90.00200000000001</v>
      </c>
      <c r="I137" s="117"/>
      <c r="J137" s="109">
        <v>0</v>
      </c>
      <c r="K137" s="109">
        <v>0</v>
      </c>
      <c r="L137" s="67" t="str">
        <f t="shared" si="18"/>
        <v/>
      </c>
      <c r="M137" s="53">
        <f t="shared" si="19"/>
        <v>0</v>
      </c>
    </row>
    <row r="138" spans="1:13" ht="12.75" customHeight="1" x14ac:dyDescent="0.2">
      <c r="A138" s="42" t="s">
        <v>1070</v>
      </c>
      <c r="B138" s="42" t="s">
        <v>1078</v>
      </c>
      <c r="C138" s="66">
        <v>7.1019999999999998E-3</v>
      </c>
      <c r="D138" s="66">
        <v>1.435875E-2</v>
      </c>
      <c r="E138" s="67">
        <f t="shared" si="16"/>
        <v>-0.50538870026987026</v>
      </c>
      <c r="F138" s="53">
        <f t="shared" si="17"/>
        <v>1.8321545182235873E-5</v>
      </c>
      <c r="G138" s="43">
        <v>0.14040164300000002</v>
      </c>
      <c r="H138" s="111">
        <v>89.980249999999998</v>
      </c>
      <c r="I138" s="117"/>
      <c r="J138" s="109">
        <v>0</v>
      </c>
      <c r="K138" s="109">
        <v>0</v>
      </c>
      <c r="L138" s="67" t="str">
        <f t="shared" si="18"/>
        <v/>
      </c>
      <c r="M138" s="53">
        <f t="shared" si="19"/>
        <v>0</v>
      </c>
    </row>
    <row r="139" spans="1:13" ht="12.75" customHeight="1" x14ac:dyDescent="0.2">
      <c r="A139" s="42" t="s">
        <v>771</v>
      </c>
      <c r="B139" s="42" t="s">
        <v>688</v>
      </c>
      <c r="C139" s="66">
        <v>5.5641499999999995E-3</v>
      </c>
      <c r="D139" s="66">
        <v>0.39806634000000002</v>
      </c>
      <c r="E139" s="67">
        <f t="shared" si="16"/>
        <v>-0.98602205350997529</v>
      </c>
      <c r="F139" s="53">
        <f t="shared" si="17"/>
        <v>1.435424185099095E-5</v>
      </c>
      <c r="G139" s="43">
        <v>24.48377949</v>
      </c>
      <c r="H139" s="111">
        <v>81.795699999999997</v>
      </c>
      <c r="I139" s="117"/>
      <c r="J139" s="109">
        <v>6.3398519999999996</v>
      </c>
      <c r="K139" s="109">
        <v>0</v>
      </c>
      <c r="L139" s="67" t="str">
        <f t="shared" si="18"/>
        <v/>
      </c>
      <c r="M139" s="53" t="str">
        <f t="shared" si="19"/>
        <v/>
      </c>
    </row>
    <row r="140" spans="1:13" ht="12.75" customHeight="1" x14ac:dyDescent="0.2">
      <c r="A140" s="42" t="s">
        <v>3036</v>
      </c>
      <c r="B140" s="42" t="s">
        <v>3037</v>
      </c>
      <c r="C140" s="66">
        <v>4.254E-3</v>
      </c>
      <c r="D140" s="66">
        <v>7.6061999999999996E-3</v>
      </c>
      <c r="E140" s="67">
        <f t="shared" si="16"/>
        <v>-0.44071941311035734</v>
      </c>
      <c r="F140" s="53">
        <f t="shared" si="17"/>
        <v>1.0974352746442045E-5</v>
      </c>
      <c r="G140" s="43">
        <v>0.77038876005367429</v>
      </c>
      <c r="H140" s="111">
        <v>51.566111111111113</v>
      </c>
      <c r="I140" s="117"/>
      <c r="J140" s="109">
        <v>0</v>
      </c>
      <c r="K140" s="109">
        <v>0</v>
      </c>
      <c r="L140" s="67" t="str">
        <f t="shared" si="18"/>
        <v/>
      </c>
      <c r="M140" s="53">
        <f t="shared" si="19"/>
        <v>0</v>
      </c>
    </row>
    <row r="141" spans="1:13" ht="12.75" customHeight="1" x14ac:dyDescent="0.2">
      <c r="A141" s="42" t="s">
        <v>1204</v>
      </c>
      <c r="B141" s="42" t="s">
        <v>1205</v>
      </c>
      <c r="C141" s="66">
        <v>4.0584999999999996E-3</v>
      </c>
      <c r="D141" s="66">
        <v>4.2083199999999994E-2</v>
      </c>
      <c r="E141" s="67">
        <f t="shared" si="16"/>
        <v>-0.90356009048741537</v>
      </c>
      <c r="F141" s="53">
        <f t="shared" si="17"/>
        <v>1.0470007198268697E-5</v>
      </c>
      <c r="G141" s="43">
        <v>0.55766597600000001</v>
      </c>
      <c r="H141" s="111">
        <v>79.997411764705873</v>
      </c>
      <c r="I141" s="117"/>
      <c r="J141" s="109">
        <v>0</v>
      </c>
      <c r="K141" s="109">
        <v>0</v>
      </c>
      <c r="L141" s="67" t="str">
        <f t="shared" si="18"/>
        <v/>
      </c>
      <c r="M141" s="53">
        <f t="shared" si="19"/>
        <v>0</v>
      </c>
    </row>
    <row r="142" spans="1:13" ht="12.75" customHeight="1" x14ac:dyDescent="0.2">
      <c r="A142" s="42" t="s">
        <v>1069</v>
      </c>
      <c r="B142" s="42" t="s">
        <v>1077</v>
      </c>
      <c r="C142" s="66">
        <v>3.9223000000000001E-3</v>
      </c>
      <c r="D142" s="66">
        <v>0.18767035999999998</v>
      </c>
      <c r="E142" s="67">
        <f t="shared" si="16"/>
        <v>-0.97910005607704909</v>
      </c>
      <c r="F142" s="53">
        <f t="shared" si="17"/>
        <v>1.0118642166753558E-5</v>
      </c>
      <c r="G142" s="43">
        <v>0.44556056199999999</v>
      </c>
      <c r="H142" s="111">
        <v>45.012599999999999</v>
      </c>
      <c r="I142" s="117"/>
      <c r="J142" s="109">
        <v>0</v>
      </c>
      <c r="K142" s="109">
        <v>0</v>
      </c>
      <c r="L142" s="67" t="str">
        <f t="shared" si="18"/>
        <v/>
      </c>
      <c r="M142" s="53">
        <f t="shared" si="19"/>
        <v>0</v>
      </c>
    </row>
    <row r="143" spans="1:13" ht="12.75" customHeight="1" x14ac:dyDescent="0.2">
      <c r="A143" s="42" t="s">
        <v>1100</v>
      </c>
      <c r="B143" s="42" t="s">
        <v>1099</v>
      </c>
      <c r="C143" s="66">
        <v>3.6405999999999999E-3</v>
      </c>
      <c r="D143" s="66">
        <v>0</v>
      </c>
      <c r="E143" s="67" t="str">
        <f t="shared" si="16"/>
        <v/>
      </c>
      <c r="F143" s="53">
        <f t="shared" si="17"/>
        <v>9.3919202183114499E-6</v>
      </c>
      <c r="G143" s="43">
        <v>1.5771913000000002E-2</v>
      </c>
      <c r="H143" s="111">
        <v>44.999749999999999</v>
      </c>
      <c r="I143" s="117"/>
      <c r="J143" s="109">
        <v>0</v>
      </c>
      <c r="K143" s="109">
        <v>0</v>
      </c>
      <c r="L143" s="67" t="str">
        <f t="shared" si="18"/>
        <v/>
      </c>
      <c r="M143" s="53">
        <f t="shared" si="19"/>
        <v>0</v>
      </c>
    </row>
    <row r="144" spans="1:13" ht="12.75" customHeight="1" x14ac:dyDescent="0.2">
      <c r="A144" s="42" t="s">
        <v>1375</v>
      </c>
      <c r="B144" s="42" t="s">
        <v>1364</v>
      </c>
      <c r="C144" s="66">
        <v>3.29E-3</v>
      </c>
      <c r="D144" s="66">
        <v>1.4504000000000001E-3</v>
      </c>
      <c r="E144" s="67">
        <f t="shared" si="16"/>
        <v>1.2683397683397679</v>
      </c>
      <c r="F144" s="53">
        <f t="shared" si="17"/>
        <v>8.4874519360118311E-6</v>
      </c>
      <c r="G144" s="43">
        <v>6.6872320000000013E-2</v>
      </c>
      <c r="H144" s="111">
        <v>65.012764705882361</v>
      </c>
      <c r="I144" s="117"/>
      <c r="J144" s="109">
        <v>6.5789300000000002E-3</v>
      </c>
      <c r="K144" s="109">
        <v>0</v>
      </c>
      <c r="L144" s="67" t="str">
        <f t="shared" si="18"/>
        <v/>
      </c>
      <c r="M144" s="53">
        <f t="shared" si="19"/>
        <v>1.9996747720364743</v>
      </c>
    </row>
    <row r="145" spans="1:13" ht="12.75" customHeight="1" x14ac:dyDescent="0.2">
      <c r="A145" s="42" t="s">
        <v>781</v>
      </c>
      <c r="B145" s="42" t="s">
        <v>697</v>
      </c>
      <c r="C145" s="66">
        <v>3.1624999999999999E-3</v>
      </c>
      <c r="D145" s="66">
        <v>1.2825E-2</v>
      </c>
      <c r="E145" s="67">
        <f t="shared" si="16"/>
        <v>-0.75341130604288498</v>
      </c>
      <c r="F145" s="53">
        <f t="shared" si="17"/>
        <v>8.1585309263335612E-6</v>
      </c>
      <c r="G145" s="43">
        <v>0.81455814000000004</v>
      </c>
      <c r="H145" s="111">
        <v>66.828249999999997</v>
      </c>
      <c r="I145" s="117"/>
      <c r="J145" s="109">
        <v>0</v>
      </c>
      <c r="K145" s="109">
        <v>0</v>
      </c>
      <c r="L145" s="67" t="str">
        <f t="shared" si="18"/>
        <v/>
      </c>
      <c r="M145" s="53">
        <f t="shared" si="19"/>
        <v>0</v>
      </c>
    </row>
    <row r="146" spans="1:13" ht="12.75" customHeight="1" x14ac:dyDescent="0.2">
      <c r="A146" s="42" t="s">
        <v>1373</v>
      </c>
      <c r="B146" s="42" t="s">
        <v>1362</v>
      </c>
      <c r="C146" s="66">
        <v>3.1523200000000001E-3</v>
      </c>
      <c r="D146" s="66">
        <v>1.514015E-2</v>
      </c>
      <c r="E146" s="67">
        <f t="shared" si="16"/>
        <v>-0.79179070220572445</v>
      </c>
      <c r="F146" s="53">
        <f t="shared" si="17"/>
        <v>8.1322688410117992E-6</v>
      </c>
      <c r="G146" s="43">
        <v>2.9637020000000004E-3</v>
      </c>
      <c r="H146" s="111">
        <v>49.996850000000002</v>
      </c>
      <c r="I146" s="117"/>
      <c r="J146" s="109">
        <v>0</v>
      </c>
      <c r="K146" s="109">
        <v>3.027757E-2</v>
      </c>
      <c r="L146" s="67">
        <f t="shared" si="18"/>
        <v>-1</v>
      </c>
      <c r="M146" s="53">
        <f t="shared" si="19"/>
        <v>0</v>
      </c>
    </row>
    <row r="147" spans="1:13" ht="12.75" customHeight="1" x14ac:dyDescent="0.2">
      <c r="A147" s="42" t="s">
        <v>1200</v>
      </c>
      <c r="B147" s="42" t="s">
        <v>1201</v>
      </c>
      <c r="C147" s="66">
        <v>2.5766500000000002E-3</v>
      </c>
      <c r="D147" s="66">
        <v>1.5884E-3</v>
      </c>
      <c r="E147" s="67">
        <f t="shared" si="16"/>
        <v>0.62216696046335951</v>
      </c>
      <c r="F147" s="53">
        <f t="shared" si="17"/>
        <v>6.6471711340197225E-6</v>
      </c>
      <c r="G147" s="43">
        <v>0.16417705600000002</v>
      </c>
      <c r="H147" s="111">
        <v>40.009700000000002</v>
      </c>
      <c r="I147" s="117"/>
      <c r="J147" s="109">
        <v>0</v>
      </c>
      <c r="K147" s="109">
        <v>0</v>
      </c>
      <c r="L147" s="67" t="str">
        <f t="shared" si="18"/>
        <v/>
      </c>
      <c r="M147" s="53">
        <f t="shared" si="19"/>
        <v>0</v>
      </c>
    </row>
    <row r="148" spans="1:13" ht="12.75" customHeight="1" x14ac:dyDescent="0.2">
      <c r="A148" s="42" t="s">
        <v>949</v>
      </c>
      <c r="B148" s="42" t="s">
        <v>950</v>
      </c>
      <c r="C148" s="66">
        <v>2.3080000000000002E-3</v>
      </c>
      <c r="D148" s="66">
        <v>0</v>
      </c>
      <c r="E148" s="67" t="str">
        <f t="shared" si="16"/>
        <v/>
      </c>
      <c r="F148" s="53">
        <f t="shared" si="17"/>
        <v>5.9541152183329206E-6</v>
      </c>
      <c r="G148" s="43">
        <v>1.0964029999999999E-3</v>
      </c>
      <c r="H148" s="111">
        <v>50.000250000000001</v>
      </c>
      <c r="I148" s="117"/>
      <c r="J148" s="109">
        <v>0</v>
      </c>
      <c r="K148" s="109">
        <v>0</v>
      </c>
      <c r="L148" s="67" t="str">
        <f t="shared" si="18"/>
        <v/>
      </c>
      <c r="M148" s="53">
        <f t="shared" si="19"/>
        <v>0</v>
      </c>
    </row>
    <row r="149" spans="1:13" ht="12.75" customHeight="1" x14ac:dyDescent="0.2">
      <c r="A149" s="42" t="s">
        <v>1262</v>
      </c>
      <c r="B149" s="42" t="s">
        <v>1263</v>
      </c>
      <c r="C149" s="66">
        <v>2.1580000000000002E-3</v>
      </c>
      <c r="D149" s="66">
        <v>0</v>
      </c>
      <c r="E149" s="67" t="str">
        <f t="shared" si="16"/>
        <v/>
      </c>
      <c r="F149" s="53">
        <f t="shared" si="17"/>
        <v>5.5671493245937788E-6</v>
      </c>
      <c r="G149" s="43">
        <v>2.1786269999999998E-3</v>
      </c>
      <c r="H149" s="111">
        <v>201.13006250000001</v>
      </c>
      <c r="I149" s="117"/>
      <c r="J149" s="109">
        <v>0</v>
      </c>
      <c r="K149" s="109">
        <v>0</v>
      </c>
      <c r="L149" s="67" t="str">
        <f t="shared" si="18"/>
        <v/>
      </c>
      <c r="M149" s="53">
        <f t="shared" si="19"/>
        <v>0</v>
      </c>
    </row>
    <row r="150" spans="1:13" ht="12.75" customHeight="1" x14ac:dyDescent="0.2">
      <c r="A150" s="42" t="s">
        <v>1376</v>
      </c>
      <c r="B150" s="42" t="s">
        <v>1365</v>
      </c>
      <c r="C150" s="66">
        <v>2.0618299999999997E-3</v>
      </c>
      <c r="D150" s="66">
        <v>0</v>
      </c>
      <c r="E150" s="67" t="str">
        <f t="shared" si="16"/>
        <v/>
      </c>
      <c r="F150" s="53">
        <f t="shared" si="17"/>
        <v>5.3190525912544903E-6</v>
      </c>
      <c r="G150" s="43">
        <v>5.0806014000000004E-2</v>
      </c>
      <c r="H150" s="111">
        <v>124.97525</v>
      </c>
      <c r="I150" s="117"/>
      <c r="J150" s="109">
        <v>0</v>
      </c>
      <c r="K150" s="109">
        <v>0</v>
      </c>
      <c r="L150" s="67" t="str">
        <f t="shared" si="18"/>
        <v/>
      </c>
      <c r="M150" s="53">
        <f t="shared" si="19"/>
        <v>0</v>
      </c>
    </row>
    <row r="151" spans="1:13" ht="12.75" customHeight="1" x14ac:dyDescent="0.2">
      <c r="A151" s="42" t="s">
        <v>1310</v>
      </c>
      <c r="B151" s="42" t="s">
        <v>1311</v>
      </c>
      <c r="C151" s="66">
        <v>1.80495E-3</v>
      </c>
      <c r="D151" s="66">
        <v>5.7188724999999996E-2</v>
      </c>
      <c r="E151" s="67">
        <f t="shared" si="16"/>
        <v>-0.96843870885388683</v>
      </c>
      <c r="F151" s="53">
        <f t="shared" si="17"/>
        <v>4.6563605993630865E-6</v>
      </c>
      <c r="G151" s="43">
        <v>4.0728624099999999</v>
      </c>
      <c r="H151" s="111">
        <v>78.767600000000002</v>
      </c>
      <c r="I151" s="117"/>
      <c r="J151" s="109">
        <v>0</v>
      </c>
      <c r="K151" s="109">
        <v>0</v>
      </c>
      <c r="L151" s="67" t="str">
        <f t="shared" si="18"/>
        <v/>
      </c>
      <c r="M151" s="53">
        <f t="shared" si="19"/>
        <v>0</v>
      </c>
    </row>
    <row r="152" spans="1:13" ht="12.75" customHeight="1" x14ac:dyDescent="0.2">
      <c r="A152" s="42" t="s">
        <v>762</v>
      </c>
      <c r="B152" s="42" t="s">
        <v>669</v>
      </c>
      <c r="C152" s="66">
        <v>1.7285E-3</v>
      </c>
      <c r="D152" s="66">
        <v>0.11611102800000001</v>
      </c>
      <c r="E152" s="67">
        <f t="shared" si="16"/>
        <v>-0.98511338647350533</v>
      </c>
      <c r="F152" s="53">
        <f t="shared" si="17"/>
        <v>4.4591369821873712E-6</v>
      </c>
      <c r="G152" s="43">
        <v>1.11433392</v>
      </c>
      <c r="H152" s="111">
        <v>790.95740000000001</v>
      </c>
      <c r="I152" s="117"/>
      <c r="J152" s="109">
        <v>0</v>
      </c>
      <c r="K152" s="109">
        <v>8.8944869999999995E-2</v>
      </c>
      <c r="L152" s="67">
        <f t="shared" si="18"/>
        <v>-1</v>
      </c>
      <c r="M152" s="53">
        <f t="shared" si="19"/>
        <v>0</v>
      </c>
    </row>
    <row r="153" spans="1:13" ht="12.75" customHeight="1" x14ac:dyDescent="0.2">
      <c r="A153" s="42" t="s">
        <v>1246</v>
      </c>
      <c r="B153" s="42" t="s">
        <v>1247</v>
      </c>
      <c r="C153" s="66">
        <v>1.52896E-3</v>
      </c>
      <c r="D153" s="66">
        <v>0</v>
      </c>
      <c r="E153" s="67" t="str">
        <f t="shared" si="16"/>
        <v/>
      </c>
      <c r="F153" s="53">
        <f t="shared" si="17"/>
        <v>3.9443691526093163E-6</v>
      </c>
      <c r="G153" s="43">
        <v>5.4336954999999999E-2</v>
      </c>
      <c r="H153" s="111">
        <v>75.000349999999997</v>
      </c>
      <c r="I153" s="117"/>
      <c r="J153" s="109">
        <v>0</v>
      </c>
      <c r="K153" s="109">
        <v>0</v>
      </c>
      <c r="L153" s="67" t="str">
        <f t="shared" si="18"/>
        <v/>
      </c>
      <c r="M153" s="53">
        <f t="shared" si="19"/>
        <v>0</v>
      </c>
    </row>
    <row r="154" spans="1:13" ht="12.75" customHeight="1" x14ac:dyDescent="0.2">
      <c r="A154" s="42" t="s">
        <v>1378</v>
      </c>
      <c r="B154" s="42" t="s">
        <v>1367</v>
      </c>
      <c r="C154" s="66">
        <v>1.48752E-3</v>
      </c>
      <c r="D154" s="66">
        <v>0</v>
      </c>
      <c r="E154" s="67" t="str">
        <f t="shared" si="16"/>
        <v/>
      </c>
      <c r="F154" s="53">
        <f t="shared" si="17"/>
        <v>3.8374633750323159E-6</v>
      </c>
      <c r="G154" s="43">
        <v>2.5352310000000002E-3</v>
      </c>
      <c r="H154" s="111">
        <v>140.00059999999999</v>
      </c>
      <c r="I154" s="117"/>
      <c r="J154" s="109">
        <v>1.4989700000000001E-3</v>
      </c>
      <c r="K154" s="109">
        <v>0</v>
      </c>
      <c r="L154" s="67" t="str">
        <f t="shared" si="18"/>
        <v/>
      </c>
      <c r="M154" s="53">
        <f t="shared" si="19"/>
        <v>1.0076973754974723</v>
      </c>
    </row>
    <row r="155" spans="1:13" ht="12.75" customHeight="1" x14ac:dyDescent="0.2">
      <c r="A155" s="42" t="s">
        <v>727</v>
      </c>
      <c r="B155" s="42" t="s">
        <v>659</v>
      </c>
      <c r="C155" s="66">
        <v>1.0664000000000001E-3</v>
      </c>
      <c r="D155" s="66">
        <v>4.6201599999999999E-3</v>
      </c>
      <c r="E155" s="67">
        <f t="shared" si="16"/>
        <v>-0.76918548275384402</v>
      </c>
      <c r="F155" s="53">
        <f t="shared" si="17"/>
        <v>2.7510695272228018E-6</v>
      </c>
      <c r="G155" s="43">
        <v>3.32951511</v>
      </c>
      <c r="H155" s="111">
        <v>506.35894999999999</v>
      </c>
      <c r="I155" s="117"/>
      <c r="J155" s="109">
        <v>1.12195E-3</v>
      </c>
      <c r="K155" s="109">
        <v>0</v>
      </c>
      <c r="L155" s="67" t="str">
        <f t="shared" si="18"/>
        <v/>
      </c>
      <c r="M155" s="53">
        <f t="shared" si="19"/>
        <v>1.0520911477869466</v>
      </c>
    </row>
    <row r="156" spans="1:13" ht="12.75" customHeight="1" x14ac:dyDescent="0.2">
      <c r="A156" s="42" t="s">
        <v>775</v>
      </c>
      <c r="B156" s="42" t="s">
        <v>777</v>
      </c>
      <c r="C156" s="66">
        <v>9.19E-4</v>
      </c>
      <c r="D156" s="66">
        <v>0.16038668</v>
      </c>
      <c r="E156" s="67">
        <f t="shared" si="16"/>
        <v>-0.99427009774128372</v>
      </c>
      <c r="F156" s="53">
        <f t="shared" si="17"/>
        <v>2.3708110423084719E-6</v>
      </c>
      <c r="G156" s="43">
        <v>15.970683810000001</v>
      </c>
      <c r="H156" s="111">
        <v>1095.1849999999999</v>
      </c>
      <c r="I156" s="117"/>
      <c r="J156" s="109">
        <v>4.30969E-2</v>
      </c>
      <c r="K156" s="109">
        <v>0.11849409</v>
      </c>
      <c r="L156" s="67">
        <f t="shared" si="18"/>
        <v>-0.63629494095443917</v>
      </c>
      <c r="M156" s="53">
        <f t="shared" si="19"/>
        <v>46.895429815016321</v>
      </c>
    </row>
    <row r="157" spans="1:13" ht="12.75" customHeight="1" x14ac:dyDescent="0.2">
      <c r="A157" s="42" t="s">
        <v>1314</v>
      </c>
      <c r="B157" s="42" t="s">
        <v>1315</v>
      </c>
      <c r="C157" s="66">
        <v>7.2967499999999994E-4</v>
      </c>
      <c r="D157" s="66">
        <v>1.5400000000000002E-5</v>
      </c>
      <c r="E157" s="67">
        <f t="shared" si="16"/>
        <v>46.381493506493499</v>
      </c>
      <c r="F157" s="53">
        <f t="shared" si="17"/>
        <v>1.8823955900940525E-6</v>
      </c>
      <c r="G157" s="43">
        <v>0.11626994</v>
      </c>
      <c r="H157" s="111">
        <v>38.272799999999997</v>
      </c>
      <c r="I157" s="117"/>
      <c r="J157" s="109">
        <v>0</v>
      </c>
      <c r="K157" s="109">
        <v>0</v>
      </c>
      <c r="L157" s="67" t="str">
        <f t="shared" si="18"/>
        <v/>
      </c>
      <c r="M157" s="53">
        <f t="shared" si="19"/>
        <v>0</v>
      </c>
    </row>
    <row r="158" spans="1:13" ht="12.75" customHeight="1" x14ac:dyDescent="0.2">
      <c r="A158" s="42" t="s">
        <v>1380</v>
      </c>
      <c r="B158" s="42" t="s">
        <v>1369</v>
      </c>
      <c r="C158" s="66">
        <v>5.6800000000000004E-4</v>
      </c>
      <c r="D158" s="66">
        <v>0</v>
      </c>
      <c r="E158" s="67" t="str">
        <f t="shared" si="16"/>
        <v/>
      </c>
      <c r="F158" s="53">
        <f t="shared" si="17"/>
        <v>1.4653108509588817E-6</v>
      </c>
      <c r="G158" s="43">
        <v>3.9171971E-2</v>
      </c>
      <c r="H158" s="111">
        <v>39.943692307692309</v>
      </c>
      <c r="I158" s="117"/>
      <c r="J158" s="109">
        <v>0</v>
      </c>
      <c r="K158" s="109">
        <v>0</v>
      </c>
      <c r="L158" s="67" t="str">
        <f t="shared" si="18"/>
        <v/>
      </c>
      <c r="M158" s="53">
        <f t="shared" si="19"/>
        <v>0</v>
      </c>
    </row>
    <row r="159" spans="1:13" ht="12.75" customHeight="1" x14ac:dyDescent="0.2">
      <c r="A159" s="42" t="s">
        <v>1071</v>
      </c>
      <c r="B159" s="42" t="s">
        <v>1079</v>
      </c>
      <c r="C159" s="66">
        <v>0</v>
      </c>
      <c r="D159" s="66">
        <v>0.98754651999999998</v>
      </c>
      <c r="E159" s="67">
        <f t="shared" si="16"/>
        <v>-1</v>
      </c>
      <c r="F159" s="53">
        <f t="shared" si="17"/>
        <v>0</v>
      </c>
      <c r="G159" s="43">
        <v>0.11987077</v>
      </c>
      <c r="H159" s="111">
        <v>45.003500000000003</v>
      </c>
      <c r="I159" s="117"/>
      <c r="J159" s="109">
        <v>0</v>
      </c>
      <c r="K159" s="109">
        <v>8.8017280000000003E-2</v>
      </c>
      <c r="L159" s="67">
        <f t="shared" si="18"/>
        <v>-1</v>
      </c>
      <c r="M159" s="53" t="str">
        <f t="shared" si="19"/>
        <v/>
      </c>
    </row>
    <row r="160" spans="1:13" ht="12.75" customHeight="1" x14ac:dyDescent="0.2">
      <c r="A160" s="42" t="s">
        <v>760</v>
      </c>
      <c r="B160" s="42" t="s">
        <v>667</v>
      </c>
      <c r="C160" s="66">
        <v>0</v>
      </c>
      <c r="D160" s="66">
        <v>0.34735665000000004</v>
      </c>
      <c r="E160" s="67">
        <f t="shared" si="16"/>
        <v>-1</v>
      </c>
      <c r="F160" s="53">
        <f t="shared" si="17"/>
        <v>0</v>
      </c>
      <c r="G160" s="43">
        <v>1.35512276</v>
      </c>
      <c r="H160" s="111">
        <v>140.22085000000001</v>
      </c>
      <c r="I160" s="117"/>
      <c r="J160" s="109">
        <v>0</v>
      </c>
      <c r="K160" s="109">
        <v>0</v>
      </c>
      <c r="L160" s="67" t="str">
        <f t="shared" si="18"/>
        <v/>
      </c>
      <c r="M160" s="53" t="str">
        <f t="shared" si="19"/>
        <v/>
      </c>
    </row>
    <row r="161" spans="1:13" ht="12.75" customHeight="1" x14ac:dyDescent="0.2">
      <c r="A161" s="42" t="s">
        <v>989</v>
      </c>
      <c r="B161" s="42" t="s">
        <v>685</v>
      </c>
      <c r="C161" s="66">
        <v>0</v>
      </c>
      <c r="D161" s="66">
        <v>0.22212195999999998</v>
      </c>
      <c r="E161" s="67">
        <f t="shared" si="16"/>
        <v>-1</v>
      </c>
      <c r="F161" s="53">
        <f t="shared" si="17"/>
        <v>0</v>
      </c>
      <c r="G161" s="43">
        <v>0.12296472</v>
      </c>
      <c r="H161" s="111">
        <v>451.68554999999998</v>
      </c>
      <c r="I161" s="117"/>
      <c r="J161" s="109">
        <v>0</v>
      </c>
      <c r="K161" s="109">
        <v>0</v>
      </c>
      <c r="L161" s="67" t="str">
        <f t="shared" si="18"/>
        <v/>
      </c>
      <c r="M161" s="53" t="str">
        <f t="shared" si="19"/>
        <v/>
      </c>
    </row>
    <row r="162" spans="1:13" ht="12.75" customHeight="1" x14ac:dyDescent="0.2">
      <c r="A162" s="42" t="s">
        <v>998</v>
      </c>
      <c r="B162" s="42" t="s">
        <v>692</v>
      </c>
      <c r="C162" s="66">
        <v>0</v>
      </c>
      <c r="D162" s="66">
        <v>0.14983629999999998</v>
      </c>
      <c r="E162" s="67">
        <f t="shared" si="16"/>
        <v>-1</v>
      </c>
      <c r="F162" s="53">
        <f t="shared" si="17"/>
        <v>0</v>
      </c>
      <c r="G162" s="43">
        <v>0.63774246999999995</v>
      </c>
      <c r="H162" s="111">
        <v>242.62495000000001</v>
      </c>
      <c r="I162" s="117"/>
      <c r="J162" s="109">
        <v>0</v>
      </c>
      <c r="K162" s="109">
        <v>0</v>
      </c>
      <c r="L162" s="67" t="str">
        <f t="shared" si="18"/>
        <v/>
      </c>
      <c r="M162" s="53" t="str">
        <f t="shared" si="19"/>
        <v/>
      </c>
    </row>
    <row r="163" spans="1:13" ht="12.75" customHeight="1" x14ac:dyDescent="0.2">
      <c r="A163" s="42" t="s">
        <v>2654</v>
      </c>
      <c r="B163" s="42" t="s">
        <v>2655</v>
      </c>
      <c r="C163" s="66">
        <v>0</v>
      </c>
      <c r="D163" s="66">
        <v>5.2338000000000003E-2</v>
      </c>
      <c r="E163" s="67">
        <f t="shared" si="16"/>
        <v>-1</v>
      </c>
      <c r="F163" s="53">
        <f t="shared" si="17"/>
        <v>0</v>
      </c>
      <c r="G163" s="43">
        <v>9.2309181981550044</v>
      </c>
      <c r="H163" s="111">
        <v>760.08879999999999</v>
      </c>
      <c r="I163" s="117"/>
      <c r="J163" s="109">
        <v>0</v>
      </c>
      <c r="K163" s="109">
        <v>0</v>
      </c>
      <c r="L163" s="67" t="str">
        <f t="shared" si="18"/>
        <v/>
      </c>
      <c r="M163" s="53" t="str">
        <f t="shared" si="19"/>
        <v/>
      </c>
    </row>
    <row r="164" spans="1:13" ht="12.75" customHeight="1" x14ac:dyDescent="0.2">
      <c r="A164" s="42" t="s">
        <v>1003</v>
      </c>
      <c r="B164" s="42" t="s">
        <v>699</v>
      </c>
      <c r="C164" s="66">
        <v>0</v>
      </c>
      <c r="D164" s="66">
        <v>3.0705299999999998E-2</v>
      </c>
      <c r="E164" s="67">
        <f t="shared" si="16"/>
        <v>-1</v>
      </c>
      <c r="F164" s="53">
        <f t="shared" si="17"/>
        <v>0</v>
      </c>
      <c r="G164" s="43">
        <v>0.18807262</v>
      </c>
      <c r="H164" s="111">
        <v>104.66370000000001</v>
      </c>
      <c r="I164" s="117"/>
      <c r="J164" s="109">
        <v>0</v>
      </c>
      <c r="K164" s="109">
        <v>0</v>
      </c>
      <c r="L164" s="67" t="str">
        <f t="shared" si="18"/>
        <v/>
      </c>
      <c r="M164" s="53" t="str">
        <f t="shared" si="19"/>
        <v/>
      </c>
    </row>
    <row r="165" spans="1:13" ht="12.75" customHeight="1" x14ac:dyDescent="0.2">
      <c r="A165" s="42" t="s">
        <v>1372</v>
      </c>
      <c r="B165" s="42" t="s">
        <v>1361</v>
      </c>
      <c r="C165" s="66">
        <v>0</v>
      </c>
      <c r="D165" s="66">
        <v>8.2462999999999998E-3</v>
      </c>
      <c r="E165" s="67">
        <f t="shared" si="16"/>
        <v>-1</v>
      </c>
      <c r="F165" s="53">
        <f t="shared" si="17"/>
        <v>0</v>
      </c>
      <c r="G165" s="43">
        <v>0.17332281799999999</v>
      </c>
      <c r="H165" s="111">
        <v>94.966624999999993</v>
      </c>
      <c r="I165" s="117"/>
      <c r="J165" s="109">
        <v>0</v>
      </c>
      <c r="K165" s="109">
        <v>8.3239999999999998E-3</v>
      </c>
      <c r="L165" s="67">
        <f t="shared" si="18"/>
        <v>-1</v>
      </c>
      <c r="M165" s="53" t="str">
        <f t="shared" si="19"/>
        <v/>
      </c>
    </row>
    <row r="166" spans="1:13" ht="12.75" customHeight="1" x14ac:dyDescent="0.2">
      <c r="A166" s="42" t="s">
        <v>1208</v>
      </c>
      <c r="B166" s="42" t="s">
        <v>1209</v>
      </c>
      <c r="C166" s="66">
        <v>0</v>
      </c>
      <c r="D166" s="66">
        <v>6.50418E-3</v>
      </c>
      <c r="E166" s="67">
        <f t="shared" si="16"/>
        <v>-1</v>
      </c>
      <c r="F166" s="53">
        <f t="shared" si="17"/>
        <v>0</v>
      </c>
      <c r="G166" s="43">
        <v>0.123833897</v>
      </c>
      <c r="H166" s="111">
        <v>39.997399999999999</v>
      </c>
      <c r="I166" s="117"/>
      <c r="J166" s="109">
        <v>0</v>
      </c>
      <c r="K166" s="109">
        <v>0</v>
      </c>
      <c r="L166" s="67" t="str">
        <f t="shared" si="18"/>
        <v/>
      </c>
      <c r="M166" s="53" t="str">
        <f t="shared" si="19"/>
        <v/>
      </c>
    </row>
    <row r="167" spans="1:13" ht="12.75" customHeight="1" x14ac:dyDescent="0.2">
      <c r="A167" s="42" t="s">
        <v>1371</v>
      </c>
      <c r="B167" s="42" t="s">
        <v>1360</v>
      </c>
      <c r="C167" s="66">
        <v>0</v>
      </c>
      <c r="D167" s="66">
        <v>3.32175E-3</v>
      </c>
      <c r="E167" s="67">
        <f t="shared" ref="E167:E191" si="20">IF(ISERROR(C167/D167-1),"",IF((C167/D167-1)&gt;10000%,"",C167/D167-1))</f>
        <v>-1</v>
      </c>
      <c r="F167" s="53">
        <f t="shared" ref="F167:F191" si="21">C167/$C$192</f>
        <v>0</v>
      </c>
      <c r="G167" s="43">
        <v>0.17498003000000001</v>
      </c>
      <c r="H167" s="111">
        <v>50.016350000000003</v>
      </c>
      <c r="I167" s="117"/>
      <c r="J167" s="109">
        <v>0</v>
      </c>
      <c r="K167" s="109">
        <v>0</v>
      </c>
      <c r="L167" s="67" t="str">
        <f t="shared" ref="L167:L191" si="22">IF(ISERROR(J167/K167-1),"",IF((J167/K167-1)&gt;10000%,"",J167/K167-1))</f>
        <v/>
      </c>
      <c r="M167" s="53" t="str">
        <f t="shared" ref="M167:M191" si="23">IF(ISERROR(J167/C167),"",IF(J167/C167&gt;10000%,"",J167/C167))</f>
        <v/>
      </c>
    </row>
    <row r="168" spans="1:13" ht="12.75" customHeight="1" x14ac:dyDescent="0.2">
      <c r="A168" s="42" t="s">
        <v>723</v>
      </c>
      <c r="B168" s="42" t="s">
        <v>654</v>
      </c>
      <c r="C168" s="66">
        <v>0</v>
      </c>
      <c r="D168" s="66">
        <v>3.1419379999999999E-3</v>
      </c>
      <c r="E168" s="67">
        <f t="shared" si="20"/>
        <v>-1</v>
      </c>
      <c r="F168" s="53">
        <f t="shared" si="21"/>
        <v>0</v>
      </c>
      <c r="G168" s="43">
        <v>3.6806864100000003</v>
      </c>
      <c r="H168" s="111">
        <v>123.69374999999999</v>
      </c>
      <c r="I168" s="117"/>
      <c r="J168" s="109">
        <v>0</v>
      </c>
      <c r="K168" s="109">
        <v>0</v>
      </c>
      <c r="L168" s="67" t="str">
        <f t="shared" si="22"/>
        <v/>
      </c>
      <c r="M168" s="53" t="str">
        <f t="shared" si="23"/>
        <v/>
      </c>
    </row>
    <row r="169" spans="1:13" ht="12.75" customHeight="1" x14ac:dyDescent="0.2">
      <c r="A169" s="42" t="s">
        <v>1244</v>
      </c>
      <c r="B169" s="42" t="s">
        <v>1245</v>
      </c>
      <c r="C169" s="66">
        <v>0</v>
      </c>
      <c r="D169" s="66">
        <v>2.18024E-3</v>
      </c>
      <c r="E169" s="67">
        <f t="shared" si="20"/>
        <v>-1</v>
      </c>
      <c r="F169" s="53">
        <f t="shared" si="21"/>
        <v>0</v>
      </c>
      <c r="G169" s="43">
        <v>4.6620953999999999E-2</v>
      </c>
      <c r="H169" s="111">
        <v>49.998950000000001</v>
      </c>
      <c r="I169" s="117"/>
      <c r="J169" s="109">
        <v>0</v>
      </c>
      <c r="K169" s="109">
        <v>0</v>
      </c>
      <c r="L169" s="67" t="str">
        <f t="shared" si="22"/>
        <v/>
      </c>
      <c r="M169" s="53" t="str">
        <f t="shared" si="23"/>
        <v/>
      </c>
    </row>
    <row r="170" spans="1:13" ht="12.75" customHeight="1" x14ac:dyDescent="0.2">
      <c r="A170" s="42" t="s">
        <v>1829</v>
      </c>
      <c r="B170" s="42" t="s">
        <v>1830</v>
      </c>
      <c r="C170" s="66">
        <v>0</v>
      </c>
      <c r="D170" s="66">
        <v>5.3890800000000005E-4</v>
      </c>
      <c r="E170" s="67">
        <f t="shared" si="20"/>
        <v>-1</v>
      </c>
      <c r="F170" s="53">
        <f t="shared" si="21"/>
        <v>0</v>
      </c>
      <c r="G170" s="43">
        <v>3.026616E-2</v>
      </c>
      <c r="H170" s="111">
        <v>132.22033333333329</v>
      </c>
      <c r="I170" s="117"/>
      <c r="J170" s="109">
        <v>0</v>
      </c>
      <c r="K170" s="109">
        <v>0</v>
      </c>
      <c r="L170" s="67" t="str">
        <f t="shared" si="22"/>
        <v/>
      </c>
      <c r="M170" s="53" t="str">
        <f t="shared" si="23"/>
        <v/>
      </c>
    </row>
    <row r="171" spans="1:13" ht="12.75" customHeight="1" x14ac:dyDescent="0.2">
      <c r="A171" s="42" t="s">
        <v>724</v>
      </c>
      <c r="B171" s="42" t="s">
        <v>655</v>
      </c>
      <c r="C171" s="66">
        <v>0</v>
      </c>
      <c r="D171" s="66">
        <v>0</v>
      </c>
      <c r="E171" s="67" t="str">
        <f t="shared" si="20"/>
        <v/>
      </c>
      <c r="F171" s="53">
        <f t="shared" si="21"/>
        <v>0</v>
      </c>
      <c r="G171" s="43">
        <v>0.51888365999999997</v>
      </c>
      <c r="H171" s="111">
        <v>76.841200000000001</v>
      </c>
      <c r="I171" s="117"/>
      <c r="J171" s="109">
        <v>0</v>
      </c>
      <c r="K171" s="109">
        <v>0</v>
      </c>
      <c r="L171" s="67" t="str">
        <f t="shared" si="22"/>
        <v/>
      </c>
      <c r="M171" s="53" t="str">
        <f t="shared" si="23"/>
        <v/>
      </c>
    </row>
    <row r="172" spans="1:13" ht="12.75" customHeight="1" x14ac:dyDescent="0.2">
      <c r="A172" s="42" t="s">
        <v>1212</v>
      </c>
      <c r="B172" s="42" t="s">
        <v>1213</v>
      </c>
      <c r="C172" s="66">
        <v>0</v>
      </c>
      <c r="D172" s="66">
        <v>0</v>
      </c>
      <c r="E172" s="67" t="str">
        <f t="shared" si="20"/>
        <v/>
      </c>
      <c r="F172" s="53">
        <f t="shared" si="21"/>
        <v>0</v>
      </c>
      <c r="G172" s="43">
        <v>0.50875691099999998</v>
      </c>
      <c r="H172" s="111">
        <v>79.999850000000009</v>
      </c>
      <c r="I172" s="117"/>
      <c r="J172" s="109">
        <v>0</v>
      </c>
      <c r="K172" s="109">
        <v>0</v>
      </c>
      <c r="L172" s="67" t="str">
        <f t="shared" si="22"/>
        <v/>
      </c>
      <c r="M172" s="53" t="str">
        <f t="shared" si="23"/>
        <v/>
      </c>
    </row>
    <row r="173" spans="1:13" ht="12.75" customHeight="1" x14ac:dyDescent="0.2">
      <c r="A173" s="42" t="s">
        <v>1190</v>
      </c>
      <c r="B173" s="42" t="s">
        <v>1191</v>
      </c>
      <c r="C173" s="66">
        <v>0</v>
      </c>
      <c r="D173" s="66">
        <v>0</v>
      </c>
      <c r="E173" s="67" t="str">
        <f t="shared" si="20"/>
        <v/>
      </c>
      <c r="F173" s="53">
        <f t="shared" si="21"/>
        <v>0</v>
      </c>
      <c r="G173" s="43">
        <v>0.13895631400000003</v>
      </c>
      <c r="H173" s="111">
        <v>133.45635294117639</v>
      </c>
      <c r="I173" s="117"/>
      <c r="J173" s="109">
        <v>0</v>
      </c>
      <c r="K173" s="109">
        <v>1.3794000000000001E-2</v>
      </c>
      <c r="L173" s="67">
        <f t="shared" si="22"/>
        <v>-1</v>
      </c>
      <c r="M173" s="53" t="str">
        <f t="shared" si="23"/>
        <v/>
      </c>
    </row>
    <row r="174" spans="1:13" ht="12.75" customHeight="1" x14ac:dyDescent="0.2">
      <c r="A174" s="42" t="s">
        <v>939</v>
      </c>
      <c r="B174" s="42" t="s">
        <v>940</v>
      </c>
      <c r="C174" s="66">
        <v>0</v>
      </c>
      <c r="D174" s="66">
        <v>0</v>
      </c>
      <c r="E174" s="67" t="str">
        <f t="shared" si="20"/>
        <v/>
      </c>
      <c r="F174" s="53">
        <f t="shared" si="21"/>
        <v>0</v>
      </c>
      <c r="G174" s="43">
        <v>2.8558871999999999E-2</v>
      </c>
      <c r="H174" s="111">
        <v>12.500500000000001</v>
      </c>
      <c r="I174" s="117"/>
      <c r="J174" s="109">
        <v>0</v>
      </c>
      <c r="K174" s="109">
        <v>0</v>
      </c>
      <c r="L174" s="67" t="str">
        <f t="shared" si="22"/>
        <v/>
      </c>
      <c r="M174" s="53" t="str">
        <f t="shared" si="23"/>
        <v/>
      </c>
    </row>
    <row r="175" spans="1:13" ht="12.75" customHeight="1" x14ac:dyDescent="0.2">
      <c r="A175" s="42" t="s">
        <v>780</v>
      </c>
      <c r="B175" s="42" t="s">
        <v>696</v>
      </c>
      <c r="C175" s="66">
        <v>0</v>
      </c>
      <c r="D175" s="66">
        <v>0</v>
      </c>
      <c r="E175" s="67" t="str">
        <f t="shared" si="20"/>
        <v/>
      </c>
      <c r="F175" s="53">
        <f t="shared" si="21"/>
        <v>0</v>
      </c>
      <c r="G175" s="43">
        <v>0.24201755999999999</v>
      </c>
      <c r="H175" s="111">
        <v>122.2754</v>
      </c>
      <c r="I175" s="117"/>
      <c r="J175" s="109">
        <v>0</v>
      </c>
      <c r="K175" s="109">
        <v>0</v>
      </c>
      <c r="L175" s="67" t="str">
        <f t="shared" si="22"/>
        <v/>
      </c>
      <c r="M175" s="53" t="str">
        <f t="shared" si="23"/>
        <v/>
      </c>
    </row>
    <row r="176" spans="1:13" ht="12.75" customHeight="1" x14ac:dyDescent="0.2">
      <c r="A176" s="42" t="s">
        <v>1374</v>
      </c>
      <c r="B176" s="42" t="s">
        <v>1363</v>
      </c>
      <c r="C176" s="66">
        <v>0</v>
      </c>
      <c r="D176" s="66">
        <v>0</v>
      </c>
      <c r="E176" s="67" t="str">
        <f t="shared" si="20"/>
        <v/>
      </c>
      <c r="F176" s="53">
        <f t="shared" si="21"/>
        <v>0</v>
      </c>
      <c r="G176" s="43">
        <v>8.8151400000000002E-4</v>
      </c>
      <c r="H176" s="111">
        <v>100.00075</v>
      </c>
      <c r="I176" s="117"/>
      <c r="J176" s="109">
        <v>0</v>
      </c>
      <c r="K176" s="109">
        <v>0</v>
      </c>
      <c r="L176" s="67" t="str">
        <f t="shared" si="22"/>
        <v/>
      </c>
      <c r="M176" s="53" t="str">
        <f t="shared" si="23"/>
        <v/>
      </c>
    </row>
    <row r="177" spans="1:14" ht="12.75" customHeight="1" x14ac:dyDescent="0.2">
      <c r="A177" s="42" t="s">
        <v>1254</v>
      </c>
      <c r="B177" s="42" t="s">
        <v>1255</v>
      </c>
      <c r="C177" s="66">
        <v>0</v>
      </c>
      <c r="D177" s="66">
        <v>0</v>
      </c>
      <c r="E177" s="67" t="str">
        <f t="shared" si="20"/>
        <v/>
      </c>
      <c r="F177" s="53">
        <f t="shared" si="21"/>
        <v>0</v>
      </c>
      <c r="G177" s="43">
        <v>1.8141110000000002E-2</v>
      </c>
      <c r="H177" s="111">
        <v>197.71299999999999</v>
      </c>
      <c r="I177" s="117"/>
      <c r="J177" s="109">
        <v>0</v>
      </c>
      <c r="K177" s="109">
        <v>0</v>
      </c>
      <c r="L177" s="67" t="str">
        <f t="shared" si="22"/>
        <v/>
      </c>
      <c r="M177" s="53" t="str">
        <f t="shared" si="23"/>
        <v/>
      </c>
    </row>
    <row r="178" spans="1:14" ht="12.75" customHeight="1" x14ac:dyDescent="0.2">
      <c r="A178" s="42" t="s">
        <v>1210</v>
      </c>
      <c r="B178" s="42" t="s">
        <v>1211</v>
      </c>
      <c r="C178" s="66">
        <v>0</v>
      </c>
      <c r="D178" s="66">
        <v>0</v>
      </c>
      <c r="E178" s="67" t="str">
        <f t="shared" si="20"/>
        <v/>
      </c>
      <c r="F178" s="53">
        <f t="shared" si="21"/>
        <v>0</v>
      </c>
      <c r="G178" s="43">
        <v>1.2513376E-2</v>
      </c>
      <c r="H178" s="111">
        <v>60.004600000000003</v>
      </c>
      <c r="I178" s="117"/>
      <c r="J178" s="109">
        <v>0</v>
      </c>
      <c r="K178" s="109">
        <v>0</v>
      </c>
      <c r="L178" s="67" t="str">
        <f t="shared" si="22"/>
        <v/>
      </c>
      <c r="M178" s="53" t="str">
        <f t="shared" si="23"/>
        <v/>
      </c>
    </row>
    <row r="179" spans="1:14" ht="12.75" customHeight="1" x14ac:dyDescent="0.2">
      <c r="A179" s="42" t="s">
        <v>947</v>
      </c>
      <c r="B179" s="42" t="s">
        <v>948</v>
      </c>
      <c r="C179" s="66">
        <v>0</v>
      </c>
      <c r="D179" s="66">
        <v>0</v>
      </c>
      <c r="E179" s="67" t="str">
        <f t="shared" si="20"/>
        <v/>
      </c>
      <c r="F179" s="53">
        <f t="shared" si="21"/>
        <v>0</v>
      </c>
      <c r="G179" s="43">
        <v>3.8410578000000001E-2</v>
      </c>
      <c r="H179" s="111">
        <v>24.998049999999999</v>
      </c>
      <c r="I179" s="117"/>
      <c r="J179" s="109">
        <v>0</v>
      </c>
      <c r="K179" s="109">
        <v>0</v>
      </c>
      <c r="L179" s="67" t="str">
        <f t="shared" si="22"/>
        <v/>
      </c>
      <c r="M179" s="53" t="str">
        <f t="shared" si="23"/>
        <v/>
      </c>
    </row>
    <row r="180" spans="1:14" ht="12.75" customHeight="1" x14ac:dyDescent="0.2">
      <c r="A180" s="42" t="s">
        <v>3034</v>
      </c>
      <c r="B180" s="42" t="s">
        <v>3035</v>
      </c>
      <c r="C180" s="66">
        <v>0</v>
      </c>
      <c r="D180" s="66">
        <v>0</v>
      </c>
      <c r="E180" s="67" t="str">
        <f t="shared" si="20"/>
        <v/>
      </c>
      <c r="F180" s="53">
        <f t="shared" si="21"/>
        <v>0</v>
      </c>
      <c r="G180" s="43">
        <v>2.2040242856300605</v>
      </c>
      <c r="H180" s="111">
        <v>44.362499999999997</v>
      </c>
      <c r="I180" s="117"/>
      <c r="J180" s="109">
        <v>0</v>
      </c>
      <c r="K180" s="109">
        <v>0</v>
      </c>
      <c r="L180" s="67" t="str">
        <f t="shared" si="22"/>
        <v/>
      </c>
      <c r="M180" s="53" t="str">
        <f t="shared" si="23"/>
        <v/>
      </c>
    </row>
    <row r="181" spans="1:14" ht="12.75" customHeight="1" x14ac:dyDescent="0.2">
      <c r="A181" s="42" t="s">
        <v>773</v>
      </c>
      <c r="B181" s="42" t="s">
        <v>693</v>
      </c>
      <c r="C181" s="66">
        <v>0</v>
      </c>
      <c r="D181" s="66">
        <v>0</v>
      </c>
      <c r="E181" s="67" t="str">
        <f t="shared" si="20"/>
        <v/>
      </c>
      <c r="F181" s="53">
        <f t="shared" si="21"/>
        <v>0</v>
      </c>
      <c r="G181" s="43">
        <v>2.5762490000000002E-2</v>
      </c>
      <c r="H181" s="111">
        <v>158.87944999999999</v>
      </c>
      <c r="I181" s="117"/>
      <c r="J181" s="109">
        <v>1.628199</v>
      </c>
      <c r="K181" s="109">
        <v>0</v>
      </c>
      <c r="L181" s="67" t="str">
        <f t="shared" si="22"/>
        <v/>
      </c>
      <c r="M181" s="53" t="str">
        <f t="shared" si="23"/>
        <v/>
      </c>
    </row>
    <row r="182" spans="1:14" ht="12.75" customHeight="1" x14ac:dyDescent="0.2">
      <c r="A182" s="42" t="s">
        <v>1104</v>
      </c>
      <c r="B182" s="42" t="s">
        <v>1103</v>
      </c>
      <c r="C182" s="66">
        <v>0</v>
      </c>
      <c r="D182" s="66">
        <v>0</v>
      </c>
      <c r="E182" s="67" t="str">
        <f t="shared" si="20"/>
        <v/>
      </c>
      <c r="F182" s="53">
        <f t="shared" si="21"/>
        <v>0</v>
      </c>
      <c r="G182" s="43">
        <v>1.0971567999999999E-2</v>
      </c>
      <c r="H182" s="111">
        <v>75.001800000000003</v>
      </c>
      <c r="I182" s="117"/>
      <c r="J182" s="109">
        <v>0</v>
      </c>
      <c r="K182" s="109">
        <v>0</v>
      </c>
      <c r="L182" s="67" t="str">
        <f t="shared" si="22"/>
        <v/>
      </c>
      <c r="M182" s="53" t="str">
        <f t="shared" si="23"/>
        <v/>
      </c>
    </row>
    <row r="183" spans="1:14" ht="12.75" customHeight="1" x14ac:dyDescent="0.2">
      <c r="A183" s="42" t="s">
        <v>779</v>
      </c>
      <c r="B183" s="42" t="s">
        <v>695</v>
      </c>
      <c r="C183" s="66">
        <v>0</v>
      </c>
      <c r="D183" s="66">
        <v>0</v>
      </c>
      <c r="E183" s="67" t="str">
        <f t="shared" si="20"/>
        <v/>
      </c>
      <c r="F183" s="53">
        <f t="shared" si="21"/>
        <v>0</v>
      </c>
      <c r="G183" s="43">
        <v>0.11483205</v>
      </c>
      <c r="H183" s="111">
        <v>71.923249999999996</v>
      </c>
      <c r="I183" s="117"/>
      <c r="J183" s="109">
        <v>0</v>
      </c>
      <c r="K183" s="109">
        <v>0</v>
      </c>
      <c r="L183" s="67" t="str">
        <f t="shared" si="22"/>
        <v/>
      </c>
      <c r="M183" s="53" t="str">
        <f t="shared" si="23"/>
        <v/>
      </c>
    </row>
    <row r="184" spans="1:14" ht="12.75" customHeight="1" x14ac:dyDescent="0.2">
      <c r="A184" s="42" t="s">
        <v>916</v>
      </c>
      <c r="B184" s="42" t="s">
        <v>460</v>
      </c>
      <c r="C184" s="66">
        <v>0</v>
      </c>
      <c r="D184" s="66">
        <v>0</v>
      </c>
      <c r="E184" s="67" t="str">
        <f t="shared" si="20"/>
        <v/>
      </c>
      <c r="F184" s="53">
        <f t="shared" si="21"/>
        <v>0</v>
      </c>
      <c r="G184" s="43">
        <v>7.9272130500000006</v>
      </c>
      <c r="H184" s="111" t="s">
        <v>3296</v>
      </c>
      <c r="I184" s="117"/>
      <c r="J184" s="109">
        <v>0</v>
      </c>
      <c r="K184" s="109">
        <v>0</v>
      </c>
      <c r="L184" s="67" t="str">
        <f t="shared" si="22"/>
        <v/>
      </c>
      <c r="M184" s="53" t="str">
        <f t="shared" si="23"/>
        <v/>
      </c>
    </row>
    <row r="185" spans="1:14" ht="12.75" customHeight="1" x14ac:dyDescent="0.2">
      <c r="A185" s="42" t="s">
        <v>1194</v>
      </c>
      <c r="B185" s="42" t="s">
        <v>1195</v>
      </c>
      <c r="C185" s="66">
        <v>0</v>
      </c>
      <c r="D185" s="66">
        <v>0</v>
      </c>
      <c r="E185" s="67" t="str">
        <f t="shared" si="20"/>
        <v/>
      </c>
      <c r="F185" s="53">
        <f t="shared" si="21"/>
        <v>0</v>
      </c>
      <c r="G185" s="43">
        <v>4.3430780000000002E-3</v>
      </c>
      <c r="H185" s="111">
        <v>124.932</v>
      </c>
      <c r="I185" s="117"/>
      <c r="J185" s="109">
        <v>0</v>
      </c>
      <c r="K185" s="109">
        <v>0</v>
      </c>
      <c r="L185" s="67" t="str">
        <f t="shared" si="22"/>
        <v/>
      </c>
      <c r="M185" s="53" t="str">
        <f t="shared" si="23"/>
        <v/>
      </c>
    </row>
    <row r="186" spans="1:14" ht="12.75" customHeight="1" x14ac:dyDescent="0.2">
      <c r="A186" s="42" t="s">
        <v>1252</v>
      </c>
      <c r="B186" s="42" t="s">
        <v>1253</v>
      </c>
      <c r="C186" s="66">
        <v>0</v>
      </c>
      <c r="D186" s="66">
        <v>0</v>
      </c>
      <c r="E186" s="67" t="str">
        <f t="shared" si="20"/>
        <v/>
      </c>
      <c r="F186" s="53">
        <f t="shared" si="21"/>
        <v>0</v>
      </c>
      <c r="G186" s="43">
        <v>7.1109120000000005E-3</v>
      </c>
      <c r="H186" s="111">
        <v>158.22295</v>
      </c>
      <c r="I186" s="117"/>
      <c r="J186" s="109">
        <v>0</v>
      </c>
      <c r="K186" s="109">
        <v>0</v>
      </c>
      <c r="L186" s="67" t="str">
        <f t="shared" si="22"/>
        <v/>
      </c>
      <c r="M186" s="53" t="str">
        <f t="shared" si="23"/>
        <v/>
      </c>
    </row>
    <row r="187" spans="1:14" ht="12.75" customHeight="1" x14ac:dyDescent="0.2">
      <c r="A187" s="42" t="s">
        <v>1258</v>
      </c>
      <c r="B187" s="42" t="s">
        <v>1259</v>
      </c>
      <c r="C187" s="66">
        <v>0</v>
      </c>
      <c r="D187" s="66">
        <v>0</v>
      </c>
      <c r="E187" s="67" t="str">
        <f t="shared" si="20"/>
        <v/>
      </c>
      <c r="F187" s="53">
        <f t="shared" si="21"/>
        <v>0</v>
      </c>
      <c r="G187" s="43">
        <v>7.894379E-3</v>
      </c>
      <c r="H187" s="111">
        <v>67.468785714285715</v>
      </c>
      <c r="I187" s="117"/>
      <c r="J187" s="109">
        <v>0</v>
      </c>
      <c r="K187" s="109">
        <v>0</v>
      </c>
      <c r="L187" s="67" t="str">
        <f t="shared" si="22"/>
        <v/>
      </c>
      <c r="M187" s="172" t="str">
        <f t="shared" si="23"/>
        <v/>
      </c>
      <c r="N187" s="173"/>
    </row>
    <row r="188" spans="1:14" ht="12.75" customHeight="1" x14ac:dyDescent="0.2">
      <c r="A188" s="42" t="s">
        <v>1260</v>
      </c>
      <c r="B188" s="42" t="s">
        <v>1261</v>
      </c>
      <c r="C188" s="66">
        <v>0</v>
      </c>
      <c r="D188" s="66">
        <v>0</v>
      </c>
      <c r="E188" s="67" t="str">
        <f t="shared" si="20"/>
        <v/>
      </c>
      <c r="F188" s="53">
        <f t="shared" si="21"/>
        <v>0</v>
      </c>
      <c r="G188" s="43">
        <v>1.0344339999999999E-3</v>
      </c>
      <c r="H188" s="111">
        <v>134.97278571428569</v>
      </c>
      <c r="I188" s="117"/>
      <c r="J188" s="109">
        <v>0</v>
      </c>
      <c r="K188" s="109">
        <v>0</v>
      </c>
      <c r="L188" s="67" t="str">
        <f t="shared" si="22"/>
        <v/>
      </c>
      <c r="M188" s="53" t="str">
        <f t="shared" si="23"/>
        <v/>
      </c>
    </row>
    <row r="189" spans="1:14" ht="12.75" customHeight="1" x14ac:dyDescent="0.2">
      <c r="A189" s="42" t="s">
        <v>1382</v>
      </c>
      <c r="B189" s="184" t="s">
        <v>1370</v>
      </c>
      <c r="C189" s="66">
        <v>0</v>
      </c>
      <c r="D189" s="66">
        <v>0</v>
      </c>
      <c r="E189" s="67" t="str">
        <f t="shared" si="20"/>
        <v/>
      </c>
      <c r="F189" s="53">
        <f t="shared" si="21"/>
        <v>0</v>
      </c>
      <c r="G189" s="43">
        <v>5.4140899999999997E-4</v>
      </c>
      <c r="H189" s="111">
        <v>39.999600000000001</v>
      </c>
      <c r="I189" s="117"/>
      <c r="J189" s="109">
        <v>0</v>
      </c>
      <c r="K189" s="109">
        <v>0</v>
      </c>
      <c r="L189" s="67" t="str">
        <f t="shared" si="22"/>
        <v/>
      </c>
      <c r="M189" s="53" t="str">
        <f t="shared" si="23"/>
        <v/>
      </c>
    </row>
    <row r="190" spans="1:14" ht="12.75" customHeight="1" x14ac:dyDescent="0.2">
      <c r="A190" s="42" t="s">
        <v>3038</v>
      </c>
      <c r="B190" s="42" t="s">
        <v>3039</v>
      </c>
      <c r="C190" s="66">
        <v>0</v>
      </c>
      <c r="D190" s="66">
        <v>0</v>
      </c>
      <c r="E190" s="67" t="str">
        <f t="shared" si="20"/>
        <v/>
      </c>
      <c r="F190" s="53">
        <f t="shared" si="21"/>
        <v>0</v>
      </c>
      <c r="G190" s="43">
        <v>0.25908237105119997</v>
      </c>
      <c r="H190" s="111">
        <v>42.0336</v>
      </c>
      <c r="I190" s="117"/>
      <c r="J190" s="109">
        <v>0</v>
      </c>
      <c r="K190" s="109">
        <v>0</v>
      </c>
      <c r="L190" s="67" t="str">
        <f t="shared" si="22"/>
        <v/>
      </c>
      <c r="M190" s="53" t="str">
        <f t="shared" si="23"/>
        <v/>
      </c>
    </row>
    <row r="191" spans="1:14" ht="12.75" customHeight="1" x14ac:dyDescent="0.2">
      <c r="A191" s="42" t="s">
        <v>3040</v>
      </c>
      <c r="B191" s="42" t="s">
        <v>3041</v>
      </c>
      <c r="C191" s="66">
        <v>0</v>
      </c>
      <c r="D191" s="66">
        <v>0</v>
      </c>
      <c r="E191" s="67" t="str">
        <f t="shared" si="20"/>
        <v/>
      </c>
      <c r="F191" s="53">
        <f t="shared" si="21"/>
        <v>0</v>
      </c>
      <c r="G191" s="43">
        <v>1.6681182552091554</v>
      </c>
      <c r="H191" s="111">
        <v>55.355266666666672</v>
      </c>
      <c r="I191" s="117"/>
      <c r="J191" s="109">
        <v>0</v>
      </c>
      <c r="K191" s="109">
        <v>0</v>
      </c>
      <c r="L191" s="67" t="str">
        <f t="shared" si="22"/>
        <v/>
      </c>
      <c r="M191" s="53" t="str">
        <f t="shared" si="23"/>
        <v/>
      </c>
    </row>
    <row r="192" spans="1:14" x14ac:dyDescent="0.2">
      <c r="A192" s="9"/>
      <c r="B192" s="64">
        <f>COUNTA(B7:B191)</f>
        <v>185</v>
      </c>
      <c r="C192" s="56">
        <f>SUM(C7:C191)</f>
        <v>387.63106110099966</v>
      </c>
      <c r="D192" s="56">
        <f>SUM(D7:D191)</f>
        <v>283.57794439500009</v>
      </c>
      <c r="E192" s="65">
        <f>IF(ISERROR(C192/D192-1),"",((C192/D192-1)))</f>
        <v>0.36692951184194489</v>
      </c>
      <c r="F192" s="76">
        <f>SUM(F7:F191)</f>
        <v>1.0000000000000009</v>
      </c>
      <c r="G192" s="77">
        <f>SUM(G7:G191)</f>
        <v>15402.662862291609</v>
      </c>
      <c r="H192" s="101"/>
      <c r="I192" s="121"/>
      <c r="J192" s="75">
        <f>SUM(J7:J191)</f>
        <v>529.50680908000015</v>
      </c>
      <c r="K192" s="56">
        <f>SUM(K7:K191)</f>
        <v>466.69935268000006</v>
      </c>
      <c r="L192" s="65">
        <f>IF(ISERROR(J192/K192-1),"",((J192/K192-1)))</f>
        <v>0.13457798053357273</v>
      </c>
      <c r="M192" s="44">
        <f>IF(ISERROR(J192/C192),"",(J192/C192))</f>
        <v>1.366007170777354</v>
      </c>
    </row>
    <row r="193" spans="1:12" x14ac:dyDescent="0.2">
      <c r="A193" s="10"/>
      <c r="B193" s="17"/>
      <c r="C193" s="17"/>
      <c r="D193" s="78"/>
      <c r="E193" s="79"/>
      <c r="F193" s="45"/>
      <c r="G193" s="17"/>
      <c r="H193" s="8"/>
      <c r="J193" s="78"/>
      <c r="K193" s="78"/>
      <c r="L193" s="79"/>
    </row>
    <row r="194" spans="1:12" x14ac:dyDescent="0.2">
      <c r="A194" s="47" t="s">
        <v>271</v>
      </c>
      <c r="B194" s="17"/>
      <c r="C194" s="17"/>
      <c r="D194" s="78"/>
      <c r="E194" s="79"/>
      <c r="F194" s="17"/>
      <c r="G194" s="17"/>
      <c r="H194" s="8"/>
      <c r="J194" s="78"/>
      <c r="K194" s="78"/>
      <c r="L194" s="79"/>
    </row>
    <row r="195" spans="1:12" x14ac:dyDescent="0.2">
      <c r="A195" s="60" t="s">
        <v>1809</v>
      </c>
      <c r="B195" s="10"/>
      <c r="C195" s="78"/>
      <c r="D195" s="78"/>
      <c r="E195" s="79"/>
      <c r="F195" s="17"/>
      <c r="G195" s="17"/>
      <c r="H195" s="8"/>
      <c r="J195" s="78"/>
      <c r="K195" s="78"/>
      <c r="L195" s="79"/>
    </row>
    <row r="196" spans="1:12" x14ac:dyDescent="0.2">
      <c r="A196" s="10"/>
      <c r="B196" s="10"/>
      <c r="C196" s="78"/>
      <c r="D196" s="78"/>
      <c r="E196" s="79"/>
      <c r="F196" s="17"/>
      <c r="G196" s="17"/>
      <c r="H196" s="8"/>
      <c r="J196" s="78"/>
      <c r="K196" s="78"/>
      <c r="L196" s="79"/>
    </row>
    <row r="197" spans="1:12" x14ac:dyDescent="0.2">
      <c r="A197" s="11" t="s">
        <v>59</v>
      </c>
      <c r="B197" s="10"/>
      <c r="C197" s="78"/>
      <c r="D197" s="78"/>
      <c r="E197" s="79"/>
      <c r="F197" s="11"/>
      <c r="G197" s="17"/>
      <c r="H197" s="8"/>
      <c r="J197" s="78"/>
      <c r="K197" s="78"/>
      <c r="L197" s="79"/>
    </row>
  </sheetData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57"/>
  <sheetViews>
    <sheetView showGridLines="0" zoomScaleNormal="100" workbookViewId="0"/>
  </sheetViews>
  <sheetFormatPr defaultColWidth="9.140625" defaultRowHeight="12.75" x14ac:dyDescent="0.2"/>
  <cols>
    <col min="1" max="1" width="56.42578125" style="83" customWidth="1"/>
    <col min="2" max="2" width="12.42578125" style="83" bestFit="1" customWidth="1"/>
    <col min="3" max="4" width="11.42578125" style="47" customWidth="1"/>
    <col min="5" max="5" width="11.85546875" style="47" customWidth="1"/>
    <col min="6" max="6" width="13.5703125" style="83" customWidth="1"/>
    <col min="7" max="8" width="11.42578125" style="85" customWidth="1"/>
    <col min="9" max="9" width="10" style="81" customWidth="1"/>
    <col min="10" max="11" width="11.85546875" style="81" customWidth="1"/>
    <col min="12" max="12" width="12.7109375" style="81" customWidth="1"/>
    <col min="13" max="13" width="11" style="81" customWidth="1"/>
    <col min="14" max="16384" width="9.140625" style="81"/>
  </cols>
  <sheetData>
    <row r="1" spans="1:13" s="84" customFormat="1" ht="20.25" x14ac:dyDescent="0.2">
      <c r="A1" s="82" t="s">
        <v>930</v>
      </c>
      <c r="B1" s="83"/>
      <c r="C1" s="47"/>
      <c r="D1" s="47"/>
      <c r="E1" s="47"/>
      <c r="F1" s="83"/>
      <c r="G1" s="85"/>
      <c r="H1" s="85"/>
    </row>
    <row r="2" spans="1:13" s="84" customFormat="1" ht="15.75" customHeight="1" x14ac:dyDescent="0.2">
      <c r="A2" s="6" t="s">
        <v>3276</v>
      </c>
      <c r="B2" s="83"/>
      <c r="C2" s="80"/>
      <c r="D2" s="80"/>
      <c r="E2" s="80"/>
      <c r="F2" s="83"/>
      <c r="G2" s="85"/>
      <c r="H2" s="85"/>
    </row>
    <row r="3" spans="1:13" s="84" customFormat="1" ht="12" x14ac:dyDescent="0.2">
      <c r="A3" s="83"/>
      <c r="B3" s="83"/>
      <c r="C3" s="47"/>
      <c r="D3" s="47"/>
      <c r="E3" s="47"/>
      <c r="F3" s="83"/>
      <c r="G3" s="85"/>
      <c r="H3" s="85"/>
    </row>
    <row r="4" spans="1:13" s="84" customFormat="1" ht="12" x14ac:dyDescent="0.2">
      <c r="C4" s="112"/>
      <c r="D4" s="112"/>
      <c r="E4" s="112"/>
      <c r="F4" s="129"/>
      <c r="G4" s="132"/>
      <c r="H4" s="132"/>
      <c r="I4" s="129"/>
      <c r="J4" s="129"/>
      <c r="K4" s="129"/>
      <c r="L4" s="129"/>
      <c r="M4" s="129"/>
    </row>
    <row r="5" spans="1:13" s="7" customFormat="1" ht="22.5" customHeight="1" x14ac:dyDescent="0.2">
      <c r="A5" s="136" t="s">
        <v>931</v>
      </c>
      <c r="B5" s="137" t="s">
        <v>93</v>
      </c>
      <c r="C5" s="201" t="s">
        <v>605</v>
      </c>
      <c r="D5" s="202"/>
      <c r="E5" s="203"/>
      <c r="F5" s="138"/>
      <c r="G5" s="151" t="s">
        <v>269</v>
      </c>
      <c r="H5" s="139" t="s">
        <v>159</v>
      </c>
      <c r="J5" s="206" t="s">
        <v>1810</v>
      </c>
      <c r="K5" s="207"/>
      <c r="L5" s="208"/>
      <c r="M5" s="142"/>
    </row>
    <row r="6" spans="1:13" s="41" customFormat="1" ht="22.5" customHeight="1" x14ac:dyDescent="0.2">
      <c r="A6" s="105"/>
      <c r="B6" s="106"/>
      <c r="C6" s="71" t="s">
        <v>3275</v>
      </c>
      <c r="D6" s="71" t="s">
        <v>3264</v>
      </c>
      <c r="E6" s="72" t="s">
        <v>90</v>
      </c>
      <c r="F6" s="103" t="s">
        <v>91</v>
      </c>
      <c r="G6" s="103" t="s">
        <v>270</v>
      </c>
      <c r="H6" s="103" t="s">
        <v>801</v>
      </c>
      <c r="J6" s="166" t="s">
        <v>3275</v>
      </c>
      <c r="K6" s="71" t="s">
        <v>3264</v>
      </c>
      <c r="L6" s="72" t="s">
        <v>90</v>
      </c>
      <c r="M6" s="134" t="s">
        <v>92</v>
      </c>
    </row>
    <row r="7" spans="1:13" ht="12.75" customHeight="1" x14ac:dyDescent="0.2">
      <c r="A7" s="86" t="s">
        <v>2236</v>
      </c>
      <c r="B7" s="86" t="s">
        <v>2237</v>
      </c>
      <c r="C7" s="109">
        <v>17.049267165</v>
      </c>
      <c r="D7" s="109">
        <v>39.23252514</v>
      </c>
      <c r="E7" s="67">
        <f t="shared" ref="E7:E38" si="0">IF(ISERROR(C7/D7-1),"",IF((C7/D7-1)&gt;10000%,"",C7/D7-1))</f>
        <v>-0.56543028764627712</v>
      </c>
      <c r="F7" s="87">
        <f t="shared" ref="F7:F38" si="1">C7/$C$152</f>
        <v>0.27581785821082899</v>
      </c>
      <c r="G7" s="152">
        <v>27.577946749999999</v>
      </c>
      <c r="H7" s="114">
        <v>31.358450000000001</v>
      </c>
      <c r="J7" s="167">
        <v>6.74724521</v>
      </c>
      <c r="K7" s="109">
        <v>17.800720200000001</v>
      </c>
      <c r="L7" s="67">
        <f t="shared" ref="L7:L38" si="2">IF(ISERROR(J7/K7-1),"",IF((J7/K7-1)&gt;10000%,"",J7/K7-1))</f>
        <v>-0.62095661668790236</v>
      </c>
      <c r="M7" s="67">
        <f t="shared" ref="M7:M38" si="3">IF(ISERROR(J7/C7),"",IF(J7/C7&gt;10000%,"",J7/C7))</f>
        <v>0.39574986682426122</v>
      </c>
    </row>
    <row r="8" spans="1:13" ht="12.75" customHeight="1" x14ac:dyDescent="0.2">
      <c r="A8" s="86" t="s">
        <v>2240</v>
      </c>
      <c r="B8" s="86" t="s">
        <v>2241</v>
      </c>
      <c r="C8" s="109">
        <v>13.311393520999999</v>
      </c>
      <c r="D8" s="109">
        <v>5.1989669000000003</v>
      </c>
      <c r="E8" s="67">
        <f t="shared" si="0"/>
        <v>1.560392050389857</v>
      </c>
      <c r="F8" s="87">
        <f t="shared" si="1"/>
        <v>0.21534767537110885</v>
      </c>
      <c r="G8" s="152">
        <v>7.2758468299999999</v>
      </c>
      <c r="H8" s="114">
        <v>29.065999999999999</v>
      </c>
      <c r="J8" s="167">
        <v>6.2751644000000004</v>
      </c>
      <c r="K8" s="109">
        <v>1.9682956999999999</v>
      </c>
      <c r="L8" s="67">
        <f t="shared" si="2"/>
        <v>2.1881207686426389</v>
      </c>
      <c r="M8" s="67">
        <f t="shared" si="3"/>
        <v>0.47141303351150476</v>
      </c>
    </row>
    <row r="9" spans="1:13" ht="12.75" customHeight="1" x14ac:dyDescent="0.2">
      <c r="A9" s="86" t="s">
        <v>2242</v>
      </c>
      <c r="B9" s="86" t="s">
        <v>2243</v>
      </c>
      <c r="C9" s="109">
        <v>11.54740127</v>
      </c>
      <c r="D9" s="109">
        <v>1.526348719</v>
      </c>
      <c r="E9" s="67">
        <f t="shared" si="0"/>
        <v>6.565375543778341</v>
      </c>
      <c r="F9" s="87">
        <f t="shared" si="1"/>
        <v>0.18681034529922605</v>
      </c>
      <c r="G9" s="152">
        <v>9.0891795000000002</v>
      </c>
      <c r="H9" s="114">
        <v>47.930500000000002</v>
      </c>
      <c r="J9" s="167">
        <v>9.5480338099999997</v>
      </c>
      <c r="K9" s="109">
        <v>0</v>
      </c>
      <c r="L9" s="67" t="str">
        <f t="shared" si="2"/>
        <v/>
      </c>
      <c r="M9" s="67">
        <f t="shared" si="3"/>
        <v>0.82685563502548998</v>
      </c>
    </row>
    <row r="10" spans="1:13" ht="12.75" customHeight="1" x14ac:dyDescent="0.2">
      <c r="A10" s="86" t="s">
        <v>2238</v>
      </c>
      <c r="B10" s="86" t="s">
        <v>2239</v>
      </c>
      <c r="C10" s="109">
        <v>6.4316123349999996</v>
      </c>
      <c r="D10" s="109">
        <v>8.3645416299999997</v>
      </c>
      <c r="E10" s="67">
        <f t="shared" si="0"/>
        <v>-0.23108609897611332</v>
      </c>
      <c r="F10" s="87">
        <f t="shared" si="1"/>
        <v>0.10404866801100707</v>
      </c>
      <c r="G10" s="152">
        <v>13.554990160000001</v>
      </c>
      <c r="H10" s="114">
        <v>45.023800000000001</v>
      </c>
      <c r="J10" s="167">
        <v>1.87598829</v>
      </c>
      <c r="K10" s="109">
        <v>1.1809915900000001</v>
      </c>
      <c r="L10" s="67">
        <f t="shared" si="2"/>
        <v>0.58848573172311913</v>
      </c>
      <c r="M10" s="67">
        <f t="shared" si="3"/>
        <v>0.29168242616102891</v>
      </c>
    </row>
    <row r="11" spans="1:13" ht="12.75" customHeight="1" x14ac:dyDescent="0.2">
      <c r="A11" s="86" t="s">
        <v>2424</v>
      </c>
      <c r="B11" s="86" t="s">
        <v>2420</v>
      </c>
      <c r="C11" s="109">
        <v>1.9768651699999999</v>
      </c>
      <c r="D11" s="109">
        <v>0.78705303000000004</v>
      </c>
      <c r="E11" s="67">
        <f t="shared" si="0"/>
        <v>1.5117305882171621</v>
      </c>
      <c r="F11" s="87">
        <f t="shared" si="1"/>
        <v>3.198112340454877E-2</v>
      </c>
      <c r="G11" s="152">
        <v>6.0186550929245</v>
      </c>
      <c r="H11" s="114">
        <v>29.780750000000001</v>
      </c>
      <c r="J11" s="167">
        <v>0</v>
      </c>
      <c r="K11" s="109">
        <v>0</v>
      </c>
      <c r="L11" s="67" t="str">
        <f t="shared" si="2"/>
        <v/>
      </c>
      <c r="M11" s="67">
        <f t="shared" si="3"/>
        <v>0</v>
      </c>
    </row>
    <row r="12" spans="1:13" ht="12.75" customHeight="1" x14ac:dyDescent="0.2">
      <c r="A12" s="86" t="s">
        <v>1115</v>
      </c>
      <c r="B12" s="86" t="s">
        <v>1116</v>
      </c>
      <c r="C12" s="109">
        <v>1.6746243700000001</v>
      </c>
      <c r="D12" s="109">
        <v>1.5238656900000001</v>
      </c>
      <c r="E12" s="67">
        <f t="shared" si="0"/>
        <v>9.8931737218914684E-2</v>
      </c>
      <c r="F12" s="87">
        <f t="shared" si="1"/>
        <v>2.7091563676664272E-2</v>
      </c>
      <c r="G12" s="152">
        <v>2.1430753990000002</v>
      </c>
      <c r="H12" s="114">
        <v>45.379100000000001</v>
      </c>
      <c r="J12" s="167">
        <v>9.5801750000000005E-2</v>
      </c>
      <c r="K12" s="109">
        <v>0.59325179000000006</v>
      </c>
      <c r="L12" s="67">
        <f t="shared" si="2"/>
        <v>-0.83851418299133995</v>
      </c>
      <c r="M12" s="67">
        <f t="shared" si="3"/>
        <v>5.720790388354375E-2</v>
      </c>
    </row>
    <row r="13" spans="1:13" ht="12.75" customHeight="1" x14ac:dyDescent="0.2">
      <c r="A13" s="86" t="s">
        <v>2427</v>
      </c>
      <c r="B13" s="86" t="s">
        <v>2423</v>
      </c>
      <c r="C13" s="109">
        <v>0.85469300000000004</v>
      </c>
      <c r="D13" s="109">
        <v>1.5635565</v>
      </c>
      <c r="E13" s="67">
        <f t="shared" si="0"/>
        <v>-0.45336609198324462</v>
      </c>
      <c r="F13" s="87">
        <f t="shared" si="1"/>
        <v>1.3826963376568571E-2</v>
      </c>
      <c r="G13" s="152">
        <v>10.835066538998401</v>
      </c>
      <c r="H13" s="114">
        <v>55.02355</v>
      </c>
      <c r="J13" s="167">
        <v>0</v>
      </c>
      <c r="K13" s="109">
        <v>3.7083099999999998E-3</v>
      </c>
      <c r="L13" s="67">
        <f t="shared" si="2"/>
        <v>-1</v>
      </c>
      <c r="M13" s="67">
        <f t="shared" si="3"/>
        <v>0</v>
      </c>
    </row>
    <row r="14" spans="1:13" ht="12.75" customHeight="1" x14ac:dyDescent="0.2">
      <c r="A14" s="86" t="s">
        <v>2426</v>
      </c>
      <c r="B14" s="86" t="s">
        <v>2422</v>
      </c>
      <c r="C14" s="109">
        <v>0.80684411999999994</v>
      </c>
      <c r="D14" s="109">
        <v>0.21117425000000001</v>
      </c>
      <c r="E14" s="67">
        <f t="shared" si="0"/>
        <v>2.8207504939641073</v>
      </c>
      <c r="F14" s="87">
        <f t="shared" si="1"/>
        <v>1.3052878750428161E-2</v>
      </c>
      <c r="G14" s="152">
        <v>8.2644767144275004</v>
      </c>
      <c r="H14" s="114">
        <v>51.076749999999997</v>
      </c>
      <c r="J14" s="167">
        <v>0</v>
      </c>
      <c r="K14" s="109">
        <v>0</v>
      </c>
      <c r="L14" s="67" t="str">
        <f t="shared" si="2"/>
        <v/>
      </c>
      <c r="M14" s="67">
        <f t="shared" si="3"/>
        <v>0</v>
      </c>
    </row>
    <row r="15" spans="1:13" ht="12.75" customHeight="1" x14ac:dyDescent="0.2">
      <c r="A15" s="86" t="s">
        <v>600</v>
      </c>
      <c r="B15" s="86" t="s">
        <v>592</v>
      </c>
      <c r="C15" s="109">
        <v>0.71679336999999999</v>
      </c>
      <c r="D15" s="109">
        <v>0.2134481</v>
      </c>
      <c r="E15" s="67">
        <f t="shared" si="0"/>
        <v>2.3581623354810839</v>
      </c>
      <c r="F15" s="87">
        <f t="shared" si="1"/>
        <v>1.1596065108240227E-2</v>
      </c>
      <c r="G15" s="152">
        <v>7.7228478899999997</v>
      </c>
      <c r="H15" s="114">
        <v>18.75395</v>
      </c>
      <c r="J15" s="167">
        <v>0.49674754999999998</v>
      </c>
      <c r="K15" s="109">
        <v>6.7147380000000007E-2</v>
      </c>
      <c r="L15" s="67">
        <f t="shared" si="2"/>
        <v>6.3978694328803289</v>
      </c>
      <c r="M15" s="67">
        <f t="shared" si="3"/>
        <v>0.69301359469884605</v>
      </c>
    </row>
    <row r="16" spans="1:13" ht="12.75" customHeight="1" x14ac:dyDescent="0.2">
      <c r="A16" s="86" t="s">
        <v>2425</v>
      </c>
      <c r="B16" s="86" t="s">
        <v>2421</v>
      </c>
      <c r="C16" s="109">
        <v>0.61318501000000003</v>
      </c>
      <c r="D16" s="109">
        <v>1.85602947</v>
      </c>
      <c r="E16" s="67">
        <f t="shared" si="0"/>
        <v>-0.66962539123907328</v>
      </c>
      <c r="F16" s="87">
        <f t="shared" si="1"/>
        <v>9.9199205753771631E-3</v>
      </c>
      <c r="G16" s="152">
        <v>12.881615042266001</v>
      </c>
      <c r="H16" s="114">
        <v>35.732999999999997</v>
      </c>
      <c r="J16" s="167">
        <v>0</v>
      </c>
      <c r="K16" s="109">
        <v>0</v>
      </c>
      <c r="L16" s="67" t="str">
        <f t="shared" si="2"/>
        <v/>
      </c>
      <c r="M16" s="67">
        <f t="shared" si="3"/>
        <v>0</v>
      </c>
    </row>
    <row r="17" spans="1:13" ht="12.75" customHeight="1" x14ac:dyDescent="0.2">
      <c r="A17" s="86" t="s">
        <v>2503</v>
      </c>
      <c r="B17" s="86" t="s">
        <v>2504</v>
      </c>
      <c r="C17" s="109">
        <v>0.60676872999999998</v>
      </c>
      <c r="D17" s="109">
        <v>1.20417895</v>
      </c>
      <c r="E17" s="67">
        <f t="shared" si="0"/>
        <v>-0.49611415313313689</v>
      </c>
      <c r="F17" s="87">
        <f t="shared" si="1"/>
        <v>9.8161199492180495E-3</v>
      </c>
      <c r="G17" s="152">
        <v>7.3407943399999995</v>
      </c>
      <c r="H17" s="114">
        <v>77.679199999999994</v>
      </c>
      <c r="J17" s="167">
        <v>0.21768960000000001</v>
      </c>
      <c r="K17" s="109">
        <v>0.17619489999999999</v>
      </c>
      <c r="L17" s="67">
        <f t="shared" si="2"/>
        <v>0.23550454638584895</v>
      </c>
      <c r="M17" s="67">
        <f t="shared" si="3"/>
        <v>0.35876865309126926</v>
      </c>
    </row>
    <row r="18" spans="1:13" ht="12.75" customHeight="1" x14ac:dyDescent="0.2">
      <c r="A18" s="86" t="s">
        <v>1031</v>
      </c>
      <c r="B18" s="86" t="s">
        <v>1030</v>
      </c>
      <c r="C18" s="109">
        <v>0.58063113</v>
      </c>
      <c r="D18" s="109">
        <v>3.2880000000000001E-3</v>
      </c>
      <c r="E18" s="67" t="str">
        <f t="shared" si="0"/>
        <v/>
      </c>
      <c r="F18" s="87">
        <f t="shared" si="1"/>
        <v>9.393273806858865E-3</v>
      </c>
      <c r="G18" s="152">
        <v>0.26764558100000002</v>
      </c>
      <c r="H18" s="114">
        <v>213.22807142857141</v>
      </c>
      <c r="J18" s="167">
        <v>0.10949</v>
      </c>
      <c r="K18" s="109">
        <v>1.8773999999999999E-2</v>
      </c>
      <c r="L18" s="67">
        <f t="shared" si="2"/>
        <v>4.8320017044849264</v>
      </c>
      <c r="M18" s="67">
        <f t="shared" si="3"/>
        <v>0.18857066792130145</v>
      </c>
    </row>
    <row r="19" spans="1:13" ht="12.75" customHeight="1" x14ac:dyDescent="0.2">
      <c r="A19" s="86" t="s">
        <v>2501</v>
      </c>
      <c r="B19" s="86" t="s">
        <v>2502</v>
      </c>
      <c r="C19" s="109">
        <v>0.54022972000000002</v>
      </c>
      <c r="D19" s="109">
        <v>1.8659151699999998</v>
      </c>
      <c r="E19" s="67">
        <f t="shared" si="0"/>
        <v>-0.71047466214661836</v>
      </c>
      <c r="F19" s="87">
        <f t="shared" si="1"/>
        <v>8.7396720850339178E-3</v>
      </c>
      <c r="G19" s="152">
        <v>18.815808140000001</v>
      </c>
      <c r="H19" s="114">
        <v>28.589200000000002</v>
      </c>
      <c r="J19" s="167">
        <v>3.1356599999999998E-2</v>
      </c>
      <c r="K19" s="109">
        <v>0.43814434999999996</v>
      </c>
      <c r="L19" s="67">
        <f t="shared" si="2"/>
        <v>-0.9284331750483602</v>
      </c>
      <c r="M19" s="67">
        <f t="shared" si="3"/>
        <v>5.8043085819121536E-2</v>
      </c>
    </row>
    <row r="20" spans="1:13" ht="12.75" customHeight="1" x14ac:dyDescent="0.2">
      <c r="A20" s="86" t="s">
        <v>1156</v>
      </c>
      <c r="B20" s="86" t="s">
        <v>1157</v>
      </c>
      <c r="C20" s="109">
        <v>0.52197322000000002</v>
      </c>
      <c r="D20" s="109">
        <v>0.14248936199999998</v>
      </c>
      <c r="E20" s="67">
        <f t="shared" si="0"/>
        <v>2.6632434356748687</v>
      </c>
      <c r="F20" s="87">
        <f t="shared" si="1"/>
        <v>8.444323981230184E-3</v>
      </c>
      <c r="G20" s="152">
        <v>3.593882271</v>
      </c>
      <c r="H20" s="114">
        <v>388.14511111111108</v>
      </c>
      <c r="J20" s="167">
        <v>0.23778633999999998</v>
      </c>
      <c r="K20" s="109">
        <v>0.1914264</v>
      </c>
      <c r="L20" s="67">
        <f t="shared" si="2"/>
        <v>0.24218153817864208</v>
      </c>
      <c r="M20" s="67">
        <f t="shared" si="3"/>
        <v>0.45555275805145706</v>
      </c>
    </row>
    <row r="21" spans="1:13" ht="12.75" customHeight="1" x14ac:dyDescent="0.2">
      <c r="A21" s="86" t="s">
        <v>598</v>
      </c>
      <c r="B21" s="86" t="s">
        <v>590</v>
      </c>
      <c r="C21" s="109">
        <v>0.48885982</v>
      </c>
      <c r="D21" s="109">
        <v>2.5360700000000001E-3</v>
      </c>
      <c r="E21" s="67" t="str">
        <f t="shared" si="0"/>
        <v/>
      </c>
      <c r="F21" s="87">
        <f t="shared" si="1"/>
        <v>7.9086254683446607E-3</v>
      </c>
      <c r="G21" s="152">
        <v>1.4988875500000001</v>
      </c>
      <c r="H21" s="114">
        <v>57.801900000000003</v>
      </c>
      <c r="J21" s="167">
        <v>0.17613835999999999</v>
      </c>
      <c r="K21" s="109">
        <v>0</v>
      </c>
      <c r="L21" s="67" t="str">
        <f t="shared" si="2"/>
        <v/>
      </c>
      <c r="M21" s="67">
        <f t="shared" si="3"/>
        <v>0.36030443246491395</v>
      </c>
    </row>
    <row r="22" spans="1:13" ht="12.75" customHeight="1" x14ac:dyDescent="0.2">
      <c r="A22" s="86" t="s">
        <v>420</v>
      </c>
      <c r="B22" s="86" t="s">
        <v>411</v>
      </c>
      <c r="C22" s="109">
        <v>0.36574658000000004</v>
      </c>
      <c r="D22" s="109">
        <v>2.0677459999999998E-2</v>
      </c>
      <c r="E22" s="67">
        <f t="shared" si="0"/>
        <v>16.688177368013289</v>
      </c>
      <c r="F22" s="87">
        <f t="shared" si="1"/>
        <v>5.9169369197655851E-3</v>
      </c>
      <c r="G22" s="152">
        <v>2.96670604</v>
      </c>
      <c r="H22" s="114">
        <v>22.449300000000001</v>
      </c>
      <c r="J22" s="167">
        <v>16.22111001</v>
      </c>
      <c r="K22" s="109">
        <v>0</v>
      </c>
      <c r="L22" s="67" t="str">
        <f t="shared" si="2"/>
        <v/>
      </c>
      <c r="M22" s="67">
        <f t="shared" si="3"/>
        <v>44.350681310540203</v>
      </c>
    </row>
    <row r="23" spans="1:13" ht="12.75" customHeight="1" x14ac:dyDescent="0.2">
      <c r="A23" s="86" t="s">
        <v>597</v>
      </c>
      <c r="B23" s="86" t="s">
        <v>589</v>
      </c>
      <c r="C23" s="109">
        <v>0.33688863000000002</v>
      </c>
      <c r="D23" s="109">
        <v>0.30658578999999997</v>
      </c>
      <c r="E23" s="67">
        <f t="shared" si="0"/>
        <v>9.8839675511379843E-2</v>
      </c>
      <c r="F23" s="87">
        <f t="shared" si="1"/>
        <v>5.4500817825726428E-3</v>
      </c>
      <c r="G23" s="152">
        <v>17.465774460000002</v>
      </c>
      <c r="H23" s="114">
        <v>19.578399999999998</v>
      </c>
      <c r="J23" s="167">
        <v>0.36296326000000001</v>
      </c>
      <c r="K23" s="109">
        <v>0.16791501</v>
      </c>
      <c r="L23" s="67">
        <f t="shared" si="2"/>
        <v>1.1615891277378956</v>
      </c>
      <c r="M23" s="67">
        <f t="shared" si="3"/>
        <v>1.0773983675257903</v>
      </c>
    </row>
    <row r="24" spans="1:13" ht="12.75" customHeight="1" x14ac:dyDescent="0.2">
      <c r="A24" s="86" t="s">
        <v>1119</v>
      </c>
      <c r="B24" s="86" t="s">
        <v>1120</v>
      </c>
      <c r="C24" s="109">
        <v>0.33334986900000002</v>
      </c>
      <c r="D24" s="109">
        <v>0.16575542800000001</v>
      </c>
      <c r="E24" s="67">
        <f t="shared" si="0"/>
        <v>1.011094737724064</v>
      </c>
      <c r="F24" s="87">
        <f t="shared" si="1"/>
        <v>5.39283278352219E-3</v>
      </c>
      <c r="G24" s="152">
        <v>1.425411824</v>
      </c>
      <c r="H24" s="114">
        <v>94.963099999999997</v>
      </c>
      <c r="J24" s="167">
        <v>1.488711E-2</v>
      </c>
      <c r="K24" s="109">
        <v>6.5986799999999998E-2</v>
      </c>
      <c r="L24" s="67">
        <f t="shared" si="2"/>
        <v>-0.77439260579388602</v>
      </c>
      <c r="M24" s="67">
        <f t="shared" si="3"/>
        <v>4.4659114595302266E-2</v>
      </c>
    </row>
    <row r="25" spans="1:13" ht="12.75" customHeight="1" x14ac:dyDescent="0.2">
      <c r="A25" s="86" t="s">
        <v>3052</v>
      </c>
      <c r="B25" s="86" t="s">
        <v>3047</v>
      </c>
      <c r="C25" s="109">
        <v>0.27410928000000001</v>
      </c>
      <c r="D25" s="109">
        <v>0</v>
      </c>
      <c r="E25" s="67" t="str">
        <f t="shared" si="0"/>
        <v/>
      </c>
      <c r="F25" s="87">
        <f t="shared" si="1"/>
        <v>4.4344565542687019E-3</v>
      </c>
      <c r="G25" s="152">
        <v>2.3982700378000001</v>
      </c>
      <c r="H25" s="114">
        <v>57.030600000000007</v>
      </c>
      <c r="J25" s="167">
        <v>0</v>
      </c>
      <c r="K25" s="109">
        <v>0</v>
      </c>
      <c r="L25" s="67" t="str">
        <f t="shared" si="2"/>
        <v/>
      </c>
      <c r="M25" s="67">
        <f t="shared" si="3"/>
        <v>0</v>
      </c>
    </row>
    <row r="26" spans="1:13" ht="12.75" customHeight="1" x14ac:dyDescent="0.2">
      <c r="A26" s="86" t="s">
        <v>417</v>
      </c>
      <c r="B26" s="86" t="s">
        <v>408</v>
      </c>
      <c r="C26" s="109">
        <v>0.26065424600000003</v>
      </c>
      <c r="D26" s="109">
        <v>1.0706897979999999</v>
      </c>
      <c r="E26" s="67">
        <f t="shared" si="0"/>
        <v>-0.75655484297422992</v>
      </c>
      <c r="F26" s="87">
        <f t="shared" si="1"/>
        <v>4.2167851069203743E-3</v>
      </c>
      <c r="G26" s="152" t="s">
        <v>3297</v>
      </c>
      <c r="H26" s="114">
        <v>1755.213</v>
      </c>
      <c r="J26" s="167">
        <v>0.20753607999999998</v>
      </c>
      <c r="K26" s="109">
        <v>0.83242234999999998</v>
      </c>
      <c r="L26" s="67">
        <f t="shared" si="2"/>
        <v>-0.75068415690664725</v>
      </c>
      <c r="M26" s="67">
        <f t="shared" si="3"/>
        <v>0.79621215915278032</v>
      </c>
    </row>
    <row r="27" spans="1:13" ht="12.75" customHeight="1" x14ac:dyDescent="0.2">
      <c r="A27" s="86" t="s">
        <v>2454</v>
      </c>
      <c r="B27" s="86" t="s">
        <v>2455</v>
      </c>
      <c r="C27" s="109">
        <v>0.25081310000000001</v>
      </c>
      <c r="D27" s="109">
        <v>0.1206903</v>
      </c>
      <c r="E27" s="67">
        <f t="shared" si="0"/>
        <v>1.0781545824312313</v>
      </c>
      <c r="F27" s="87">
        <f t="shared" si="1"/>
        <v>4.0575780403766387E-3</v>
      </c>
      <c r="G27" s="152">
        <v>4.7028073690799994</v>
      </c>
      <c r="H27" s="114">
        <v>16.687200000000001</v>
      </c>
      <c r="J27" s="167">
        <v>0</v>
      </c>
      <c r="K27" s="109">
        <v>4.4407200000000004E-3</v>
      </c>
      <c r="L27" s="67">
        <f t="shared" si="2"/>
        <v>-1</v>
      </c>
      <c r="M27" s="67">
        <f t="shared" si="3"/>
        <v>0</v>
      </c>
    </row>
    <row r="28" spans="1:13" ht="12.75" customHeight="1" x14ac:dyDescent="0.2">
      <c r="A28" s="86" t="s">
        <v>422</v>
      </c>
      <c r="B28" s="86" t="s">
        <v>413</v>
      </c>
      <c r="C28" s="109">
        <v>0.23490749999999999</v>
      </c>
      <c r="D28" s="109">
        <v>0.23240406</v>
      </c>
      <c r="E28" s="67">
        <f t="shared" si="0"/>
        <v>1.077192885528766E-2</v>
      </c>
      <c r="F28" s="87">
        <f t="shared" si="1"/>
        <v>3.80026208168463E-3</v>
      </c>
      <c r="G28" s="152">
        <v>1.14477794</v>
      </c>
      <c r="H28" s="114">
        <v>31.583749999999998</v>
      </c>
      <c r="J28" s="167">
        <v>5.7062187699999996</v>
      </c>
      <c r="K28" s="109">
        <v>6.6233239099999999</v>
      </c>
      <c r="L28" s="67">
        <f t="shared" si="2"/>
        <v>-0.138465995693694</v>
      </c>
      <c r="M28" s="67">
        <f t="shared" si="3"/>
        <v>24.29134348626587</v>
      </c>
    </row>
    <row r="29" spans="1:13" ht="12.75" customHeight="1" x14ac:dyDescent="0.2">
      <c r="A29" s="86" t="s">
        <v>963</v>
      </c>
      <c r="B29" s="86" t="s">
        <v>964</v>
      </c>
      <c r="C29" s="109">
        <v>0.23278585000000002</v>
      </c>
      <c r="D29" s="109">
        <v>0</v>
      </c>
      <c r="E29" s="67" t="str">
        <f t="shared" si="0"/>
        <v/>
      </c>
      <c r="F29" s="87">
        <f t="shared" si="1"/>
        <v>3.7659386733404684E-3</v>
      </c>
      <c r="G29" s="152">
        <v>0.26092810799999999</v>
      </c>
      <c r="H29" s="114">
        <v>31.1877</v>
      </c>
      <c r="J29" s="167">
        <v>4.8461550000000006E-2</v>
      </c>
      <c r="K29" s="109">
        <v>0</v>
      </c>
      <c r="L29" s="67" t="str">
        <f t="shared" si="2"/>
        <v/>
      </c>
      <c r="M29" s="67">
        <f t="shared" si="3"/>
        <v>0.20818082370556459</v>
      </c>
    </row>
    <row r="30" spans="1:13" ht="12.75" customHeight="1" x14ac:dyDescent="0.2">
      <c r="A30" s="86" t="s">
        <v>1029</v>
      </c>
      <c r="B30" s="86" t="s">
        <v>1028</v>
      </c>
      <c r="C30" s="109">
        <v>0.19755385</v>
      </c>
      <c r="D30" s="109">
        <v>8.4163979999999999E-2</v>
      </c>
      <c r="E30" s="67">
        <f t="shared" si="0"/>
        <v>1.3472493815050095</v>
      </c>
      <c r="F30" s="87">
        <f t="shared" si="1"/>
        <v>3.1959660940830462E-3</v>
      </c>
      <c r="G30" s="152">
        <v>2.0755596220000001</v>
      </c>
      <c r="H30" s="114">
        <v>145.89964705882349</v>
      </c>
      <c r="J30" s="167">
        <v>0.11786060000000001</v>
      </c>
      <c r="K30" s="109">
        <v>5.257875E-2</v>
      </c>
      <c r="L30" s="67">
        <f t="shared" si="2"/>
        <v>1.2416014074126909</v>
      </c>
      <c r="M30" s="67">
        <f t="shared" si="3"/>
        <v>0.59659986378397589</v>
      </c>
    </row>
    <row r="31" spans="1:13" ht="12.75" customHeight="1" x14ac:dyDescent="0.2">
      <c r="A31" s="86" t="s">
        <v>2300</v>
      </c>
      <c r="B31" s="86" t="s">
        <v>2301</v>
      </c>
      <c r="C31" s="109">
        <v>0.18444448999999999</v>
      </c>
      <c r="D31" s="109">
        <v>2.081885E-2</v>
      </c>
      <c r="E31" s="67">
        <f t="shared" si="0"/>
        <v>7.8594946406741961</v>
      </c>
      <c r="F31" s="87">
        <f t="shared" si="1"/>
        <v>2.9838868555608481E-3</v>
      </c>
      <c r="G31" s="152">
        <v>0.21363108</v>
      </c>
      <c r="H31" s="114">
        <v>53.92165</v>
      </c>
      <c r="J31" s="167">
        <v>0</v>
      </c>
      <c r="K31" s="109">
        <v>0</v>
      </c>
      <c r="L31" s="67" t="str">
        <f t="shared" si="2"/>
        <v/>
      </c>
      <c r="M31" s="67">
        <f t="shared" si="3"/>
        <v>0</v>
      </c>
    </row>
    <row r="32" spans="1:13" ht="12.75" customHeight="1" x14ac:dyDescent="0.2">
      <c r="A32" s="86" t="s">
        <v>1346</v>
      </c>
      <c r="B32" s="86" t="s">
        <v>1347</v>
      </c>
      <c r="C32" s="109">
        <v>0.16774425000000001</v>
      </c>
      <c r="D32" s="109">
        <v>1.22032E-3</v>
      </c>
      <c r="E32" s="67" t="str">
        <f t="shared" si="0"/>
        <v/>
      </c>
      <c r="F32" s="87">
        <f t="shared" si="1"/>
        <v>2.7137154526595663E-3</v>
      </c>
      <c r="G32" s="152">
        <v>0.14744668</v>
      </c>
      <c r="H32" s="114">
        <v>176.77199999999999</v>
      </c>
      <c r="J32" s="167">
        <v>1.0642260000000001E-2</v>
      </c>
      <c r="K32" s="109">
        <v>0</v>
      </c>
      <c r="L32" s="67" t="str">
        <f t="shared" si="2"/>
        <v/>
      </c>
      <c r="M32" s="67">
        <f t="shared" si="3"/>
        <v>6.3443366911235408E-2</v>
      </c>
    </row>
    <row r="33" spans="1:13" ht="12.75" customHeight="1" x14ac:dyDescent="0.2">
      <c r="A33" s="86" t="s">
        <v>2676</v>
      </c>
      <c r="B33" s="86" t="s">
        <v>2677</v>
      </c>
      <c r="C33" s="109">
        <v>0.14402577</v>
      </c>
      <c r="D33" s="109">
        <v>3.5239999999999998E-3</v>
      </c>
      <c r="E33" s="67">
        <f t="shared" si="0"/>
        <v>39.869968785471059</v>
      </c>
      <c r="F33" s="87">
        <f t="shared" si="1"/>
        <v>2.3300050978211921E-3</v>
      </c>
      <c r="G33" s="152">
        <v>6.7864983500972977</v>
      </c>
      <c r="H33" s="114">
        <v>27.951947368421049</v>
      </c>
      <c r="J33" s="167">
        <v>0.28004888</v>
      </c>
      <c r="K33" s="109">
        <v>0</v>
      </c>
      <c r="L33" s="67" t="str">
        <f t="shared" si="2"/>
        <v/>
      </c>
      <c r="M33" s="67">
        <f t="shared" si="3"/>
        <v>1.9444359158781099</v>
      </c>
    </row>
    <row r="34" spans="1:13" ht="12.75" customHeight="1" x14ac:dyDescent="0.2">
      <c r="A34" s="86" t="s">
        <v>955</v>
      </c>
      <c r="B34" s="86" t="s">
        <v>956</v>
      </c>
      <c r="C34" s="109">
        <v>0.11685432000000001</v>
      </c>
      <c r="D34" s="109">
        <v>0</v>
      </c>
      <c r="E34" s="67" t="str">
        <f t="shared" si="0"/>
        <v/>
      </c>
      <c r="F34" s="87">
        <f t="shared" si="1"/>
        <v>1.8904336446347687E-3</v>
      </c>
      <c r="G34" s="152">
        <v>0.27661422399999996</v>
      </c>
      <c r="H34" s="114">
        <v>22.89565</v>
      </c>
      <c r="J34" s="167">
        <v>2.7580500000000002E-3</v>
      </c>
      <c r="K34" s="109">
        <v>0</v>
      </c>
      <c r="L34" s="67" t="str">
        <f t="shared" si="2"/>
        <v/>
      </c>
      <c r="M34" s="67">
        <f t="shared" si="3"/>
        <v>2.3602465017981362E-2</v>
      </c>
    </row>
    <row r="35" spans="1:13" ht="12.75" customHeight="1" x14ac:dyDescent="0.2">
      <c r="A35" s="86" t="s">
        <v>2670</v>
      </c>
      <c r="B35" s="86" t="s">
        <v>2671</v>
      </c>
      <c r="C35" s="109">
        <v>8.7803510000000001E-2</v>
      </c>
      <c r="D35" s="109">
        <v>8.9064500000000005E-2</v>
      </c>
      <c r="E35" s="67">
        <f t="shared" si="0"/>
        <v>-1.4158166272757455E-2</v>
      </c>
      <c r="F35" s="87">
        <f t="shared" si="1"/>
        <v>1.4204584770252855E-3</v>
      </c>
      <c r="G35" s="152">
        <v>2.7834951946362252</v>
      </c>
      <c r="H35" s="114">
        <v>37.93</v>
      </c>
      <c r="J35" s="167">
        <v>0</v>
      </c>
      <c r="K35" s="109">
        <v>0</v>
      </c>
      <c r="L35" s="67" t="str">
        <f t="shared" si="2"/>
        <v/>
      </c>
      <c r="M35" s="67">
        <f t="shared" si="3"/>
        <v>0</v>
      </c>
    </row>
    <row r="36" spans="1:13" ht="12.75" customHeight="1" x14ac:dyDescent="0.2">
      <c r="A36" s="86" t="s">
        <v>3048</v>
      </c>
      <c r="B36" s="86" t="s">
        <v>3043</v>
      </c>
      <c r="C36" s="109">
        <v>7.2464880000000009E-2</v>
      </c>
      <c r="D36" s="109">
        <v>0</v>
      </c>
      <c r="E36" s="67" t="str">
        <f t="shared" si="0"/>
        <v/>
      </c>
      <c r="F36" s="87">
        <f t="shared" si="1"/>
        <v>1.1723147865343889E-3</v>
      </c>
      <c r="G36" s="152">
        <v>0.40797847999999998</v>
      </c>
      <c r="H36" s="114">
        <v>74.875500000000002</v>
      </c>
      <c r="J36" s="167">
        <v>9.0027E-4</v>
      </c>
      <c r="K36" s="109">
        <v>0</v>
      </c>
      <c r="L36" s="67" t="str">
        <f t="shared" si="2"/>
        <v/>
      </c>
      <c r="M36" s="67">
        <f t="shared" si="3"/>
        <v>1.2423535373273231E-2</v>
      </c>
    </row>
    <row r="37" spans="1:13" ht="12.75" customHeight="1" x14ac:dyDescent="0.2">
      <c r="A37" s="86" t="s">
        <v>2495</v>
      </c>
      <c r="B37" s="86" t="s">
        <v>2496</v>
      </c>
      <c r="C37" s="109">
        <v>6.3058610000000001E-2</v>
      </c>
      <c r="D37" s="109">
        <v>0.43629580000000001</v>
      </c>
      <c r="E37" s="67">
        <f t="shared" si="0"/>
        <v>-0.8554682167465284</v>
      </c>
      <c r="F37" s="87">
        <f t="shared" si="1"/>
        <v>1.0201430116396422E-3</v>
      </c>
      <c r="G37" s="152">
        <v>0.42830541999999999</v>
      </c>
      <c r="H37" s="114">
        <v>161.27180000000001</v>
      </c>
      <c r="J37" s="167">
        <v>0</v>
      </c>
      <c r="K37" s="109">
        <v>0</v>
      </c>
      <c r="L37" s="67" t="str">
        <f t="shared" si="2"/>
        <v/>
      </c>
      <c r="M37" s="67">
        <f t="shared" si="3"/>
        <v>0</v>
      </c>
    </row>
    <row r="38" spans="1:13" ht="12.75" customHeight="1" x14ac:dyDescent="0.2">
      <c r="A38" s="86" t="s">
        <v>2497</v>
      </c>
      <c r="B38" s="86" t="s">
        <v>2498</v>
      </c>
      <c r="C38" s="109">
        <v>6.2602980000000003E-2</v>
      </c>
      <c r="D38" s="109">
        <v>2.0586400000000001E-2</v>
      </c>
      <c r="E38" s="67">
        <f t="shared" si="0"/>
        <v>2.0409872537209033</v>
      </c>
      <c r="F38" s="87">
        <f t="shared" si="1"/>
        <v>1.0127719680915308E-3</v>
      </c>
      <c r="G38" s="152">
        <v>0.47907497999999998</v>
      </c>
      <c r="H38" s="114">
        <v>144.36754999999999</v>
      </c>
      <c r="J38" s="167">
        <v>0</v>
      </c>
      <c r="K38" s="109">
        <v>0</v>
      </c>
      <c r="L38" s="67" t="str">
        <f t="shared" si="2"/>
        <v/>
      </c>
      <c r="M38" s="67">
        <f t="shared" si="3"/>
        <v>0</v>
      </c>
    </row>
    <row r="39" spans="1:13" ht="12.75" customHeight="1" x14ac:dyDescent="0.2">
      <c r="A39" s="86" t="s">
        <v>1093</v>
      </c>
      <c r="B39" s="86" t="s">
        <v>1094</v>
      </c>
      <c r="C39" s="109">
        <v>4.8855620000000002E-2</v>
      </c>
      <c r="D39" s="109">
        <v>1.7622E-3</v>
      </c>
      <c r="E39" s="67">
        <f t="shared" ref="E39:E70" si="4">IF(ISERROR(C39/D39-1),"",IF((C39/D39-1)&gt;10000%,"",C39/D39-1))</f>
        <v>26.724219725343321</v>
      </c>
      <c r="F39" s="87">
        <f t="shared" ref="F39:F70" si="5">C39/$C$152</f>
        <v>7.9037135963386978E-4</v>
      </c>
      <c r="G39" s="152">
        <v>2.0445179999999999E-3</v>
      </c>
      <c r="H39" s="114">
        <v>26.523800000000001</v>
      </c>
      <c r="J39" s="167">
        <v>5.867903E-2</v>
      </c>
      <c r="K39" s="109">
        <v>0</v>
      </c>
      <c r="L39" s="67" t="str">
        <f t="shared" ref="L39:L70" si="6">IF(ISERROR(J39/K39-1),"",IF((J39/K39-1)&gt;10000%,"",J39/K39-1))</f>
        <v/>
      </c>
      <c r="M39" s="67">
        <f t="shared" ref="M39:M70" si="7">IF(ISERROR(J39/C39),"",IF(J39/C39&gt;10000%,"",J39/C39))</f>
        <v>1.2010702146447021</v>
      </c>
    </row>
    <row r="40" spans="1:13" ht="12.75" customHeight="1" x14ac:dyDescent="0.2">
      <c r="A40" s="86" t="s">
        <v>594</v>
      </c>
      <c r="B40" s="86" t="s">
        <v>586</v>
      </c>
      <c r="C40" s="109">
        <v>4.779568E-2</v>
      </c>
      <c r="D40" s="109">
        <v>1.53402E-2</v>
      </c>
      <c r="E40" s="67">
        <f t="shared" si="4"/>
        <v>2.1157142670890861</v>
      </c>
      <c r="F40" s="87">
        <f t="shared" si="5"/>
        <v>7.7322397272259265E-4</v>
      </c>
      <c r="G40" s="152">
        <v>1.21967947</v>
      </c>
      <c r="H40" s="114">
        <v>26.356549999999999</v>
      </c>
      <c r="J40" s="167">
        <v>8.2404100000000001E-3</v>
      </c>
      <c r="K40" s="109">
        <v>1.0103239999999999E-2</v>
      </c>
      <c r="L40" s="67">
        <f t="shared" si="6"/>
        <v>-0.18437946638899994</v>
      </c>
      <c r="M40" s="67">
        <f t="shared" si="7"/>
        <v>0.17240909638695381</v>
      </c>
    </row>
    <row r="41" spans="1:13" ht="12.75" customHeight="1" x14ac:dyDescent="0.2">
      <c r="A41" s="86" t="s">
        <v>1284</v>
      </c>
      <c r="B41" s="86" t="s">
        <v>1285</v>
      </c>
      <c r="C41" s="109">
        <v>4.7334870000000001E-2</v>
      </c>
      <c r="D41" s="109">
        <v>1.2166199999999999E-3</v>
      </c>
      <c r="E41" s="67">
        <f t="shared" si="4"/>
        <v>37.906864920846282</v>
      </c>
      <c r="F41" s="87">
        <f t="shared" si="5"/>
        <v>7.6576912871011507E-4</v>
      </c>
      <c r="G41" s="152">
        <v>0.28491123700000004</v>
      </c>
      <c r="H41" s="114">
        <v>120.6264</v>
      </c>
      <c r="J41" s="167">
        <v>0</v>
      </c>
      <c r="K41" s="109">
        <v>0</v>
      </c>
      <c r="L41" s="67" t="str">
        <f t="shared" si="6"/>
        <v/>
      </c>
      <c r="M41" s="67">
        <f t="shared" si="7"/>
        <v>0</v>
      </c>
    </row>
    <row r="42" spans="1:13" ht="12.75" customHeight="1" x14ac:dyDescent="0.2">
      <c r="A42" s="86" t="s">
        <v>423</v>
      </c>
      <c r="B42" s="86" t="s">
        <v>414</v>
      </c>
      <c r="C42" s="109">
        <v>4.69281E-2</v>
      </c>
      <c r="D42" s="109">
        <v>9.3685839999999992E-2</v>
      </c>
      <c r="E42" s="67">
        <f t="shared" si="4"/>
        <v>-0.49909079109500432</v>
      </c>
      <c r="F42" s="87">
        <f t="shared" si="5"/>
        <v>7.5918852737994521E-4</v>
      </c>
      <c r="G42" s="152">
        <v>0.77684586</v>
      </c>
      <c r="H42" s="114">
        <v>61.370750000000001</v>
      </c>
      <c r="J42" s="167">
        <v>0</v>
      </c>
      <c r="K42" s="109">
        <v>0</v>
      </c>
      <c r="L42" s="67" t="str">
        <f t="shared" si="6"/>
        <v/>
      </c>
      <c r="M42" s="67">
        <f t="shared" si="7"/>
        <v>0</v>
      </c>
    </row>
    <row r="43" spans="1:13" ht="12.75" customHeight="1" x14ac:dyDescent="0.2">
      <c r="A43" s="86" t="s">
        <v>2674</v>
      </c>
      <c r="B43" s="86" t="s">
        <v>2675</v>
      </c>
      <c r="C43" s="109">
        <v>4.4313499999999999E-2</v>
      </c>
      <c r="D43" s="109">
        <v>3.51702E-3</v>
      </c>
      <c r="E43" s="67">
        <f t="shared" si="4"/>
        <v>11.599729316296182</v>
      </c>
      <c r="F43" s="87">
        <f t="shared" si="5"/>
        <v>7.1689032387953493E-4</v>
      </c>
      <c r="G43" s="152">
        <v>1.886994393452802</v>
      </c>
      <c r="H43" s="114">
        <v>34.732882352941182</v>
      </c>
      <c r="J43" s="167">
        <v>0</v>
      </c>
      <c r="K43" s="109">
        <v>0</v>
      </c>
      <c r="L43" s="67" t="str">
        <f t="shared" si="6"/>
        <v/>
      </c>
      <c r="M43" s="67">
        <f t="shared" si="7"/>
        <v>0</v>
      </c>
    </row>
    <row r="44" spans="1:13" ht="12.75" customHeight="1" x14ac:dyDescent="0.2">
      <c r="A44" s="86" t="s">
        <v>957</v>
      </c>
      <c r="B44" s="86" t="s">
        <v>958</v>
      </c>
      <c r="C44" s="109">
        <v>3.5180000000000003E-2</v>
      </c>
      <c r="D44" s="109">
        <v>1.8648499999999998E-2</v>
      </c>
      <c r="E44" s="67">
        <f t="shared" si="4"/>
        <v>0.88647880526583944</v>
      </c>
      <c r="F44" s="87">
        <f t="shared" si="5"/>
        <v>5.6913133907459442E-4</v>
      </c>
      <c r="G44" s="152">
        <v>0.23400110899999998</v>
      </c>
      <c r="H44" s="114">
        <v>77.908950000000004</v>
      </c>
      <c r="J44" s="167">
        <v>0</v>
      </c>
      <c r="K44" s="109">
        <v>0</v>
      </c>
      <c r="L44" s="67" t="str">
        <f t="shared" si="6"/>
        <v/>
      </c>
      <c r="M44" s="67">
        <f t="shared" si="7"/>
        <v>0</v>
      </c>
    </row>
    <row r="45" spans="1:13" ht="12.75" customHeight="1" x14ac:dyDescent="0.2">
      <c r="A45" s="86" t="s">
        <v>1123</v>
      </c>
      <c r="B45" s="86" t="s">
        <v>1124</v>
      </c>
      <c r="C45" s="109">
        <v>3.4782059999999997E-2</v>
      </c>
      <c r="D45" s="109">
        <v>8.2278190000000001E-2</v>
      </c>
      <c r="E45" s="67">
        <f t="shared" si="4"/>
        <v>-0.57726269865683721</v>
      </c>
      <c r="F45" s="87">
        <f t="shared" si="5"/>
        <v>5.62693586798547E-4</v>
      </c>
      <c r="G45" s="152">
        <v>0.10399435400000001</v>
      </c>
      <c r="H45" s="114">
        <v>99.848550000000003</v>
      </c>
      <c r="J45" s="167">
        <v>2.5622119999999998E-2</v>
      </c>
      <c r="K45" s="109">
        <v>6.4927410000000005E-2</v>
      </c>
      <c r="L45" s="67">
        <f t="shared" si="6"/>
        <v>-0.60537283098155314</v>
      </c>
      <c r="M45" s="67">
        <f t="shared" si="7"/>
        <v>0.73664757061542652</v>
      </c>
    </row>
    <row r="46" spans="1:13" ht="12.75" customHeight="1" x14ac:dyDescent="0.2">
      <c r="A46" s="86" t="s">
        <v>1344</v>
      </c>
      <c r="B46" s="86" t="s">
        <v>1345</v>
      </c>
      <c r="C46" s="109">
        <v>3.3137099999999996E-2</v>
      </c>
      <c r="D46" s="109">
        <v>7.5798000000000003E-3</v>
      </c>
      <c r="E46" s="67">
        <f t="shared" si="4"/>
        <v>3.3717644265020175</v>
      </c>
      <c r="F46" s="87">
        <f t="shared" si="5"/>
        <v>5.360819242765418E-4</v>
      </c>
      <c r="G46" s="152">
        <v>0.281086428</v>
      </c>
      <c r="H46" s="114">
        <v>130.4099166666667</v>
      </c>
      <c r="J46" s="167">
        <v>1.0797030000000001E-2</v>
      </c>
      <c r="K46" s="109">
        <v>0</v>
      </c>
      <c r="L46" s="67" t="str">
        <f t="shared" si="6"/>
        <v/>
      </c>
      <c r="M46" s="67">
        <f t="shared" si="7"/>
        <v>0.32582905565061526</v>
      </c>
    </row>
    <row r="47" spans="1:13" ht="12.75" customHeight="1" x14ac:dyDescent="0.2">
      <c r="A47" s="86" t="s">
        <v>2493</v>
      </c>
      <c r="B47" s="86" t="s">
        <v>2494</v>
      </c>
      <c r="C47" s="109">
        <v>3.0765959999999998E-2</v>
      </c>
      <c r="D47" s="109">
        <v>6.7437600000000006E-3</v>
      </c>
      <c r="E47" s="67">
        <f t="shared" si="4"/>
        <v>3.5621374426136159</v>
      </c>
      <c r="F47" s="87">
        <f t="shared" si="5"/>
        <v>4.977223426013476E-4</v>
      </c>
      <c r="G47" s="152">
        <v>0.28322602000000002</v>
      </c>
      <c r="H47" s="114">
        <v>163.48314999999999</v>
      </c>
      <c r="J47" s="167">
        <v>2.5178880000000001E-2</v>
      </c>
      <c r="K47" s="109">
        <v>0</v>
      </c>
      <c r="L47" s="67" t="str">
        <f t="shared" si="6"/>
        <v/>
      </c>
      <c r="M47" s="67">
        <f t="shared" si="7"/>
        <v>0.81840059598335313</v>
      </c>
    </row>
    <row r="48" spans="1:13" ht="12.75" customHeight="1" x14ac:dyDescent="0.2">
      <c r="A48" s="86" t="s">
        <v>1009</v>
      </c>
      <c r="B48" s="86" t="s">
        <v>1008</v>
      </c>
      <c r="C48" s="109">
        <v>2.9465959999999999E-2</v>
      </c>
      <c r="D48" s="109">
        <v>0</v>
      </c>
      <c r="E48" s="67" t="str">
        <f t="shared" si="4"/>
        <v/>
      </c>
      <c r="F48" s="87">
        <f t="shared" si="5"/>
        <v>4.766913380306548E-4</v>
      </c>
      <c r="G48" s="152">
        <v>1.7061087999999999E-2</v>
      </c>
      <c r="H48" s="114">
        <v>21.470099999999999</v>
      </c>
      <c r="J48" s="167">
        <v>2.9907050000000001E-2</v>
      </c>
      <c r="K48" s="109">
        <v>0</v>
      </c>
      <c r="L48" s="67" t="str">
        <f t="shared" si="6"/>
        <v/>
      </c>
      <c r="M48" s="67">
        <f t="shared" si="7"/>
        <v>1.0149694766435575</v>
      </c>
    </row>
    <row r="49" spans="1:13" ht="12.75" customHeight="1" x14ac:dyDescent="0.2">
      <c r="A49" s="86" t="s">
        <v>1134</v>
      </c>
      <c r="B49" s="86" t="s">
        <v>1135</v>
      </c>
      <c r="C49" s="109">
        <v>2.8160349999999997E-2</v>
      </c>
      <c r="D49" s="109">
        <v>0</v>
      </c>
      <c r="E49" s="67" t="str">
        <f t="shared" si="4"/>
        <v/>
      </c>
      <c r="F49" s="87">
        <f t="shared" si="5"/>
        <v>4.5556957658639149E-4</v>
      </c>
      <c r="G49" s="152">
        <v>9.7279191000000001E-2</v>
      </c>
      <c r="H49" s="114">
        <v>80.663849999999996</v>
      </c>
      <c r="J49" s="167">
        <v>3.6665510000000005E-2</v>
      </c>
      <c r="K49" s="109">
        <v>0</v>
      </c>
      <c r="L49" s="67" t="str">
        <f t="shared" si="6"/>
        <v/>
      </c>
      <c r="M49" s="67">
        <f t="shared" si="7"/>
        <v>1.3020260756702247</v>
      </c>
    </row>
    <row r="50" spans="1:13" ht="12.75" customHeight="1" x14ac:dyDescent="0.2">
      <c r="A50" s="86" t="s">
        <v>1350</v>
      </c>
      <c r="B50" s="86" t="s">
        <v>1351</v>
      </c>
      <c r="C50" s="109">
        <v>2.2559060000000002E-2</v>
      </c>
      <c r="D50" s="109">
        <v>3.2699999999999998E-4</v>
      </c>
      <c r="E50" s="67">
        <f t="shared" si="4"/>
        <v>67.987951070336408</v>
      </c>
      <c r="F50" s="87">
        <f t="shared" si="5"/>
        <v>3.64953610746564E-4</v>
      </c>
      <c r="G50" s="152">
        <v>1.4335770000000001E-2</v>
      </c>
      <c r="H50" s="114">
        <v>61.912050000000001</v>
      </c>
      <c r="J50" s="167">
        <v>0</v>
      </c>
      <c r="K50" s="109">
        <v>0</v>
      </c>
      <c r="L50" s="67" t="str">
        <f t="shared" si="6"/>
        <v/>
      </c>
      <c r="M50" s="67">
        <f t="shared" si="7"/>
        <v>0</v>
      </c>
    </row>
    <row r="51" spans="1:13" ht="12.75" customHeight="1" x14ac:dyDescent="0.2">
      <c r="A51" s="86" t="s">
        <v>1132</v>
      </c>
      <c r="B51" s="86" t="s">
        <v>1133</v>
      </c>
      <c r="C51" s="109">
        <v>2.160188E-2</v>
      </c>
      <c r="D51" s="109">
        <v>5.8910000000000004E-3</v>
      </c>
      <c r="E51" s="67">
        <f t="shared" si="4"/>
        <v>2.6669292140553384</v>
      </c>
      <c r="F51" s="87">
        <f t="shared" si="5"/>
        <v>3.4946864385812108E-4</v>
      </c>
      <c r="G51" s="152">
        <v>0.16973298199999998</v>
      </c>
      <c r="H51" s="114">
        <v>107.1862</v>
      </c>
      <c r="J51" s="167">
        <v>0</v>
      </c>
      <c r="K51" s="109">
        <v>0</v>
      </c>
      <c r="L51" s="67" t="str">
        <f t="shared" si="6"/>
        <v/>
      </c>
      <c r="M51" s="67">
        <f t="shared" si="7"/>
        <v>0</v>
      </c>
    </row>
    <row r="52" spans="1:13" ht="12.75" customHeight="1" x14ac:dyDescent="0.2">
      <c r="A52" s="86" t="s">
        <v>1330</v>
      </c>
      <c r="B52" s="86" t="s">
        <v>1331</v>
      </c>
      <c r="C52" s="109">
        <v>2.0128799999999999E-2</v>
      </c>
      <c r="D52" s="109">
        <v>1.2144489999999999E-2</v>
      </c>
      <c r="E52" s="67">
        <f t="shared" si="4"/>
        <v>0.65744300501709008</v>
      </c>
      <c r="F52" s="87">
        <f t="shared" si="5"/>
        <v>3.2563760369427788E-4</v>
      </c>
      <c r="G52" s="152">
        <v>6.0412E-2</v>
      </c>
      <c r="H52" s="114">
        <v>94.117750000000001</v>
      </c>
      <c r="J52" s="167">
        <v>2.0128799999999999E-2</v>
      </c>
      <c r="K52" s="109">
        <v>1.068465E-2</v>
      </c>
      <c r="L52" s="67">
        <f t="shared" si="6"/>
        <v>0.88389886425853903</v>
      </c>
      <c r="M52" s="67">
        <f t="shared" si="7"/>
        <v>1</v>
      </c>
    </row>
    <row r="53" spans="1:13" ht="12.75" customHeight="1" x14ac:dyDescent="0.2">
      <c r="A53" s="86" t="s">
        <v>1280</v>
      </c>
      <c r="B53" s="86" t="s">
        <v>1281</v>
      </c>
      <c r="C53" s="109">
        <v>1.86915E-2</v>
      </c>
      <c r="D53" s="109">
        <v>2.0775249999999999E-2</v>
      </c>
      <c r="E53" s="67">
        <f t="shared" si="4"/>
        <v>-0.10029963538344899</v>
      </c>
      <c r="F53" s="87">
        <f t="shared" si="5"/>
        <v>3.0238540148700343E-4</v>
      </c>
      <c r="G53" s="152">
        <v>4.7372060000000001E-2</v>
      </c>
      <c r="H53" s="114">
        <v>125.3051</v>
      </c>
      <c r="J53" s="167">
        <v>6.3202389999999997E-2</v>
      </c>
      <c r="K53" s="109">
        <v>2.0114070000000001E-2</v>
      </c>
      <c r="L53" s="67">
        <f t="shared" si="6"/>
        <v>2.1421979738561112</v>
      </c>
      <c r="M53" s="67">
        <f t="shared" si="7"/>
        <v>3.38134392638365</v>
      </c>
    </row>
    <row r="54" spans="1:13" ht="12.75" customHeight="1" x14ac:dyDescent="0.2">
      <c r="A54" s="86" t="s">
        <v>2298</v>
      </c>
      <c r="B54" s="86" t="s">
        <v>2299</v>
      </c>
      <c r="C54" s="109">
        <v>1.7080000000000001E-2</v>
      </c>
      <c r="D54" s="109">
        <v>1.5085000000000001E-3</v>
      </c>
      <c r="E54" s="67">
        <f t="shared" si="4"/>
        <v>10.322505800464038</v>
      </c>
      <c r="F54" s="87">
        <f t="shared" si="5"/>
        <v>2.7631504466725618E-4</v>
      </c>
      <c r="G54" s="152">
        <v>8.6993000000000001E-3</v>
      </c>
      <c r="H54" s="114">
        <v>136.35745</v>
      </c>
      <c r="J54" s="167">
        <v>0</v>
      </c>
      <c r="K54" s="109">
        <v>0</v>
      </c>
      <c r="L54" s="67" t="str">
        <f t="shared" si="6"/>
        <v/>
      </c>
      <c r="M54" s="67">
        <f t="shared" si="7"/>
        <v>0</v>
      </c>
    </row>
    <row r="55" spans="1:13" ht="12.75" customHeight="1" x14ac:dyDescent="0.2">
      <c r="A55" s="86" t="s">
        <v>965</v>
      </c>
      <c r="B55" s="86" t="s">
        <v>966</v>
      </c>
      <c r="C55" s="109">
        <v>1.6251000000000002E-2</v>
      </c>
      <c r="D55" s="109">
        <v>0</v>
      </c>
      <c r="E55" s="67" t="str">
        <f t="shared" si="4"/>
        <v/>
      </c>
      <c r="F55" s="87">
        <f t="shared" si="5"/>
        <v>2.6290373482948365E-4</v>
      </c>
      <c r="G55" s="152">
        <v>1.1802522279999998</v>
      </c>
      <c r="H55" s="114">
        <v>58.129249999999999</v>
      </c>
      <c r="J55" s="167">
        <v>0</v>
      </c>
      <c r="K55" s="109">
        <v>0.31551249999999997</v>
      </c>
      <c r="L55" s="67">
        <f t="shared" si="6"/>
        <v>-1</v>
      </c>
      <c r="M55" s="67">
        <f t="shared" si="7"/>
        <v>0</v>
      </c>
    </row>
    <row r="56" spans="1:13" ht="12.75" customHeight="1" x14ac:dyDescent="0.2">
      <c r="A56" s="86" t="s">
        <v>1113</v>
      </c>
      <c r="B56" s="86" t="s">
        <v>1114</v>
      </c>
      <c r="C56" s="109">
        <v>1.481596E-2</v>
      </c>
      <c r="D56" s="109">
        <v>0</v>
      </c>
      <c r="E56" s="67" t="str">
        <f t="shared" si="4"/>
        <v/>
      </c>
      <c r="F56" s="87">
        <f t="shared" si="5"/>
        <v>2.3968809421477053E-4</v>
      </c>
      <c r="G56" s="152">
        <v>0.13708710599999999</v>
      </c>
      <c r="H56" s="114">
        <v>26.6996</v>
      </c>
      <c r="J56" s="167">
        <v>0</v>
      </c>
      <c r="K56" s="109">
        <v>0</v>
      </c>
      <c r="L56" s="67" t="str">
        <f t="shared" si="6"/>
        <v/>
      </c>
      <c r="M56" s="67">
        <f t="shared" si="7"/>
        <v>0</v>
      </c>
    </row>
    <row r="57" spans="1:13" ht="12.75" customHeight="1" x14ac:dyDescent="0.2">
      <c r="A57" s="86" t="s">
        <v>1288</v>
      </c>
      <c r="B57" s="86" t="s">
        <v>1289</v>
      </c>
      <c r="C57" s="109">
        <v>1.4396379999999999E-2</v>
      </c>
      <c r="D57" s="109">
        <v>1.5956E-3</v>
      </c>
      <c r="E57" s="67">
        <f t="shared" si="4"/>
        <v>8.0225495111556775</v>
      </c>
      <c r="F57" s="87">
        <f t="shared" si="5"/>
        <v>2.3290025660110031E-4</v>
      </c>
      <c r="G57" s="152">
        <v>9.2013208999999999E-2</v>
      </c>
      <c r="H57" s="114">
        <v>77.518100000000004</v>
      </c>
      <c r="J57" s="167">
        <v>0</v>
      </c>
      <c r="K57" s="109">
        <v>0</v>
      </c>
      <c r="L57" s="67" t="str">
        <f t="shared" si="6"/>
        <v/>
      </c>
      <c r="M57" s="67">
        <f t="shared" si="7"/>
        <v>0</v>
      </c>
    </row>
    <row r="58" spans="1:13" ht="12.75" customHeight="1" x14ac:dyDescent="0.2">
      <c r="A58" s="86" t="s">
        <v>1027</v>
      </c>
      <c r="B58" s="86" t="s">
        <v>1026</v>
      </c>
      <c r="C58" s="109">
        <v>1.3717110000000001E-2</v>
      </c>
      <c r="D58" s="109">
        <v>0</v>
      </c>
      <c r="E58" s="67" t="str">
        <f t="shared" si="4"/>
        <v/>
      </c>
      <c r="F58" s="87">
        <f t="shared" si="5"/>
        <v>2.2191123315899689E-4</v>
      </c>
      <c r="G58" s="152">
        <v>0.18426669399999998</v>
      </c>
      <c r="H58" s="114">
        <v>165.75053333333329</v>
      </c>
      <c r="J58" s="167">
        <v>0</v>
      </c>
      <c r="K58" s="109">
        <v>0</v>
      </c>
      <c r="L58" s="67" t="str">
        <f t="shared" si="6"/>
        <v/>
      </c>
      <c r="M58" s="67">
        <f t="shared" si="7"/>
        <v>0</v>
      </c>
    </row>
    <row r="59" spans="1:13" ht="12.75" customHeight="1" x14ac:dyDescent="0.2">
      <c r="A59" s="86" t="s">
        <v>419</v>
      </c>
      <c r="B59" s="86" t="s">
        <v>410</v>
      </c>
      <c r="C59" s="109">
        <v>1.249634E-2</v>
      </c>
      <c r="D59" s="109">
        <v>8.4088579999999996E-2</v>
      </c>
      <c r="E59" s="67">
        <f t="shared" si="4"/>
        <v>-0.85139075960136323</v>
      </c>
      <c r="F59" s="87">
        <f t="shared" si="5"/>
        <v>2.0216198742840867E-4</v>
      </c>
      <c r="G59" s="152">
        <v>6.1197329699999994</v>
      </c>
      <c r="H59" s="114">
        <v>43.391650000000013</v>
      </c>
      <c r="J59" s="167">
        <v>2.3603000000000001E-3</v>
      </c>
      <c r="K59" s="109">
        <v>8.7179999999999994E-4</v>
      </c>
      <c r="L59" s="67">
        <f t="shared" si="6"/>
        <v>1.707387015370498</v>
      </c>
      <c r="M59" s="67">
        <f t="shared" si="7"/>
        <v>0.18887930386017027</v>
      </c>
    </row>
    <row r="60" spans="1:13" ht="12.75" customHeight="1" x14ac:dyDescent="0.2">
      <c r="A60" s="86" t="s">
        <v>1025</v>
      </c>
      <c r="B60" s="86" t="s">
        <v>1024</v>
      </c>
      <c r="C60" s="109">
        <v>1.1440000000000001E-2</v>
      </c>
      <c r="D60" s="109">
        <v>0</v>
      </c>
      <c r="E60" s="67" t="str">
        <f t="shared" si="4"/>
        <v/>
      </c>
      <c r="F60" s="87">
        <f t="shared" si="5"/>
        <v>1.8507284022209664E-4</v>
      </c>
      <c r="G60" s="152">
        <v>7.6228084000000002E-2</v>
      </c>
      <c r="H60" s="114">
        <v>19.17605</v>
      </c>
      <c r="J60" s="167">
        <v>0</v>
      </c>
      <c r="K60" s="109">
        <v>0</v>
      </c>
      <c r="L60" s="67" t="str">
        <f t="shared" si="6"/>
        <v/>
      </c>
      <c r="M60" s="67">
        <f t="shared" si="7"/>
        <v>0</v>
      </c>
    </row>
    <row r="61" spans="1:13" ht="12.75" customHeight="1" x14ac:dyDescent="0.2">
      <c r="A61" s="86" t="s">
        <v>961</v>
      </c>
      <c r="B61" s="86" t="s">
        <v>962</v>
      </c>
      <c r="C61" s="109">
        <v>8.4270100000000004E-3</v>
      </c>
      <c r="D61" s="109">
        <v>5.875126E-2</v>
      </c>
      <c r="E61" s="67">
        <f t="shared" si="4"/>
        <v>-0.85656460814627633</v>
      </c>
      <c r="F61" s="87">
        <f t="shared" si="5"/>
        <v>1.3632960448251843E-4</v>
      </c>
      <c r="G61" s="152">
        <v>0.356559395</v>
      </c>
      <c r="H61" s="114">
        <v>49.824849999999998</v>
      </c>
      <c r="J61" s="167">
        <v>0</v>
      </c>
      <c r="K61" s="109">
        <v>0</v>
      </c>
      <c r="L61" s="67" t="str">
        <f t="shared" si="6"/>
        <v/>
      </c>
      <c r="M61" s="67">
        <f t="shared" si="7"/>
        <v>0</v>
      </c>
    </row>
    <row r="62" spans="1:13" ht="12.75" customHeight="1" x14ac:dyDescent="0.2">
      <c r="A62" s="86" t="s">
        <v>1342</v>
      </c>
      <c r="B62" s="86" t="s">
        <v>1343</v>
      </c>
      <c r="C62" s="109">
        <v>8.2432999999999985E-3</v>
      </c>
      <c r="D62" s="109">
        <v>1.3929000000000001E-3</v>
      </c>
      <c r="E62" s="67">
        <f t="shared" si="4"/>
        <v>4.9180845717567649</v>
      </c>
      <c r="F62" s="87">
        <f t="shared" si="5"/>
        <v>1.3335759998276303E-4</v>
      </c>
      <c r="G62" s="152">
        <v>5.1270990000000004E-3</v>
      </c>
      <c r="H62" s="114">
        <v>68.050749999999994</v>
      </c>
      <c r="J62" s="167">
        <v>0</v>
      </c>
      <c r="K62" s="109">
        <v>0</v>
      </c>
      <c r="L62" s="67" t="str">
        <f t="shared" si="6"/>
        <v/>
      </c>
      <c r="M62" s="67">
        <f t="shared" si="7"/>
        <v>0</v>
      </c>
    </row>
    <row r="63" spans="1:13" ht="12.75" customHeight="1" x14ac:dyDescent="0.2">
      <c r="A63" s="86" t="s">
        <v>593</v>
      </c>
      <c r="B63" s="86" t="s">
        <v>585</v>
      </c>
      <c r="C63" s="109">
        <v>6.2876499999999997E-3</v>
      </c>
      <c r="D63" s="109">
        <v>2.520903E-2</v>
      </c>
      <c r="E63" s="67">
        <f t="shared" si="4"/>
        <v>-0.7505794550603494</v>
      </c>
      <c r="F63" s="87">
        <f t="shared" si="5"/>
        <v>1.0171968914532045E-4</v>
      </c>
      <c r="G63" s="152">
        <v>0.92257138000000005</v>
      </c>
      <c r="H63" s="114">
        <v>22.3477</v>
      </c>
      <c r="J63" s="167">
        <v>0</v>
      </c>
      <c r="K63" s="109">
        <v>1.4818079999999999E-2</v>
      </c>
      <c r="L63" s="67">
        <f t="shared" si="6"/>
        <v>-1</v>
      </c>
      <c r="M63" s="67">
        <f t="shared" si="7"/>
        <v>0</v>
      </c>
    </row>
    <row r="64" spans="1:13" ht="12.75" customHeight="1" x14ac:dyDescent="0.2">
      <c r="A64" s="86" t="s">
        <v>1154</v>
      </c>
      <c r="B64" s="86" t="s">
        <v>1155</v>
      </c>
      <c r="C64" s="109">
        <v>6.0419999999999996E-3</v>
      </c>
      <c r="D64" s="109">
        <v>1.2685E-2</v>
      </c>
      <c r="E64" s="67">
        <f t="shared" si="4"/>
        <v>-0.52368939692550254</v>
      </c>
      <c r="F64" s="87">
        <f t="shared" si="5"/>
        <v>9.7745638166250686E-5</v>
      </c>
      <c r="G64" s="152">
        <v>0.21103446100000001</v>
      </c>
      <c r="H64" s="114">
        <v>60.126399999999997</v>
      </c>
      <c r="J64" s="167">
        <v>9.5303999999999994E-4</v>
      </c>
      <c r="K64" s="109">
        <v>5.7999999999999996E-3</v>
      </c>
      <c r="L64" s="67">
        <f t="shared" si="6"/>
        <v>-0.83568275862068964</v>
      </c>
      <c r="M64" s="67">
        <f t="shared" si="7"/>
        <v>0.15773584905660376</v>
      </c>
    </row>
    <row r="65" spans="1:13" ht="12.75" customHeight="1" x14ac:dyDescent="0.2">
      <c r="A65" s="86" t="s">
        <v>951</v>
      </c>
      <c r="B65" s="86" t="s">
        <v>952</v>
      </c>
      <c r="C65" s="109">
        <v>6.0080799999999998E-3</v>
      </c>
      <c r="D65" s="109">
        <v>0</v>
      </c>
      <c r="E65" s="67" t="str">
        <f t="shared" si="4"/>
        <v/>
      </c>
      <c r="F65" s="87">
        <f t="shared" si="5"/>
        <v>9.7196890723913839E-5</v>
      </c>
      <c r="G65" s="152">
        <v>5.2982415999999997E-2</v>
      </c>
      <c r="H65" s="114">
        <v>9.5819500000000009</v>
      </c>
      <c r="J65" s="167">
        <v>0</v>
      </c>
      <c r="K65" s="109">
        <v>0</v>
      </c>
      <c r="L65" s="67" t="str">
        <f t="shared" si="6"/>
        <v/>
      </c>
      <c r="M65" s="67">
        <f t="shared" si="7"/>
        <v>0</v>
      </c>
    </row>
    <row r="66" spans="1:13" ht="12.75" customHeight="1" x14ac:dyDescent="0.2">
      <c r="A66" s="86" t="s">
        <v>2672</v>
      </c>
      <c r="B66" s="86" t="s">
        <v>2673</v>
      </c>
      <c r="C66" s="109">
        <v>5.8358999999999998E-3</v>
      </c>
      <c r="D66" s="109">
        <v>5.4898775000000004E-2</v>
      </c>
      <c r="E66" s="67">
        <f t="shared" si="4"/>
        <v>-0.89369708158333228</v>
      </c>
      <c r="F66" s="87">
        <f t="shared" si="5"/>
        <v>9.4411415057004704E-5</v>
      </c>
      <c r="G66" s="152">
        <v>5.9339273851160161</v>
      </c>
      <c r="H66" s="114">
        <v>45.92421052631579</v>
      </c>
      <c r="J66" s="167">
        <v>0</v>
      </c>
      <c r="K66" s="109">
        <v>9.6536499999999997E-3</v>
      </c>
      <c r="L66" s="67">
        <f t="shared" si="6"/>
        <v>-1</v>
      </c>
      <c r="M66" s="67">
        <f t="shared" si="7"/>
        <v>0</v>
      </c>
    </row>
    <row r="67" spans="1:13" ht="12.75" customHeight="1" x14ac:dyDescent="0.2">
      <c r="A67" s="86" t="s">
        <v>1033</v>
      </c>
      <c r="B67" s="86" t="s">
        <v>1032</v>
      </c>
      <c r="C67" s="109">
        <v>5.5532200000000002E-3</v>
      </c>
      <c r="D67" s="109">
        <v>7.6425399999999998E-3</v>
      </c>
      <c r="E67" s="67">
        <f t="shared" si="4"/>
        <v>-0.2733803159682513</v>
      </c>
      <c r="F67" s="87">
        <f t="shared" si="5"/>
        <v>8.983830400158667E-5</v>
      </c>
      <c r="G67" s="152">
        <v>0.12660726999999999</v>
      </c>
      <c r="H67" s="114">
        <v>229.43607692307691</v>
      </c>
      <c r="J67" s="167">
        <v>1.669706E-2</v>
      </c>
      <c r="K67" s="109">
        <v>0</v>
      </c>
      <c r="L67" s="67" t="str">
        <f t="shared" si="6"/>
        <v/>
      </c>
      <c r="M67" s="67">
        <f t="shared" si="7"/>
        <v>3.0067348313230879</v>
      </c>
    </row>
    <row r="68" spans="1:13" ht="12.75" customHeight="1" x14ac:dyDescent="0.2">
      <c r="A68" s="86" t="s">
        <v>1121</v>
      </c>
      <c r="B68" s="86" t="s">
        <v>1122</v>
      </c>
      <c r="C68" s="109">
        <v>5.51937E-3</v>
      </c>
      <c r="D68" s="109">
        <v>7.1803800000000001E-3</v>
      </c>
      <c r="E68" s="67">
        <f t="shared" si="4"/>
        <v>-0.23132619722075987</v>
      </c>
      <c r="F68" s="87">
        <f t="shared" si="5"/>
        <v>8.9290688997957477E-5</v>
      </c>
      <c r="G68" s="152">
        <v>4.9769891000000004E-2</v>
      </c>
      <c r="H68" s="114">
        <v>36.354700000000001</v>
      </c>
      <c r="J68" s="167">
        <v>0</v>
      </c>
      <c r="K68" s="109">
        <v>0</v>
      </c>
      <c r="L68" s="67" t="str">
        <f t="shared" si="6"/>
        <v/>
      </c>
      <c r="M68" s="67">
        <f t="shared" si="7"/>
        <v>0</v>
      </c>
    </row>
    <row r="69" spans="1:13" ht="12.75" customHeight="1" x14ac:dyDescent="0.2">
      <c r="A69" s="86" t="s">
        <v>1125</v>
      </c>
      <c r="B69" s="86" t="s">
        <v>1126</v>
      </c>
      <c r="C69" s="109">
        <v>4.9853999999999992E-3</v>
      </c>
      <c r="D69" s="109">
        <v>0</v>
      </c>
      <c r="E69" s="67" t="str">
        <f t="shared" si="4"/>
        <v/>
      </c>
      <c r="F69" s="87">
        <f t="shared" si="5"/>
        <v>8.065228475902452E-5</v>
      </c>
      <c r="G69" s="152">
        <v>4.480497E-3</v>
      </c>
      <c r="H69" s="114">
        <v>103.81235</v>
      </c>
      <c r="J69" s="167">
        <v>0</v>
      </c>
      <c r="K69" s="109">
        <v>0</v>
      </c>
      <c r="L69" s="67" t="str">
        <f t="shared" si="6"/>
        <v/>
      </c>
      <c r="M69" s="67">
        <f t="shared" si="7"/>
        <v>0</v>
      </c>
    </row>
    <row r="70" spans="1:13" ht="12.75" customHeight="1" x14ac:dyDescent="0.2">
      <c r="A70" s="86" t="s">
        <v>1043</v>
      </c>
      <c r="B70" s="86" t="s">
        <v>1042</v>
      </c>
      <c r="C70" s="109">
        <v>4.2198000000000001E-3</v>
      </c>
      <c r="D70" s="109">
        <v>4.8654399999999995E-3</v>
      </c>
      <c r="E70" s="67">
        <f t="shared" si="4"/>
        <v>-0.13269920089447196</v>
      </c>
      <c r="F70" s="87">
        <f t="shared" si="5"/>
        <v>6.8266640836468838E-5</v>
      </c>
      <c r="G70" s="152">
        <v>4.3167532000000002E-2</v>
      </c>
      <c r="H70" s="114">
        <v>13.568375</v>
      </c>
      <c r="J70" s="167">
        <v>1.0634530000000001E-2</v>
      </c>
      <c r="K70" s="109">
        <v>0</v>
      </c>
      <c r="L70" s="67" t="str">
        <f t="shared" si="6"/>
        <v/>
      </c>
      <c r="M70" s="67">
        <f t="shared" si="7"/>
        <v>2.520150244087398</v>
      </c>
    </row>
    <row r="71" spans="1:13" ht="12.75" customHeight="1" x14ac:dyDescent="0.2">
      <c r="A71" s="86" t="s">
        <v>969</v>
      </c>
      <c r="B71" s="86" t="s">
        <v>970</v>
      </c>
      <c r="C71" s="109">
        <v>3.47912E-3</v>
      </c>
      <c r="D71" s="109">
        <v>0</v>
      </c>
      <c r="E71" s="67" t="str">
        <f t="shared" ref="E71:E102" si="8">IF(ISERROR(C71/D71-1),"",IF((C71/D71-1)&gt;10000%,"",C71/D71-1))</f>
        <v/>
      </c>
      <c r="F71" s="87">
        <f t="shared" ref="F71:F102" si="9">C71/$C$152</f>
        <v>5.628414509383749E-5</v>
      </c>
      <c r="G71" s="152">
        <v>0.32226918999999998</v>
      </c>
      <c r="H71" s="114">
        <v>63.070399999999992</v>
      </c>
      <c r="J71" s="167">
        <v>0</v>
      </c>
      <c r="K71" s="109">
        <v>0</v>
      </c>
      <c r="L71" s="67" t="str">
        <f t="shared" ref="L71:L102" si="10">IF(ISERROR(J71/K71-1),"",IF((J71/K71-1)&gt;10000%,"",J71/K71-1))</f>
        <v/>
      </c>
      <c r="M71" s="67">
        <f t="shared" ref="M71:M102" si="11">IF(ISERROR(J71/C71),"",IF(J71/C71&gt;10000%,"",J71/C71))</f>
        <v>0</v>
      </c>
    </row>
    <row r="72" spans="1:13" ht="12.75" customHeight="1" x14ac:dyDescent="0.2">
      <c r="A72" s="86" t="s">
        <v>1140</v>
      </c>
      <c r="B72" s="86" t="s">
        <v>1141</v>
      </c>
      <c r="C72" s="109">
        <v>3.2743299999999998E-3</v>
      </c>
      <c r="D72" s="109">
        <v>1.257043E-2</v>
      </c>
      <c r="E72" s="67">
        <f t="shared" si="8"/>
        <v>-0.73952124151679777</v>
      </c>
      <c r="F72" s="87">
        <f t="shared" si="9"/>
        <v>5.2971114766120427E-5</v>
      </c>
      <c r="G72" s="152">
        <v>0.111674042</v>
      </c>
      <c r="H72" s="114">
        <v>160.96879999999999</v>
      </c>
      <c r="J72" s="167">
        <v>1.3803299999999999E-3</v>
      </c>
      <c r="K72" s="109">
        <v>0</v>
      </c>
      <c r="L72" s="67" t="str">
        <f t="shared" si="10"/>
        <v/>
      </c>
      <c r="M72" s="67">
        <f t="shared" si="11"/>
        <v>0.42156105218472179</v>
      </c>
    </row>
    <row r="73" spans="1:13" ht="12.75" customHeight="1" x14ac:dyDescent="0.2">
      <c r="A73" s="86" t="s">
        <v>3049</v>
      </c>
      <c r="B73" s="86" t="s">
        <v>3044</v>
      </c>
      <c r="C73" s="109">
        <v>3.2038000000000001E-3</v>
      </c>
      <c r="D73" s="109">
        <v>1.9788630000000001E-2</v>
      </c>
      <c r="E73" s="67">
        <f t="shared" si="8"/>
        <v>-0.8380989487397561</v>
      </c>
      <c r="F73" s="87">
        <f t="shared" si="9"/>
        <v>5.1830101879681229E-5</v>
      </c>
      <c r="G73" s="152">
        <v>2.9664264095399999</v>
      </c>
      <c r="H73" s="114">
        <v>41.573999999999998</v>
      </c>
      <c r="J73" s="167">
        <v>0</v>
      </c>
      <c r="K73" s="109">
        <v>0</v>
      </c>
      <c r="L73" s="67" t="str">
        <f t="shared" si="10"/>
        <v/>
      </c>
      <c r="M73" s="67">
        <f t="shared" si="11"/>
        <v>0</v>
      </c>
    </row>
    <row r="74" spans="1:13" ht="12.75" customHeight="1" x14ac:dyDescent="0.2">
      <c r="A74" s="86" t="s">
        <v>418</v>
      </c>
      <c r="B74" s="86" t="s">
        <v>409</v>
      </c>
      <c r="C74" s="109">
        <v>3.1400999999999998E-3</v>
      </c>
      <c r="D74" s="109">
        <v>1.8153700000000002E-2</v>
      </c>
      <c r="E74" s="67">
        <f t="shared" si="8"/>
        <v>-0.82702699725124906</v>
      </c>
      <c r="F74" s="87">
        <f t="shared" si="9"/>
        <v>5.0799582655717279E-5</v>
      </c>
      <c r="G74" s="152">
        <v>0.7127985</v>
      </c>
      <c r="H74" s="114">
        <v>22.855149999999998</v>
      </c>
      <c r="J74" s="167">
        <v>0</v>
      </c>
      <c r="K74" s="109">
        <v>0</v>
      </c>
      <c r="L74" s="67" t="str">
        <f t="shared" si="10"/>
        <v/>
      </c>
      <c r="M74" s="67">
        <f t="shared" si="11"/>
        <v>0</v>
      </c>
    </row>
    <row r="75" spans="1:13" ht="12.75" customHeight="1" x14ac:dyDescent="0.2">
      <c r="A75" s="86" t="s">
        <v>2456</v>
      </c>
      <c r="B75" s="86" t="s">
        <v>2457</v>
      </c>
      <c r="C75" s="109">
        <v>3.0163E-3</v>
      </c>
      <c r="D75" s="109">
        <v>2.0951240000000003E-2</v>
      </c>
      <c r="E75" s="67">
        <f t="shared" si="8"/>
        <v>-0.85603238758183287</v>
      </c>
      <c r="F75" s="87">
        <f t="shared" si="9"/>
        <v>4.8796783912754383E-5</v>
      </c>
      <c r="G75" s="152">
        <v>11.659257505120005</v>
      </c>
      <c r="H75" s="114">
        <v>21.640799999999999</v>
      </c>
      <c r="J75" s="167">
        <v>0</v>
      </c>
      <c r="K75" s="109">
        <v>0</v>
      </c>
      <c r="L75" s="67" t="str">
        <f t="shared" si="10"/>
        <v/>
      </c>
      <c r="M75" s="67">
        <f t="shared" si="11"/>
        <v>0</v>
      </c>
    </row>
    <row r="76" spans="1:13" ht="12.75" customHeight="1" x14ac:dyDescent="0.2">
      <c r="A76" s="86" t="s">
        <v>1053</v>
      </c>
      <c r="B76" s="86" t="s">
        <v>1052</v>
      </c>
      <c r="C76" s="109">
        <v>2.7720000000000002E-3</v>
      </c>
      <c r="D76" s="109">
        <v>0</v>
      </c>
      <c r="E76" s="67" t="str">
        <f t="shared" si="8"/>
        <v/>
      </c>
      <c r="F76" s="87">
        <f t="shared" si="9"/>
        <v>4.4844572823046496E-5</v>
      </c>
      <c r="G76" s="152">
        <v>8.2462252999999999E-2</v>
      </c>
      <c r="H76" s="114">
        <v>43.838700000000003</v>
      </c>
      <c r="J76" s="167">
        <v>0</v>
      </c>
      <c r="K76" s="109">
        <v>0</v>
      </c>
      <c r="L76" s="67" t="str">
        <f t="shared" si="10"/>
        <v/>
      </c>
      <c r="M76" s="67">
        <f t="shared" si="11"/>
        <v>0</v>
      </c>
    </row>
    <row r="77" spans="1:13" ht="12.75" customHeight="1" x14ac:dyDescent="0.2">
      <c r="A77" s="86" t="s">
        <v>1338</v>
      </c>
      <c r="B77" s="86" t="s">
        <v>1339</v>
      </c>
      <c r="C77" s="109">
        <v>2.7130000000000001E-3</v>
      </c>
      <c r="D77" s="109">
        <v>0</v>
      </c>
      <c r="E77" s="67" t="str">
        <f t="shared" si="8"/>
        <v/>
      </c>
      <c r="F77" s="87">
        <f t="shared" si="9"/>
        <v>4.3890088769453514E-5</v>
      </c>
      <c r="G77" s="152">
        <v>5.6544889999999995E-3</v>
      </c>
      <c r="H77" s="114">
        <v>148.51233333333329</v>
      </c>
      <c r="J77" s="167">
        <v>0</v>
      </c>
      <c r="K77" s="109">
        <v>0</v>
      </c>
      <c r="L77" s="67" t="str">
        <f t="shared" si="10"/>
        <v/>
      </c>
      <c r="M77" s="67">
        <f t="shared" si="11"/>
        <v>0</v>
      </c>
    </row>
    <row r="78" spans="1:13" ht="12.75" customHeight="1" x14ac:dyDescent="0.2">
      <c r="A78" s="86" t="s">
        <v>1051</v>
      </c>
      <c r="B78" s="86" t="s">
        <v>1050</v>
      </c>
      <c r="C78" s="109">
        <v>2.0229700000000002E-3</v>
      </c>
      <c r="D78" s="109">
        <v>5.1705600000000003E-3</v>
      </c>
      <c r="E78" s="67">
        <f t="shared" si="8"/>
        <v>-0.60875224347072654</v>
      </c>
      <c r="F78" s="87">
        <f t="shared" si="9"/>
        <v>3.2726993320288014E-5</v>
      </c>
      <c r="G78" s="152">
        <v>5.46417E-4</v>
      </c>
      <c r="H78" s="114">
        <v>18.202562499999999</v>
      </c>
      <c r="J78" s="167">
        <v>0</v>
      </c>
      <c r="K78" s="109">
        <v>0</v>
      </c>
      <c r="L78" s="67" t="str">
        <f t="shared" si="10"/>
        <v/>
      </c>
      <c r="M78" s="67">
        <f t="shared" si="11"/>
        <v>0</v>
      </c>
    </row>
    <row r="79" spans="1:13" ht="12.75" customHeight="1" x14ac:dyDescent="0.2">
      <c r="A79" s="86" t="s">
        <v>424</v>
      </c>
      <c r="B79" s="86" t="s">
        <v>415</v>
      </c>
      <c r="C79" s="109">
        <v>2.0087500000000001E-3</v>
      </c>
      <c r="D79" s="109">
        <v>5.1049400000000002E-2</v>
      </c>
      <c r="E79" s="67">
        <f t="shared" si="8"/>
        <v>-0.96065085975545261</v>
      </c>
      <c r="F79" s="87">
        <f t="shared" si="9"/>
        <v>3.2496946485676281E-5</v>
      </c>
      <c r="G79" s="152" t="s">
        <v>3297</v>
      </c>
      <c r="H79" s="114">
        <v>217.429</v>
      </c>
      <c r="J79" s="167">
        <v>1.8888758253354252</v>
      </c>
      <c r="K79" s="109">
        <v>0</v>
      </c>
      <c r="L79" s="67" t="str">
        <f t="shared" si="10"/>
        <v/>
      </c>
      <c r="M79" s="67" t="str">
        <f t="shared" si="11"/>
        <v/>
      </c>
    </row>
    <row r="80" spans="1:13" ht="12.75" customHeight="1" x14ac:dyDescent="0.2">
      <c r="A80" s="86" t="s">
        <v>1152</v>
      </c>
      <c r="B80" s="86" t="s">
        <v>1153</v>
      </c>
      <c r="C80" s="109">
        <v>1.78823E-3</v>
      </c>
      <c r="D80" s="109">
        <v>2.6080000000000001E-3</v>
      </c>
      <c r="E80" s="67">
        <f t="shared" si="8"/>
        <v>-0.31432898773006135</v>
      </c>
      <c r="F80" s="87">
        <f t="shared" si="9"/>
        <v>2.8929441002653836E-5</v>
      </c>
      <c r="G80" s="152">
        <v>0.27708874200000005</v>
      </c>
      <c r="H80" s="114">
        <v>31.314214285714289</v>
      </c>
      <c r="J80" s="167">
        <v>0</v>
      </c>
      <c r="K80" s="109">
        <v>0</v>
      </c>
      <c r="L80" s="67" t="str">
        <f t="shared" si="10"/>
        <v/>
      </c>
      <c r="M80" s="67">
        <f t="shared" si="11"/>
        <v>0</v>
      </c>
    </row>
    <row r="81" spans="1:13" ht="12.75" customHeight="1" x14ac:dyDescent="0.2">
      <c r="A81" s="86" t="s">
        <v>953</v>
      </c>
      <c r="B81" s="86" t="s">
        <v>954</v>
      </c>
      <c r="C81" s="109">
        <v>1.4462400000000001E-3</v>
      </c>
      <c r="D81" s="109">
        <v>3.8288500000000003E-2</v>
      </c>
      <c r="E81" s="67">
        <f t="shared" si="8"/>
        <v>-0.96222782297556708</v>
      </c>
      <c r="F81" s="87">
        <f t="shared" si="9"/>
        <v>2.3396830807937506E-5</v>
      </c>
      <c r="G81" s="152">
        <v>0.140030657</v>
      </c>
      <c r="H81" s="114">
        <v>15.916449999999999</v>
      </c>
      <c r="J81" s="167">
        <v>0</v>
      </c>
      <c r="K81" s="109">
        <v>0</v>
      </c>
      <c r="L81" s="67" t="str">
        <f t="shared" si="10"/>
        <v/>
      </c>
      <c r="M81" s="67">
        <f t="shared" si="11"/>
        <v>0</v>
      </c>
    </row>
    <row r="82" spans="1:13" ht="12.75" customHeight="1" x14ac:dyDescent="0.2">
      <c r="A82" s="86" t="s">
        <v>1272</v>
      </c>
      <c r="B82" s="86" t="s">
        <v>1273</v>
      </c>
      <c r="C82" s="109">
        <v>1.4289800000000001E-3</v>
      </c>
      <c r="D82" s="109">
        <v>0</v>
      </c>
      <c r="E82" s="67" t="str">
        <f t="shared" si="8"/>
        <v/>
      </c>
      <c r="F82" s="87">
        <f t="shared" si="9"/>
        <v>2.3117603778022E-5</v>
      </c>
      <c r="G82" s="152">
        <v>1.4125749E-2</v>
      </c>
      <c r="H82" s="114">
        <v>118.31465</v>
      </c>
      <c r="J82" s="167">
        <v>0</v>
      </c>
      <c r="K82" s="109">
        <v>0</v>
      </c>
      <c r="L82" s="67" t="str">
        <f t="shared" si="10"/>
        <v/>
      </c>
      <c r="M82" s="67">
        <f t="shared" si="11"/>
        <v>0</v>
      </c>
    </row>
    <row r="83" spans="1:13" ht="12.75" customHeight="1" x14ac:dyDescent="0.2">
      <c r="A83" s="86" t="s">
        <v>1276</v>
      </c>
      <c r="B83" s="86" t="s">
        <v>1277</v>
      </c>
      <c r="C83" s="109">
        <v>1.3318599999999998E-3</v>
      </c>
      <c r="D83" s="109">
        <v>1.6414800000000001E-3</v>
      </c>
      <c r="E83" s="67">
        <f t="shared" si="8"/>
        <v>-0.18862246265565241</v>
      </c>
      <c r="F83" s="87">
        <f t="shared" si="9"/>
        <v>2.1546425959633007E-5</v>
      </c>
      <c r="G83" s="152">
        <v>4.5311879999999999E-2</v>
      </c>
      <c r="H83" s="114">
        <v>54.975350000000013</v>
      </c>
      <c r="J83" s="167">
        <v>0</v>
      </c>
      <c r="K83" s="109">
        <v>0</v>
      </c>
      <c r="L83" s="67" t="str">
        <f t="shared" si="10"/>
        <v/>
      </c>
      <c r="M83" s="67">
        <f t="shared" si="11"/>
        <v>0</v>
      </c>
    </row>
    <row r="84" spans="1:13" ht="12.75" customHeight="1" x14ac:dyDescent="0.2">
      <c r="A84" s="86" t="s">
        <v>1332</v>
      </c>
      <c r="B84" s="86" t="s">
        <v>1333</v>
      </c>
      <c r="C84" s="109">
        <v>1.0740000000000001E-3</v>
      </c>
      <c r="D84" s="109">
        <v>6.9283000000000007E-4</v>
      </c>
      <c r="E84" s="67">
        <f t="shared" si="8"/>
        <v>0.5501638208507138</v>
      </c>
      <c r="F84" s="87">
        <f t="shared" si="9"/>
        <v>1.7374845314556976E-5</v>
      </c>
      <c r="G84" s="152">
        <v>4.2171999999999995E-5</v>
      </c>
      <c r="H84" s="114">
        <v>99.939374999999998</v>
      </c>
      <c r="J84" s="167">
        <v>0</v>
      </c>
      <c r="K84" s="109">
        <v>0</v>
      </c>
      <c r="L84" s="67" t="str">
        <f t="shared" si="10"/>
        <v/>
      </c>
      <c r="M84" s="67">
        <f t="shared" si="11"/>
        <v>0</v>
      </c>
    </row>
    <row r="85" spans="1:13" ht="12.75" customHeight="1" x14ac:dyDescent="0.2">
      <c r="A85" s="86" t="s">
        <v>1127</v>
      </c>
      <c r="B85" s="86" t="s">
        <v>1128</v>
      </c>
      <c r="C85" s="109">
        <v>8.4879999999999992E-4</v>
      </c>
      <c r="D85" s="109">
        <v>1.2486400000000001E-3</v>
      </c>
      <c r="E85" s="67">
        <f t="shared" si="8"/>
        <v>-0.32022039979497707</v>
      </c>
      <c r="F85" s="87">
        <f t="shared" si="9"/>
        <v>1.3731628215080036E-5</v>
      </c>
      <c r="G85" s="152">
        <v>9.2464299999999999E-3</v>
      </c>
      <c r="H85" s="114">
        <v>80.120050000000006</v>
      </c>
      <c r="J85" s="167">
        <v>0</v>
      </c>
      <c r="K85" s="109">
        <v>0</v>
      </c>
      <c r="L85" s="67" t="str">
        <f t="shared" si="10"/>
        <v/>
      </c>
      <c r="M85" s="67">
        <f t="shared" si="11"/>
        <v>0</v>
      </c>
    </row>
    <row r="86" spans="1:13" ht="12.75" customHeight="1" x14ac:dyDescent="0.2">
      <c r="A86" s="86" t="s">
        <v>1150</v>
      </c>
      <c r="B86" s="86" t="s">
        <v>1151</v>
      </c>
      <c r="C86" s="109">
        <v>7.9861000000000005E-4</v>
      </c>
      <c r="D86" s="109">
        <v>6.8144000000000006E-4</v>
      </c>
      <c r="E86" s="67">
        <f t="shared" si="8"/>
        <v>0.1719447053298897</v>
      </c>
      <c r="F86" s="87">
        <f t="shared" si="9"/>
        <v>1.2919669661693061E-5</v>
      </c>
      <c r="G86" s="152">
        <v>2.0711937000000003E-2</v>
      </c>
      <c r="H86" s="114">
        <v>79.838699999999989</v>
      </c>
      <c r="J86" s="167">
        <v>0</v>
      </c>
      <c r="K86" s="109">
        <v>0</v>
      </c>
      <c r="L86" s="67" t="str">
        <f t="shared" si="10"/>
        <v/>
      </c>
      <c r="M86" s="67">
        <f t="shared" si="11"/>
        <v>0</v>
      </c>
    </row>
    <row r="87" spans="1:13" ht="12.75" customHeight="1" x14ac:dyDescent="0.2">
      <c r="A87" s="86" t="s">
        <v>3051</v>
      </c>
      <c r="B87" s="86" t="s">
        <v>3046</v>
      </c>
      <c r="C87" s="109">
        <v>7.517E-4</v>
      </c>
      <c r="D87" s="109">
        <v>1.50676E-3</v>
      </c>
      <c r="E87" s="67">
        <f t="shared" si="8"/>
        <v>-0.50111497517852877</v>
      </c>
      <c r="F87" s="87">
        <f t="shared" si="9"/>
        <v>1.2160773950607521E-5</v>
      </c>
      <c r="G87" s="152" t="s">
        <v>3297</v>
      </c>
      <c r="H87" s="114">
        <v>54.794166666666669</v>
      </c>
      <c r="J87" s="167">
        <v>0</v>
      </c>
      <c r="K87" s="109">
        <v>0</v>
      </c>
      <c r="L87" s="67" t="str">
        <f t="shared" si="10"/>
        <v/>
      </c>
      <c r="M87" s="67">
        <f t="shared" si="11"/>
        <v>0</v>
      </c>
    </row>
    <row r="88" spans="1:13" ht="12.75" customHeight="1" x14ac:dyDescent="0.2">
      <c r="A88" s="86" t="s">
        <v>1144</v>
      </c>
      <c r="B88" s="86" t="s">
        <v>1145</v>
      </c>
      <c r="C88" s="109">
        <v>3.6460000000000003E-4</v>
      </c>
      <c r="D88" s="109">
        <v>1.8173849999999998E-2</v>
      </c>
      <c r="E88" s="67">
        <f t="shared" si="8"/>
        <v>-0.97993820791962072</v>
      </c>
      <c r="F88" s="87">
        <f t="shared" si="9"/>
        <v>5.8983878972881502E-6</v>
      </c>
      <c r="G88" s="152">
        <v>4.6869010000000003E-3</v>
      </c>
      <c r="H88" s="114">
        <v>303.72919999999999</v>
      </c>
      <c r="J88" s="167">
        <v>0</v>
      </c>
      <c r="K88" s="109">
        <v>0</v>
      </c>
      <c r="L88" s="67" t="str">
        <f t="shared" si="10"/>
        <v/>
      </c>
      <c r="M88" s="67">
        <f t="shared" si="11"/>
        <v>0</v>
      </c>
    </row>
    <row r="89" spans="1:13" ht="12.75" customHeight="1" x14ac:dyDescent="0.2">
      <c r="A89" s="86" t="s">
        <v>1136</v>
      </c>
      <c r="B89" s="86" t="s">
        <v>1137</v>
      </c>
      <c r="C89" s="109">
        <v>5.9750000000000002E-5</v>
      </c>
      <c r="D89" s="109">
        <v>1.2165E-4</v>
      </c>
      <c r="E89" s="67">
        <f t="shared" si="8"/>
        <v>-0.50883682696259758</v>
      </c>
      <c r="F89" s="87">
        <f t="shared" si="9"/>
        <v>9.6661732546068835E-7</v>
      </c>
      <c r="G89" s="152">
        <v>7.5433198000000007E-2</v>
      </c>
      <c r="H89" s="114">
        <v>105.4532</v>
      </c>
      <c r="J89" s="167">
        <v>5.9729999999999999E-5</v>
      </c>
      <c r="K89" s="109">
        <v>0</v>
      </c>
      <c r="L89" s="67" t="str">
        <f t="shared" si="10"/>
        <v/>
      </c>
      <c r="M89" s="67">
        <f t="shared" si="11"/>
        <v>0.9996652719665271</v>
      </c>
    </row>
    <row r="90" spans="1:13" ht="12.75" customHeight="1" x14ac:dyDescent="0.2">
      <c r="A90" s="86" t="s">
        <v>2302</v>
      </c>
      <c r="B90" s="86" t="s">
        <v>2303</v>
      </c>
      <c r="C90" s="109">
        <v>8.1850000000000004E-6</v>
      </c>
      <c r="D90" s="109">
        <v>0</v>
      </c>
      <c r="E90" s="67" t="str">
        <f t="shared" si="8"/>
        <v/>
      </c>
      <c r="F90" s="87">
        <f t="shared" si="9"/>
        <v>1.324144403162466E-7</v>
      </c>
      <c r="G90" s="152">
        <v>7.5229499999999996E-3</v>
      </c>
      <c r="H90" s="114">
        <v>43.645499999999998</v>
      </c>
      <c r="J90" s="167">
        <v>0</v>
      </c>
      <c r="K90" s="109">
        <v>0</v>
      </c>
      <c r="L90" s="67" t="str">
        <f t="shared" si="10"/>
        <v/>
      </c>
      <c r="M90" s="67">
        <f t="shared" si="11"/>
        <v>0</v>
      </c>
    </row>
    <row r="91" spans="1:13" ht="12.75" customHeight="1" x14ac:dyDescent="0.2">
      <c r="A91" s="86" t="s">
        <v>421</v>
      </c>
      <c r="B91" s="86" t="s">
        <v>412</v>
      </c>
      <c r="C91" s="109">
        <v>0</v>
      </c>
      <c r="D91" s="109">
        <v>0.2108932</v>
      </c>
      <c r="E91" s="67">
        <f t="shared" si="8"/>
        <v>-1</v>
      </c>
      <c r="F91" s="87">
        <f t="shared" si="9"/>
        <v>0</v>
      </c>
      <c r="G91" s="152">
        <v>0.55835449000000004</v>
      </c>
      <c r="H91" s="114">
        <v>22.58175</v>
      </c>
      <c r="J91" s="167">
        <v>0</v>
      </c>
      <c r="K91" s="109">
        <v>7.6483000000000002E-3</v>
      </c>
      <c r="L91" s="67">
        <f t="shared" si="10"/>
        <v>-1</v>
      </c>
      <c r="M91" s="67" t="str">
        <f t="shared" si="11"/>
        <v/>
      </c>
    </row>
    <row r="92" spans="1:13" ht="12.75" customHeight="1" x14ac:dyDescent="0.2">
      <c r="A92" s="86" t="s">
        <v>2499</v>
      </c>
      <c r="B92" s="86" t="s">
        <v>2500</v>
      </c>
      <c r="C92" s="109">
        <v>0</v>
      </c>
      <c r="D92" s="109">
        <v>6.1793019999999997E-2</v>
      </c>
      <c r="E92" s="67">
        <f t="shared" si="8"/>
        <v>-1</v>
      </c>
      <c r="F92" s="87">
        <f t="shared" si="9"/>
        <v>0</v>
      </c>
      <c r="G92" s="152">
        <v>0.64365917000000006</v>
      </c>
      <c r="H92" s="114">
        <v>297.17534999999998</v>
      </c>
      <c r="J92" s="167">
        <v>0</v>
      </c>
      <c r="K92" s="109">
        <v>0</v>
      </c>
      <c r="L92" s="67" t="str">
        <f t="shared" si="10"/>
        <v/>
      </c>
      <c r="M92" s="67" t="str">
        <f t="shared" si="11"/>
        <v/>
      </c>
    </row>
    <row r="93" spans="1:13" ht="12.75" customHeight="1" x14ac:dyDescent="0.2">
      <c r="A93" s="86" t="s">
        <v>1041</v>
      </c>
      <c r="B93" s="86" t="s">
        <v>1040</v>
      </c>
      <c r="C93" s="109">
        <v>0</v>
      </c>
      <c r="D93" s="109">
        <v>4.5620000000000001E-2</v>
      </c>
      <c r="E93" s="67">
        <f t="shared" si="8"/>
        <v>-1</v>
      </c>
      <c r="F93" s="87">
        <f t="shared" si="9"/>
        <v>0</v>
      </c>
      <c r="G93" s="152">
        <v>5.7530321000000002E-2</v>
      </c>
      <c r="H93" s="114">
        <v>53.767299999999999</v>
      </c>
      <c r="J93" s="167">
        <v>0</v>
      </c>
      <c r="K93" s="109">
        <v>0</v>
      </c>
      <c r="L93" s="67" t="str">
        <f t="shared" si="10"/>
        <v/>
      </c>
      <c r="M93" s="67" t="str">
        <f t="shared" si="11"/>
        <v/>
      </c>
    </row>
    <row r="94" spans="1:13" ht="12.75" customHeight="1" x14ac:dyDescent="0.2">
      <c r="A94" s="86" t="s">
        <v>967</v>
      </c>
      <c r="B94" s="86" t="s">
        <v>968</v>
      </c>
      <c r="C94" s="109">
        <v>0</v>
      </c>
      <c r="D94" s="109">
        <v>3.6019199999999994E-2</v>
      </c>
      <c r="E94" s="67">
        <f t="shared" si="8"/>
        <v>-1</v>
      </c>
      <c r="F94" s="87">
        <f t="shared" si="9"/>
        <v>0</v>
      </c>
      <c r="G94" s="152">
        <v>6.5130813999999995E-2</v>
      </c>
      <c r="H94" s="114">
        <v>43.633200000000002</v>
      </c>
      <c r="J94" s="167">
        <v>0</v>
      </c>
      <c r="K94" s="109">
        <v>0</v>
      </c>
      <c r="L94" s="67" t="str">
        <f t="shared" si="10"/>
        <v/>
      </c>
      <c r="M94" s="67" t="str">
        <f t="shared" si="11"/>
        <v/>
      </c>
    </row>
    <row r="95" spans="1:13" ht="12.75" customHeight="1" x14ac:dyDescent="0.2">
      <c r="A95" s="86" t="s">
        <v>1047</v>
      </c>
      <c r="B95" s="86" t="s">
        <v>1046</v>
      </c>
      <c r="C95" s="109">
        <v>0</v>
      </c>
      <c r="D95" s="109">
        <v>2.9503499999999998E-2</v>
      </c>
      <c r="E95" s="67">
        <f t="shared" si="8"/>
        <v>-1</v>
      </c>
      <c r="F95" s="87">
        <f t="shared" si="9"/>
        <v>0</v>
      </c>
      <c r="G95" s="152">
        <v>0</v>
      </c>
      <c r="H95" s="114">
        <v>11.887700000000001</v>
      </c>
      <c r="J95" s="167">
        <v>0</v>
      </c>
      <c r="K95" s="109">
        <v>0</v>
      </c>
      <c r="L95" s="67" t="str">
        <f t="shared" si="10"/>
        <v/>
      </c>
      <c r="M95" s="67" t="str">
        <f t="shared" si="11"/>
        <v/>
      </c>
    </row>
    <row r="96" spans="1:13" ht="12.75" customHeight="1" x14ac:dyDescent="0.2">
      <c r="A96" s="86" t="s">
        <v>596</v>
      </c>
      <c r="B96" s="86" t="s">
        <v>588</v>
      </c>
      <c r="C96" s="109">
        <v>0</v>
      </c>
      <c r="D96" s="109">
        <v>1.3940600000000001E-2</v>
      </c>
      <c r="E96" s="67">
        <f t="shared" si="8"/>
        <v>-1</v>
      </c>
      <c r="F96" s="87">
        <f t="shared" si="9"/>
        <v>0</v>
      </c>
      <c r="G96" s="152">
        <v>0.23747067000000002</v>
      </c>
      <c r="H96" s="114">
        <v>80.102249999999998</v>
      </c>
      <c r="J96" s="167">
        <v>0</v>
      </c>
      <c r="K96" s="109">
        <v>0</v>
      </c>
      <c r="L96" s="67" t="str">
        <f t="shared" si="10"/>
        <v/>
      </c>
      <c r="M96" s="67" t="str">
        <f t="shared" si="11"/>
        <v/>
      </c>
    </row>
    <row r="97" spans="1:13" ht="12.75" customHeight="1" x14ac:dyDescent="0.2">
      <c r="A97" s="86" t="s">
        <v>1039</v>
      </c>
      <c r="B97" s="86" t="s">
        <v>1038</v>
      </c>
      <c r="C97" s="109">
        <v>0</v>
      </c>
      <c r="D97" s="109">
        <v>7.3451999999999996E-3</v>
      </c>
      <c r="E97" s="67">
        <f t="shared" si="8"/>
        <v>-1</v>
      </c>
      <c r="F97" s="87">
        <f t="shared" si="9"/>
        <v>0</v>
      </c>
      <c r="G97" s="152">
        <v>0.313462923</v>
      </c>
      <c r="H97" s="114">
        <v>10.90652941176471</v>
      </c>
      <c r="J97" s="167">
        <v>0</v>
      </c>
      <c r="K97" s="109">
        <v>0</v>
      </c>
      <c r="L97" s="67" t="str">
        <f t="shared" si="10"/>
        <v/>
      </c>
      <c r="M97" s="67" t="str">
        <f t="shared" si="11"/>
        <v/>
      </c>
    </row>
    <row r="98" spans="1:13" ht="12.75" customHeight="1" x14ac:dyDescent="0.2">
      <c r="A98" s="86" t="s">
        <v>285</v>
      </c>
      <c r="B98" s="86" t="s">
        <v>286</v>
      </c>
      <c r="C98" s="109">
        <v>0</v>
      </c>
      <c r="D98" s="109">
        <v>5.0705000000000004E-3</v>
      </c>
      <c r="E98" s="67">
        <f t="shared" si="8"/>
        <v>-1</v>
      </c>
      <c r="F98" s="87">
        <f t="shared" si="9"/>
        <v>0</v>
      </c>
      <c r="G98" s="152" t="s">
        <v>3297</v>
      </c>
      <c r="H98" s="114" t="e">
        <v>#N/A</v>
      </c>
      <c r="J98" s="167">
        <v>2.5774580000000002E-2</v>
      </c>
      <c r="K98" s="109">
        <v>0.17384319000000001</v>
      </c>
      <c r="L98" s="67">
        <f t="shared" si="10"/>
        <v>-0.85173661389899713</v>
      </c>
      <c r="M98" s="67" t="str">
        <f t="shared" si="11"/>
        <v/>
      </c>
    </row>
    <row r="99" spans="1:13" ht="12.75" customHeight="1" x14ac:dyDescent="0.2">
      <c r="A99" s="86" t="s">
        <v>2491</v>
      </c>
      <c r="B99" s="86" t="s">
        <v>2492</v>
      </c>
      <c r="C99" s="109">
        <v>0</v>
      </c>
      <c r="D99" s="109">
        <v>4.9606000000000008E-3</v>
      </c>
      <c r="E99" s="67">
        <f t="shared" si="8"/>
        <v>-1</v>
      </c>
      <c r="F99" s="87">
        <f t="shared" si="9"/>
        <v>0</v>
      </c>
      <c r="G99" s="152">
        <v>0.18651559000000001</v>
      </c>
      <c r="H99" s="114">
        <v>199.64240000000001</v>
      </c>
      <c r="J99" s="167">
        <v>0</v>
      </c>
      <c r="K99" s="109">
        <v>0</v>
      </c>
      <c r="L99" s="67" t="str">
        <f t="shared" si="10"/>
        <v/>
      </c>
      <c r="M99" s="67" t="str">
        <f t="shared" si="11"/>
        <v/>
      </c>
    </row>
    <row r="100" spans="1:13" ht="12.75" customHeight="1" x14ac:dyDescent="0.2">
      <c r="A100" s="86" t="s">
        <v>1266</v>
      </c>
      <c r="B100" s="86" t="s">
        <v>1267</v>
      </c>
      <c r="C100" s="109">
        <v>0</v>
      </c>
      <c r="D100" s="109">
        <v>4.7483999999999998E-3</v>
      </c>
      <c r="E100" s="67">
        <f t="shared" si="8"/>
        <v>-1</v>
      </c>
      <c r="F100" s="87">
        <f t="shared" si="9"/>
        <v>0</v>
      </c>
      <c r="G100" s="152">
        <v>0</v>
      </c>
      <c r="H100" s="114">
        <v>16.690100000000001</v>
      </c>
      <c r="J100" s="167">
        <v>0</v>
      </c>
      <c r="K100" s="109">
        <v>0</v>
      </c>
      <c r="L100" s="67" t="str">
        <f t="shared" si="10"/>
        <v/>
      </c>
      <c r="M100" s="67" t="str">
        <f t="shared" si="11"/>
        <v/>
      </c>
    </row>
    <row r="101" spans="1:13" ht="12.75" customHeight="1" x14ac:dyDescent="0.2">
      <c r="A101" s="86" t="s">
        <v>599</v>
      </c>
      <c r="B101" s="86" t="s">
        <v>591</v>
      </c>
      <c r="C101" s="109">
        <v>0</v>
      </c>
      <c r="D101" s="109">
        <v>3.6440000000000001E-3</v>
      </c>
      <c r="E101" s="67">
        <f t="shared" si="8"/>
        <v>-1</v>
      </c>
      <c r="F101" s="87">
        <f t="shared" si="9"/>
        <v>0</v>
      </c>
      <c r="G101" s="152">
        <v>0.56193731000000002</v>
      </c>
      <c r="H101" s="114">
        <v>80.408550000000005</v>
      </c>
      <c r="J101" s="167">
        <v>0</v>
      </c>
      <c r="K101" s="109">
        <v>0</v>
      </c>
      <c r="L101" s="67" t="str">
        <f t="shared" si="10"/>
        <v/>
      </c>
      <c r="M101" s="67" t="str">
        <f t="shared" si="11"/>
        <v/>
      </c>
    </row>
    <row r="102" spans="1:13" ht="12.75" customHeight="1" x14ac:dyDescent="0.2">
      <c r="A102" s="86" t="s">
        <v>1334</v>
      </c>
      <c r="B102" s="86" t="s">
        <v>1335</v>
      </c>
      <c r="C102" s="109">
        <v>0</v>
      </c>
      <c r="D102" s="109">
        <v>3.3310000000000002E-3</v>
      </c>
      <c r="E102" s="67">
        <f t="shared" si="8"/>
        <v>-1</v>
      </c>
      <c r="F102" s="87">
        <f t="shared" si="9"/>
        <v>0</v>
      </c>
      <c r="G102" s="152">
        <v>9.6584060000000013E-3</v>
      </c>
      <c r="H102" s="114">
        <v>84.097875000000002</v>
      </c>
      <c r="J102" s="167">
        <v>0</v>
      </c>
      <c r="K102" s="109">
        <v>0</v>
      </c>
      <c r="L102" s="67" t="str">
        <f t="shared" si="10"/>
        <v/>
      </c>
      <c r="M102" s="67" t="str">
        <f t="shared" si="11"/>
        <v/>
      </c>
    </row>
    <row r="103" spans="1:13" ht="12.75" customHeight="1" x14ac:dyDescent="0.2">
      <c r="A103" s="86" t="s">
        <v>1013</v>
      </c>
      <c r="B103" s="86" t="s">
        <v>1012</v>
      </c>
      <c r="C103" s="109">
        <v>0</v>
      </c>
      <c r="D103" s="109">
        <v>3.1212900000000001E-3</v>
      </c>
      <c r="E103" s="67">
        <f t="shared" ref="E103:E134" si="12">IF(ISERROR(C103/D103-1),"",IF((C103/D103-1)&gt;10000%,"",C103/D103-1))</f>
        <v>-1</v>
      </c>
      <c r="F103" s="87">
        <f t="shared" ref="F103:F134" si="13">C103/$C$152</f>
        <v>0</v>
      </c>
      <c r="G103" s="152">
        <v>5.4707739999999998E-2</v>
      </c>
      <c r="H103" s="114">
        <v>18.91075</v>
      </c>
      <c r="J103" s="167">
        <v>0</v>
      </c>
      <c r="K103" s="109">
        <v>0</v>
      </c>
      <c r="L103" s="67" t="str">
        <f t="shared" ref="L103:L134" si="14">IF(ISERROR(J103/K103-1),"",IF((J103/K103-1)&gt;10000%,"",J103/K103-1))</f>
        <v/>
      </c>
      <c r="M103" s="67" t="str">
        <f t="shared" ref="M103:M134" si="15">IF(ISERROR(J103/C103),"",IF(J103/C103&gt;10000%,"",J103/C103))</f>
        <v/>
      </c>
    </row>
    <row r="104" spans="1:13" ht="12.75" customHeight="1" x14ac:dyDescent="0.2">
      <c r="A104" s="86" t="s">
        <v>1282</v>
      </c>
      <c r="B104" s="86" t="s">
        <v>1283</v>
      </c>
      <c r="C104" s="109">
        <v>0</v>
      </c>
      <c r="D104" s="109">
        <v>3.0931599999999997E-3</v>
      </c>
      <c r="E104" s="67">
        <f t="shared" si="12"/>
        <v>-1</v>
      </c>
      <c r="F104" s="87">
        <f t="shared" si="13"/>
        <v>0</v>
      </c>
      <c r="G104" s="152">
        <v>2.2937299999999999E-3</v>
      </c>
      <c r="H104" s="114">
        <v>23.321235294117649</v>
      </c>
      <c r="J104" s="167">
        <v>0</v>
      </c>
      <c r="K104" s="109">
        <v>0</v>
      </c>
      <c r="L104" s="67" t="str">
        <f t="shared" si="14"/>
        <v/>
      </c>
      <c r="M104" s="67" t="str">
        <f t="shared" si="15"/>
        <v/>
      </c>
    </row>
    <row r="105" spans="1:13" ht="12.75" customHeight="1" x14ac:dyDescent="0.2">
      <c r="A105" s="86" t="s">
        <v>1268</v>
      </c>
      <c r="B105" s="86" t="s">
        <v>1269</v>
      </c>
      <c r="C105" s="109">
        <v>0</v>
      </c>
      <c r="D105" s="109">
        <v>3.0523899999999999E-3</v>
      </c>
      <c r="E105" s="67">
        <f t="shared" si="12"/>
        <v>-1</v>
      </c>
      <c r="F105" s="87">
        <f t="shared" si="13"/>
        <v>0</v>
      </c>
      <c r="G105" s="152">
        <v>0.226737405</v>
      </c>
      <c r="H105" s="114">
        <v>19.2</v>
      </c>
      <c r="J105" s="167">
        <v>0</v>
      </c>
      <c r="K105" s="109">
        <v>0</v>
      </c>
      <c r="L105" s="67" t="str">
        <f t="shared" si="14"/>
        <v/>
      </c>
      <c r="M105" s="67" t="str">
        <f t="shared" si="15"/>
        <v/>
      </c>
    </row>
    <row r="106" spans="1:13" ht="12.75" customHeight="1" x14ac:dyDescent="0.2">
      <c r="A106" s="86" t="s">
        <v>1168</v>
      </c>
      <c r="B106" s="86" t="s">
        <v>1169</v>
      </c>
      <c r="C106" s="109">
        <v>0</v>
      </c>
      <c r="D106" s="109">
        <v>2.2280999999999998E-3</v>
      </c>
      <c r="E106" s="67">
        <f t="shared" si="12"/>
        <v>-1</v>
      </c>
      <c r="F106" s="87">
        <f t="shared" si="13"/>
        <v>0</v>
      </c>
      <c r="G106" s="152">
        <v>1.8635180000000001E-2</v>
      </c>
      <c r="H106" s="114">
        <v>32.821150000000003</v>
      </c>
      <c r="J106" s="167">
        <v>0</v>
      </c>
      <c r="K106" s="109">
        <v>0</v>
      </c>
      <c r="L106" s="67" t="str">
        <f t="shared" si="14"/>
        <v/>
      </c>
      <c r="M106" s="67" t="str">
        <f t="shared" si="15"/>
        <v/>
      </c>
    </row>
    <row r="107" spans="1:13" ht="12.75" customHeight="1" x14ac:dyDescent="0.2">
      <c r="A107" s="86" t="s">
        <v>3050</v>
      </c>
      <c r="B107" s="86" t="s">
        <v>3045</v>
      </c>
      <c r="C107" s="109">
        <v>0</v>
      </c>
      <c r="D107" s="109">
        <v>1.65672E-3</v>
      </c>
      <c r="E107" s="67">
        <f t="shared" si="12"/>
        <v>-1</v>
      </c>
      <c r="F107" s="87">
        <f t="shared" si="13"/>
        <v>0</v>
      </c>
      <c r="G107" s="152">
        <v>1.3654916864999997</v>
      </c>
      <c r="H107" s="114">
        <v>38.421999999999997</v>
      </c>
      <c r="J107" s="167">
        <v>0</v>
      </c>
      <c r="K107" s="109">
        <v>0</v>
      </c>
      <c r="L107" s="67" t="str">
        <f t="shared" si="14"/>
        <v/>
      </c>
      <c r="M107" s="67" t="str">
        <f t="shared" si="15"/>
        <v/>
      </c>
    </row>
    <row r="108" spans="1:13" ht="12.75" customHeight="1" x14ac:dyDescent="0.2">
      <c r="A108" s="86" t="s">
        <v>1130</v>
      </c>
      <c r="B108" s="86" t="s">
        <v>1131</v>
      </c>
      <c r="C108" s="109">
        <v>0</v>
      </c>
      <c r="D108" s="109">
        <v>1.07132E-3</v>
      </c>
      <c r="E108" s="67">
        <f t="shared" si="12"/>
        <v>-1</v>
      </c>
      <c r="F108" s="87">
        <f t="shared" si="13"/>
        <v>0</v>
      </c>
      <c r="G108" s="152">
        <v>9.0856956999999988E-2</v>
      </c>
      <c r="H108" s="114">
        <v>122.15015</v>
      </c>
      <c r="J108" s="167">
        <v>0</v>
      </c>
      <c r="K108" s="109">
        <v>0</v>
      </c>
      <c r="L108" s="67" t="str">
        <f t="shared" si="14"/>
        <v/>
      </c>
      <c r="M108" s="67" t="str">
        <f t="shared" si="15"/>
        <v/>
      </c>
    </row>
    <row r="109" spans="1:13" ht="12.75" customHeight="1" x14ac:dyDescent="0.2">
      <c r="A109" s="86" t="s">
        <v>595</v>
      </c>
      <c r="B109" s="86" t="s">
        <v>587</v>
      </c>
      <c r="C109" s="109">
        <v>0</v>
      </c>
      <c r="D109" s="109">
        <v>9.1960000000000002E-4</v>
      </c>
      <c r="E109" s="67">
        <f t="shared" si="12"/>
        <v>-1</v>
      </c>
      <c r="F109" s="87">
        <f t="shared" si="13"/>
        <v>0</v>
      </c>
      <c r="G109" s="152">
        <v>1.0582399499999999</v>
      </c>
      <c r="H109" s="114">
        <v>57.276400000000002</v>
      </c>
      <c r="J109" s="167">
        <v>0</v>
      </c>
      <c r="K109" s="109">
        <v>1.83902E-3</v>
      </c>
      <c r="L109" s="67">
        <f t="shared" si="14"/>
        <v>-1</v>
      </c>
      <c r="M109" s="67" t="str">
        <f t="shared" si="15"/>
        <v/>
      </c>
    </row>
    <row r="110" spans="1:13" ht="12.75" customHeight="1" x14ac:dyDescent="0.2">
      <c r="A110" s="86" t="s">
        <v>1270</v>
      </c>
      <c r="B110" s="86" t="s">
        <v>1271</v>
      </c>
      <c r="C110" s="109">
        <v>0</v>
      </c>
      <c r="D110" s="109">
        <v>2.0270000000000001E-5</v>
      </c>
      <c r="E110" s="67">
        <f t="shared" si="12"/>
        <v>-1</v>
      </c>
      <c r="F110" s="87">
        <f t="shared" si="13"/>
        <v>0</v>
      </c>
      <c r="G110" s="152">
        <v>0</v>
      </c>
      <c r="H110" s="114">
        <v>65.667299999999997</v>
      </c>
      <c r="J110" s="167">
        <v>0</v>
      </c>
      <c r="K110" s="109">
        <v>0</v>
      </c>
      <c r="L110" s="67" t="str">
        <f t="shared" si="14"/>
        <v/>
      </c>
      <c r="M110" s="67" t="str">
        <f t="shared" si="15"/>
        <v/>
      </c>
    </row>
    <row r="111" spans="1:13" ht="12.75" customHeight="1" x14ac:dyDescent="0.2">
      <c r="A111" s="86" t="s">
        <v>1146</v>
      </c>
      <c r="B111" s="86" t="s">
        <v>1147</v>
      </c>
      <c r="C111" s="109">
        <v>0</v>
      </c>
      <c r="D111" s="109">
        <v>0</v>
      </c>
      <c r="E111" s="67" t="str">
        <f t="shared" si="12"/>
        <v/>
      </c>
      <c r="F111" s="87">
        <f t="shared" si="13"/>
        <v>0</v>
      </c>
      <c r="G111" s="152">
        <v>2.6587030000000001E-3</v>
      </c>
      <c r="H111" s="114">
        <v>32.729599999999998</v>
      </c>
      <c r="J111" s="167">
        <v>0</v>
      </c>
      <c r="K111" s="109">
        <v>0</v>
      </c>
      <c r="L111" s="67" t="str">
        <f t="shared" si="14"/>
        <v/>
      </c>
      <c r="M111" s="67" t="str">
        <f t="shared" si="15"/>
        <v/>
      </c>
    </row>
    <row r="112" spans="1:13" ht="12.75" customHeight="1" x14ac:dyDescent="0.2">
      <c r="A112" s="86" t="s">
        <v>1089</v>
      </c>
      <c r="B112" s="86" t="s">
        <v>1090</v>
      </c>
      <c r="C112" s="109">
        <v>0</v>
      </c>
      <c r="D112" s="109">
        <v>0</v>
      </c>
      <c r="E112" s="67" t="str">
        <f t="shared" si="12"/>
        <v/>
      </c>
      <c r="F112" s="87">
        <f t="shared" si="13"/>
        <v>0</v>
      </c>
      <c r="G112" s="152">
        <v>2.5030429999999999E-3</v>
      </c>
      <c r="H112" s="114">
        <v>31.893999999999998</v>
      </c>
      <c r="J112" s="167">
        <v>0</v>
      </c>
      <c r="K112" s="109">
        <v>0</v>
      </c>
      <c r="L112" s="67" t="str">
        <f t="shared" si="14"/>
        <v/>
      </c>
      <c r="M112" s="67" t="str">
        <f t="shared" si="15"/>
        <v/>
      </c>
    </row>
    <row r="113" spans="1:13" ht="12.75" customHeight="1" x14ac:dyDescent="0.2">
      <c r="A113" s="86" t="s">
        <v>1148</v>
      </c>
      <c r="B113" s="86" t="s">
        <v>1149</v>
      </c>
      <c r="C113" s="109">
        <v>0</v>
      </c>
      <c r="D113" s="109">
        <v>0</v>
      </c>
      <c r="E113" s="67" t="str">
        <f t="shared" si="12"/>
        <v/>
      </c>
      <c r="F113" s="87">
        <f t="shared" si="13"/>
        <v>0</v>
      </c>
      <c r="G113" s="152">
        <v>0</v>
      </c>
      <c r="H113" s="114">
        <v>62.094050000000003</v>
      </c>
      <c r="J113" s="167">
        <v>0</v>
      </c>
      <c r="K113" s="109">
        <v>0</v>
      </c>
      <c r="L113" s="67" t="str">
        <f t="shared" si="14"/>
        <v/>
      </c>
      <c r="M113" s="67" t="str">
        <f t="shared" si="15"/>
        <v/>
      </c>
    </row>
    <row r="114" spans="1:13" ht="12.75" customHeight="1" x14ac:dyDescent="0.2">
      <c r="A114" s="86" t="s">
        <v>1007</v>
      </c>
      <c r="B114" s="86" t="s">
        <v>1006</v>
      </c>
      <c r="C114" s="109">
        <v>0</v>
      </c>
      <c r="D114" s="109">
        <v>0</v>
      </c>
      <c r="E114" s="67" t="str">
        <f t="shared" si="12"/>
        <v/>
      </c>
      <c r="F114" s="87">
        <f t="shared" si="13"/>
        <v>0</v>
      </c>
      <c r="G114" s="152">
        <v>7.0365699999999998E-3</v>
      </c>
      <c r="H114" s="114">
        <v>10.787649999999999</v>
      </c>
      <c r="J114" s="167">
        <v>0</v>
      </c>
      <c r="K114" s="109">
        <v>0</v>
      </c>
      <c r="L114" s="67" t="str">
        <f t="shared" si="14"/>
        <v/>
      </c>
      <c r="M114" s="67" t="str">
        <f t="shared" si="15"/>
        <v/>
      </c>
    </row>
    <row r="115" spans="1:13" ht="12.75" customHeight="1" x14ac:dyDescent="0.2">
      <c r="A115" s="86" t="s">
        <v>1035</v>
      </c>
      <c r="B115" s="86" t="s">
        <v>1034</v>
      </c>
      <c r="C115" s="109">
        <v>0</v>
      </c>
      <c r="D115" s="109">
        <v>0</v>
      </c>
      <c r="E115" s="67" t="str">
        <f t="shared" si="12"/>
        <v/>
      </c>
      <c r="F115" s="87">
        <f t="shared" si="13"/>
        <v>0</v>
      </c>
      <c r="G115" s="152">
        <v>0</v>
      </c>
      <c r="H115" s="114">
        <v>14.514049999999999</v>
      </c>
      <c r="J115" s="167">
        <v>0</v>
      </c>
      <c r="K115" s="109">
        <v>0</v>
      </c>
      <c r="L115" s="67" t="str">
        <f t="shared" si="14"/>
        <v/>
      </c>
      <c r="M115" s="67" t="str">
        <f t="shared" si="15"/>
        <v/>
      </c>
    </row>
    <row r="116" spans="1:13" ht="12.75" customHeight="1" x14ac:dyDescent="0.2">
      <c r="A116" s="86" t="s">
        <v>1045</v>
      </c>
      <c r="B116" s="86" t="s">
        <v>1044</v>
      </c>
      <c r="C116" s="109">
        <v>0</v>
      </c>
      <c r="D116" s="109">
        <v>0</v>
      </c>
      <c r="E116" s="67" t="str">
        <f t="shared" si="12"/>
        <v/>
      </c>
      <c r="F116" s="87">
        <f t="shared" si="13"/>
        <v>0</v>
      </c>
      <c r="G116" s="152">
        <v>1.3322570000000001E-3</v>
      </c>
      <c r="H116" s="114">
        <v>41.910249999999998</v>
      </c>
      <c r="J116" s="167">
        <v>0</v>
      </c>
      <c r="K116" s="109">
        <v>0</v>
      </c>
      <c r="L116" s="67" t="str">
        <f t="shared" si="14"/>
        <v/>
      </c>
      <c r="M116" s="67" t="str">
        <f t="shared" si="15"/>
        <v/>
      </c>
    </row>
    <row r="117" spans="1:13" ht="12.75" customHeight="1" x14ac:dyDescent="0.2">
      <c r="A117" s="86" t="s">
        <v>1117</v>
      </c>
      <c r="B117" s="86" t="s">
        <v>1118</v>
      </c>
      <c r="C117" s="109">
        <v>0</v>
      </c>
      <c r="D117" s="109">
        <v>0</v>
      </c>
      <c r="E117" s="67" t="str">
        <f t="shared" si="12"/>
        <v/>
      </c>
      <c r="F117" s="87">
        <f t="shared" si="13"/>
        <v>0</v>
      </c>
      <c r="G117" s="152">
        <v>5.0023241000000003E-2</v>
      </c>
      <c r="H117" s="114">
        <v>44.685950000000012</v>
      </c>
      <c r="J117" s="167">
        <v>0</v>
      </c>
      <c r="K117" s="109">
        <v>0</v>
      </c>
      <c r="L117" s="67" t="str">
        <f t="shared" si="14"/>
        <v/>
      </c>
      <c r="M117" s="67" t="str">
        <f t="shared" si="15"/>
        <v/>
      </c>
    </row>
    <row r="118" spans="1:13" ht="12.75" customHeight="1" x14ac:dyDescent="0.2">
      <c r="A118" s="86" t="s">
        <v>1142</v>
      </c>
      <c r="B118" s="86" t="s">
        <v>1143</v>
      </c>
      <c r="C118" s="109">
        <v>0</v>
      </c>
      <c r="D118" s="109">
        <v>0</v>
      </c>
      <c r="E118" s="67" t="str">
        <f t="shared" si="12"/>
        <v/>
      </c>
      <c r="F118" s="87">
        <f t="shared" si="13"/>
        <v>0</v>
      </c>
      <c r="G118" s="152">
        <v>4.2456499999999993E-3</v>
      </c>
      <c r="H118" s="114">
        <v>133.74334999999999</v>
      </c>
      <c r="J118" s="167">
        <v>0</v>
      </c>
      <c r="K118" s="109">
        <v>0</v>
      </c>
      <c r="L118" s="67" t="str">
        <f t="shared" si="14"/>
        <v/>
      </c>
      <c r="M118" s="67" t="str">
        <f t="shared" si="15"/>
        <v/>
      </c>
    </row>
    <row r="119" spans="1:13" ht="12.75" customHeight="1" x14ac:dyDescent="0.2">
      <c r="A119" s="86" t="s">
        <v>425</v>
      </c>
      <c r="B119" s="86" t="s">
        <v>416</v>
      </c>
      <c r="C119" s="109">
        <v>0</v>
      </c>
      <c r="D119" s="109">
        <v>0</v>
      </c>
      <c r="E119" s="67" t="str">
        <f t="shared" si="12"/>
        <v/>
      </c>
      <c r="F119" s="87">
        <f t="shared" si="13"/>
        <v>0</v>
      </c>
      <c r="G119" s="152" t="s">
        <v>3297</v>
      </c>
      <c r="H119" s="114">
        <v>348.33699999999999</v>
      </c>
      <c r="J119" s="167">
        <v>0</v>
      </c>
      <c r="K119" s="109">
        <v>0</v>
      </c>
      <c r="L119" s="67" t="str">
        <f t="shared" si="14"/>
        <v/>
      </c>
      <c r="M119" s="67" t="str">
        <f t="shared" si="15"/>
        <v/>
      </c>
    </row>
    <row r="120" spans="1:13" ht="12.75" customHeight="1" x14ac:dyDescent="0.2">
      <c r="A120" s="86" t="s">
        <v>1328</v>
      </c>
      <c r="B120" s="86" t="s">
        <v>1329</v>
      </c>
      <c r="C120" s="109">
        <v>0</v>
      </c>
      <c r="D120" s="109">
        <v>0</v>
      </c>
      <c r="E120" s="67" t="str">
        <f t="shared" si="12"/>
        <v/>
      </c>
      <c r="F120" s="87">
        <f t="shared" si="13"/>
        <v>0</v>
      </c>
      <c r="G120" s="152">
        <v>3.9710610000000006E-3</v>
      </c>
      <c r="H120" s="114">
        <v>89.819000000000003</v>
      </c>
      <c r="J120" s="167">
        <v>0</v>
      </c>
      <c r="K120" s="109">
        <v>0</v>
      </c>
      <c r="L120" s="67" t="str">
        <f t="shared" si="14"/>
        <v/>
      </c>
      <c r="M120" s="67" t="str">
        <f t="shared" si="15"/>
        <v/>
      </c>
    </row>
    <row r="121" spans="1:13" ht="12.75" customHeight="1" x14ac:dyDescent="0.2">
      <c r="A121" s="86" t="s">
        <v>1340</v>
      </c>
      <c r="B121" s="86" t="s">
        <v>1341</v>
      </c>
      <c r="C121" s="109">
        <v>0</v>
      </c>
      <c r="D121" s="109">
        <v>0</v>
      </c>
      <c r="E121" s="67" t="str">
        <f t="shared" si="12"/>
        <v/>
      </c>
      <c r="F121" s="87">
        <f t="shared" si="13"/>
        <v>0</v>
      </c>
      <c r="G121" s="152">
        <v>0</v>
      </c>
      <c r="H121" s="114">
        <v>61.007399999999997</v>
      </c>
      <c r="J121" s="167">
        <v>0</v>
      </c>
      <c r="K121" s="109">
        <v>0</v>
      </c>
      <c r="L121" s="67" t="str">
        <f t="shared" si="14"/>
        <v/>
      </c>
      <c r="M121" s="67" t="str">
        <f t="shared" si="15"/>
        <v/>
      </c>
    </row>
    <row r="122" spans="1:13" ht="12.75" customHeight="1" x14ac:dyDescent="0.2">
      <c r="A122" s="86" t="s">
        <v>1017</v>
      </c>
      <c r="B122" s="86" t="s">
        <v>1016</v>
      </c>
      <c r="C122" s="109">
        <v>0</v>
      </c>
      <c r="D122" s="109">
        <v>0</v>
      </c>
      <c r="E122" s="67" t="str">
        <f t="shared" si="12"/>
        <v/>
      </c>
      <c r="F122" s="87">
        <f t="shared" si="13"/>
        <v>0</v>
      </c>
      <c r="G122" s="152">
        <v>6.1954390000000005E-3</v>
      </c>
      <c r="H122" s="114">
        <v>38.920999999999999</v>
      </c>
      <c r="J122" s="167">
        <v>0</v>
      </c>
      <c r="K122" s="109">
        <v>0</v>
      </c>
      <c r="L122" s="67" t="str">
        <f t="shared" si="14"/>
        <v/>
      </c>
      <c r="M122" s="67" t="str">
        <f t="shared" si="15"/>
        <v/>
      </c>
    </row>
    <row r="123" spans="1:13" ht="12.75" customHeight="1" x14ac:dyDescent="0.2">
      <c r="A123" s="86" t="s">
        <v>1087</v>
      </c>
      <c r="B123" s="86" t="s">
        <v>1088</v>
      </c>
      <c r="C123" s="109">
        <v>0</v>
      </c>
      <c r="D123" s="109">
        <v>0</v>
      </c>
      <c r="E123" s="67" t="str">
        <f t="shared" si="12"/>
        <v/>
      </c>
      <c r="F123" s="87">
        <f t="shared" si="13"/>
        <v>0</v>
      </c>
      <c r="G123" s="152">
        <v>6.4677010000000002E-3</v>
      </c>
      <c r="H123" s="114">
        <v>55.325000000000003</v>
      </c>
      <c r="J123" s="167">
        <v>0</v>
      </c>
      <c r="K123" s="109">
        <v>0</v>
      </c>
      <c r="L123" s="67" t="str">
        <f t="shared" si="14"/>
        <v/>
      </c>
      <c r="M123" s="67" t="str">
        <f t="shared" si="15"/>
        <v/>
      </c>
    </row>
    <row r="124" spans="1:13" ht="12.75" customHeight="1" x14ac:dyDescent="0.2">
      <c r="A124" s="86" t="s">
        <v>1037</v>
      </c>
      <c r="B124" s="86" t="s">
        <v>1036</v>
      </c>
      <c r="C124" s="109">
        <v>0</v>
      </c>
      <c r="D124" s="109">
        <v>0</v>
      </c>
      <c r="E124" s="67" t="str">
        <f t="shared" si="12"/>
        <v/>
      </c>
      <c r="F124" s="87">
        <f t="shared" si="13"/>
        <v>0</v>
      </c>
      <c r="G124" s="152">
        <v>2.4720937999999998E-2</v>
      </c>
      <c r="H124" s="114">
        <v>34.676349999999999</v>
      </c>
      <c r="J124" s="167">
        <v>0</v>
      </c>
      <c r="K124" s="109">
        <v>0</v>
      </c>
      <c r="L124" s="67" t="str">
        <f t="shared" si="14"/>
        <v/>
      </c>
      <c r="M124" s="67" t="str">
        <f t="shared" si="15"/>
        <v/>
      </c>
    </row>
    <row r="125" spans="1:13" ht="12.75" customHeight="1" x14ac:dyDescent="0.2">
      <c r="A125" s="86" t="s">
        <v>1348</v>
      </c>
      <c r="B125" s="86" t="s">
        <v>1349</v>
      </c>
      <c r="C125" s="109">
        <v>0</v>
      </c>
      <c r="D125" s="109">
        <v>0</v>
      </c>
      <c r="E125" s="67" t="str">
        <f t="shared" si="12"/>
        <v/>
      </c>
      <c r="F125" s="87">
        <f t="shared" si="13"/>
        <v>0</v>
      </c>
      <c r="G125" s="152">
        <v>0</v>
      </c>
      <c r="H125" s="114">
        <v>51.211449999999999</v>
      </c>
      <c r="J125" s="167">
        <v>0</v>
      </c>
      <c r="K125" s="109">
        <v>0</v>
      </c>
      <c r="L125" s="67" t="str">
        <f t="shared" si="14"/>
        <v/>
      </c>
      <c r="M125" s="67" t="str">
        <f t="shared" si="15"/>
        <v/>
      </c>
    </row>
    <row r="126" spans="1:13" ht="12.75" customHeight="1" x14ac:dyDescent="0.2">
      <c r="A126" s="86" t="s">
        <v>1286</v>
      </c>
      <c r="B126" s="86" t="s">
        <v>1287</v>
      </c>
      <c r="C126" s="109">
        <v>0</v>
      </c>
      <c r="D126" s="109">
        <v>0</v>
      </c>
      <c r="E126" s="67" t="str">
        <f t="shared" si="12"/>
        <v/>
      </c>
      <c r="F126" s="87">
        <f t="shared" si="13"/>
        <v>0</v>
      </c>
      <c r="G126" s="152">
        <v>1.9819830000000001E-3</v>
      </c>
      <c r="H126" s="114">
        <v>50.804349999999999</v>
      </c>
      <c r="J126" s="167">
        <v>0</v>
      </c>
      <c r="K126" s="109">
        <v>0</v>
      </c>
      <c r="L126" s="67" t="str">
        <f t="shared" si="14"/>
        <v/>
      </c>
      <c r="M126" s="67" t="str">
        <f t="shared" si="15"/>
        <v/>
      </c>
    </row>
    <row r="127" spans="1:13" ht="12.75" customHeight="1" x14ac:dyDescent="0.2">
      <c r="A127" s="86" t="s">
        <v>1336</v>
      </c>
      <c r="B127" s="86" t="s">
        <v>1337</v>
      </c>
      <c r="C127" s="109">
        <v>0</v>
      </c>
      <c r="D127" s="109">
        <v>0</v>
      </c>
      <c r="E127" s="67" t="str">
        <f t="shared" si="12"/>
        <v/>
      </c>
      <c r="F127" s="87">
        <f t="shared" si="13"/>
        <v>0</v>
      </c>
      <c r="G127" s="152">
        <v>4.7836559999999998E-3</v>
      </c>
      <c r="H127" s="114">
        <v>118.5502941176471</v>
      </c>
      <c r="J127" s="167">
        <v>0</v>
      </c>
      <c r="K127" s="109">
        <v>0</v>
      </c>
      <c r="L127" s="67" t="str">
        <f t="shared" si="14"/>
        <v/>
      </c>
      <c r="M127" s="67" t="str">
        <f t="shared" si="15"/>
        <v/>
      </c>
    </row>
    <row r="128" spans="1:13" ht="12.75" customHeight="1" x14ac:dyDescent="0.2">
      <c r="A128" s="86" t="s">
        <v>1278</v>
      </c>
      <c r="B128" s="86" t="s">
        <v>1279</v>
      </c>
      <c r="C128" s="109">
        <v>0</v>
      </c>
      <c r="D128" s="109">
        <v>0</v>
      </c>
      <c r="E128" s="67" t="str">
        <f t="shared" si="12"/>
        <v/>
      </c>
      <c r="F128" s="87">
        <f t="shared" si="13"/>
        <v>0</v>
      </c>
      <c r="G128" s="152">
        <v>0</v>
      </c>
      <c r="H128" s="114">
        <v>85.392099999999999</v>
      </c>
      <c r="J128" s="167">
        <v>0</v>
      </c>
      <c r="K128" s="109">
        <v>0</v>
      </c>
      <c r="L128" s="67" t="str">
        <f t="shared" si="14"/>
        <v/>
      </c>
      <c r="M128" s="67" t="str">
        <f t="shared" si="15"/>
        <v/>
      </c>
    </row>
    <row r="129" spans="1:13" ht="12.75" customHeight="1" x14ac:dyDescent="0.2">
      <c r="A129" s="86" t="s">
        <v>2294</v>
      </c>
      <c r="B129" s="86" t="s">
        <v>2295</v>
      </c>
      <c r="C129" s="109">
        <v>0</v>
      </c>
      <c r="D129" s="109">
        <v>0</v>
      </c>
      <c r="E129" s="67" t="str">
        <f t="shared" si="12"/>
        <v/>
      </c>
      <c r="F129" s="87">
        <f t="shared" si="13"/>
        <v>0</v>
      </c>
      <c r="G129" s="152">
        <v>3.2828010000000005E-2</v>
      </c>
      <c r="H129" s="114">
        <v>115.06144999999999</v>
      </c>
      <c r="J129" s="167">
        <v>0</v>
      </c>
      <c r="K129" s="109">
        <v>0</v>
      </c>
      <c r="L129" s="67" t="str">
        <f t="shared" si="14"/>
        <v/>
      </c>
      <c r="M129" s="67" t="str">
        <f t="shared" si="15"/>
        <v/>
      </c>
    </row>
    <row r="130" spans="1:13" ht="12.75" customHeight="1" x14ac:dyDescent="0.2">
      <c r="A130" s="86" t="s">
        <v>1049</v>
      </c>
      <c r="B130" s="86" t="s">
        <v>1048</v>
      </c>
      <c r="C130" s="109">
        <v>0</v>
      </c>
      <c r="D130" s="109">
        <v>0</v>
      </c>
      <c r="E130" s="67" t="str">
        <f t="shared" si="12"/>
        <v/>
      </c>
      <c r="F130" s="87">
        <f t="shared" si="13"/>
        <v>0</v>
      </c>
      <c r="G130" s="152">
        <v>4.9260029000000004E-2</v>
      </c>
      <c r="H130" s="114">
        <v>42.625900000000001</v>
      </c>
      <c r="J130" s="167">
        <v>0</v>
      </c>
      <c r="K130" s="109">
        <v>0</v>
      </c>
      <c r="L130" s="67" t="str">
        <f t="shared" si="14"/>
        <v/>
      </c>
      <c r="M130" s="67" t="str">
        <f t="shared" si="15"/>
        <v/>
      </c>
    </row>
    <row r="131" spans="1:13" ht="12.75" customHeight="1" x14ac:dyDescent="0.2">
      <c r="A131" s="86" t="s">
        <v>1095</v>
      </c>
      <c r="B131" s="86" t="s">
        <v>1096</v>
      </c>
      <c r="C131" s="109">
        <v>0</v>
      </c>
      <c r="D131" s="109">
        <v>0</v>
      </c>
      <c r="E131" s="67" t="str">
        <f t="shared" si="12"/>
        <v/>
      </c>
      <c r="F131" s="87">
        <f t="shared" si="13"/>
        <v>0</v>
      </c>
      <c r="G131" s="152">
        <v>0</v>
      </c>
      <c r="H131" s="114">
        <v>43.819949999999999</v>
      </c>
      <c r="J131" s="167">
        <v>0</v>
      </c>
      <c r="K131" s="109">
        <v>0</v>
      </c>
      <c r="L131" s="67" t="str">
        <f t="shared" si="14"/>
        <v/>
      </c>
      <c r="M131" s="67" t="str">
        <f t="shared" si="15"/>
        <v/>
      </c>
    </row>
    <row r="132" spans="1:13" ht="12.75" customHeight="1" x14ac:dyDescent="0.2">
      <c r="A132" s="86" t="s">
        <v>1274</v>
      </c>
      <c r="B132" s="86" t="s">
        <v>1275</v>
      </c>
      <c r="C132" s="109">
        <v>0</v>
      </c>
      <c r="D132" s="109">
        <v>0</v>
      </c>
      <c r="E132" s="67" t="str">
        <f t="shared" si="12"/>
        <v/>
      </c>
      <c r="F132" s="87">
        <f t="shared" si="13"/>
        <v>0</v>
      </c>
      <c r="G132" s="152">
        <v>2.52654E-4</v>
      </c>
      <c r="H132" s="114">
        <v>84.31165</v>
      </c>
      <c r="J132" s="167">
        <v>0</v>
      </c>
      <c r="K132" s="109">
        <v>0</v>
      </c>
      <c r="L132" s="67" t="str">
        <f t="shared" si="14"/>
        <v/>
      </c>
      <c r="M132" s="67" t="str">
        <f t="shared" si="15"/>
        <v/>
      </c>
    </row>
    <row r="133" spans="1:13" ht="12.75" customHeight="1" x14ac:dyDescent="0.2">
      <c r="A133" s="86" t="s">
        <v>1138</v>
      </c>
      <c r="B133" s="86" t="s">
        <v>1139</v>
      </c>
      <c r="C133" s="109">
        <v>0</v>
      </c>
      <c r="D133" s="109">
        <v>0</v>
      </c>
      <c r="E133" s="67" t="str">
        <f t="shared" si="12"/>
        <v/>
      </c>
      <c r="F133" s="87">
        <f t="shared" si="13"/>
        <v>0</v>
      </c>
      <c r="G133" s="152">
        <v>0</v>
      </c>
      <c r="H133" s="114">
        <v>79.680300000000003</v>
      </c>
      <c r="J133" s="167">
        <v>0</v>
      </c>
      <c r="K133" s="109">
        <v>0</v>
      </c>
      <c r="L133" s="67" t="str">
        <f t="shared" si="14"/>
        <v/>
      </c>
      <c r="M133" s="67" t="str">
        <f t="shared" si="15"/>
        <v/>
      </c>
    </row>
    <row r="134" spans="1:13" ht="12.75" customHeight="1" x14ac:dyDescent="0.2">
      <c r="A134" s="86" t="s">
        <v>971</v>
      </c>
      <c r="B134" s="86" t="s">
        <v>972</v>
      </c>
      <c r="C134" s="109">
        <v>0</v>
      </c>
      <c r="D134" s="109">
        <v>0</v>
      </c>
      <c r="E134" s="67" t="str">
        <f t="shared" si="12"/>
        <v/>
      </c>
      <c r="F134" s="87">
        <f t="shared" si="13"/>
        <v>0</v>
      </c>
      <c r="G134" s="152">
        <v>0</v>
      </c>
      <c r="H134" s="114">
        <v>34.719000000000001</v>
      </c>
      <c r="J134" s="167">
        <v>0</v>
      </c>
      <c r="K134" s="109">
        <v>0</v>
      </c>
      <c r="L134" s="67" t="str">
        <f t="shared" si="14"/>
        <v/>
      </c>
      <c r="M134" s="67" t="str">
        <f t="shared" si="15"/>
        <v/>
      </c>
    </row>
    <row r="135" spans="1:13" ht="12.75" customHeight="1" x14ac:dyDescent="0.2">
      <c r="A135" s="86" t="s">
        <v>1083</v>
      </c>
      <c r="B135" s="86" t="s">
        <v>1084</v>
      </c>
      <c r="C135" s="109">
        <v>0</v>
      </c>
      <c r="D135" s="109">
        <v>0</v>
      </c>
      <c r="E135" s="67" t="str">
        <f t="shared" ref="E135:E151" si="16">IF(ISERROR(C135/D135-1),"",IF((C135/D135-1)&gt;10000%,"",C135/D135-1))</f>
        <v/>
      </c>
      <c r="F135" s="87">
        <f t="shared" ref="F135:F151" si="17">C135/$C$152</f>
        <v>0</v>
      </c>
      <c r="G135" s="152">
        <v>3.8260600000000002E-4</v>
      </c>
      <c r="H135" s="114">
        <v>79.417950000000005</v>
      </c>
      <c r="J135" s="167">
        <v>0</v>
      </c>
      <c r="K135" s="109">
        <v>0</v>
      </c>
      <c r="L135" s="67" t="str">
        <f t="shared" ref="L135:L151" si="18">IF(ISERROR(J135/K135-1),"",IF((J135/K135-1)&gt;10000%,"",J135/K135-1))</f>
        <v/>
      </c>
      <c r="M135" s="67" t="str">
        <f t="shared" ref="M135:M151" si="19">IF(ISERROR(J135/C135),"",IF(J135/C135&gt;10000%,"",J135/C135))</f>
        <v/>
      </c>
    </row>
    <row r="136" spans="1:13" ht="12.75" customHeight="1" x14ac:dyDescent="0.2">
      <c r="A136" s="86" t="s">
        <v>1160</v>
      </c>
      <c r="B136" s="86" t="s">
        <v>1161</v>
      </c>
      <c r="C136" s="109">
        <v>0</v>
      </c>
      <c r="D136" s="109">
        <v>0</v>
      </c>
      <c r="E136" s="67" t="str">
        <f t="shared" si="16"/>
        <v/>
      </c>
      <c r="F136" s="87">
        <f t="shared" si="17"/>
        <v>0</v>
      </c>
      <c r="G136" s="152">
        <v>0</v>
      </c>
      <c r="H136" s="114">
        <v>22.183450000000001</v>
      </c>
      <c r="J136" s="167">
        <v>0</v>
      </c>
      <c r="K136" s="109">
        <v>0</v>
      </c>
      <c r="L136" s="67" t="str">
        <f t="shared" si="18"/>
        <v/>
      </c>
      <c r="M136" s="67" t="str">
        <f t="shared" si="19"/>
        <v/>
      </c>
    </row>
    <row r="137" spans="1:13" ht="12.75" customHeight="1" x14ac:dyDescent="0.2">
      <c r="A137" s="86" t="s">
        <v>1085</v>
      </c>
      <c r="B137" s="86" t="s">
        <v>1086</v>
      </c>
      <c r="C137" s="109">
        <v>0</v>
      </c>
      <c r="D137" s="109">
        <v>0</v>
      </c>
      <c r="E137" s="67" t="str">
        <f t="shared" si="16"/>
        <v/>
      </c>
      <c r="F137" s="87">
        <f t="shared" si="17"/>
        <v>0</v>
      </c>
      <c r="G137" s="152">
        <v>0</v>
      </c>
      <c r="H137" s="114">
        <v>28.841100000000001</v>
      </c>
      <c r="J137" s="167">
        <v>0</v>
      </c>
      <c r="K137" s="109">
        <v>0</v>
      </c>
      <c r="L137" s="67" t="str">
        <f t="shared" si="18"/>
        <v/>
      </c>
      <c r="M137" s="67" t="str">
        <f t="shared" si="19"/>
        <v/>
      </c>
    </row>
    <row r="138" spans="1:13" ht="12.75" customHeight="1" x14ac:dyDescent="0.2">
      <c r="A138" s="86" t="s">
        <v>1019</v>
      </c>
      <c r="B138" s="86" t="s">
        <v>1018</v>
      </c>
      <c r="C138" s="109">
        <v>0</v>
      </c>
      <c r="D138" s="109">
        <v>0</v>
      </c>
      <c r="E138" s="67" t="str">
        <f t="shared" si="16"/>
        <v/>
      </c>
      <c r="F138" s="87">
        <f t="shared" si="17"/>
        <v>0</v>
      </c>
      <c r="G138" s="152">
        <v>0</v>
      </c>
      <c r="H138" s="114">
        <v>12.42225</v>
      </c>
      <c r="J138" s="167">
        <v>0</v>
      </c>
      <c r="K138" s="109">
        <v>0</v>
      </c>
      <c r="L138" s="67" t="str">
        <f t="shared" si="18"/>
        <v/>
      </c>
      <c r="M138" s="67" t="str">
        <f t="shared" si="19"/>
        <v/>
      </c>
    </row>
    <row r="139" spans="1:13" ht="12.75" customHeight="1" x14ac:dyDescent="0.2">
      <c r="A139" s="86" t="s">
        <v>1081</v>
      </c>
      <c r="B139" s="86" t="s">
        <v>1082</v>
      </c>
      <c r="C139" s="109">
        <v>0</v>
      </c>
      <c r="D139" s="109">
        <v>0</v>
      </c>
      <c r="E139" s="67" t="str">
        <f t="shared" si="16"/>
        <v/>
      </c>
      <c r="F139" s="87">
        <f t="shared" si="17"/>
        <v>0</v>
      </c>
      <c r="G139" s="152">
        <v>0</v>
      </c>
      <c r="H139" s="114">
        <v>25.606449999999999</v>
      </c>
      <c r="J139" s="167">
        <v>0</v>
      </c>
      <c r="K139" s="109">
        <v>0</v>
      </c>
      <c r="L139" s="67" t="str">
        <f t="shared" si="18"/>
        <v/>
      </c>
      <c r="M139" s="67" t="str">
        <f t="shared" si="19"/>
        <v/>
      </c>
    </row>
    <row r="140" spans="1:13" ht="12.75" customHeight="1" x14ac:dyDescent="0.2">
      <c r="A140" s="86" t="s">
        <v>1015</v>
      </c>
      <c r="B140" s="86" t="s">
        <v>1014</v>
      </c>
      <c r="C140" s="109">
        <v>0</v>
      </c>
      <c r="D140" s="109">
        <v>0</v>
      </c>
      <c r="E140" s="67" t="str">
        <f t="shared" si="16"/>
        <v/>
      </c>
      <c r="F140" s="87">
        <f t="shared" si="17"/>
        <v>0</v>
      </c>
      <c r="G140" s="152">
        <v>0</v>
      </c>
      <c r="H140" s="114">
        <v>9.9881250000000001</v>
      </c>
      <c r="J140" s="167">
        <v>0</v>
      </c>
      <c r="K140" s="109">
        <v>0</v>
      </c>
      <c r="L140" s="67" t="str">
        <f t="shared" si="18"/>
        <v/>
      </c>
      <c r="M140" s="67" t="str">
        <f t="shared" si="19"/>
        <v/>
      </c>
    </row>
    <row r="141" spans="1:13" ht="12.75" customHeight="1" x14ac:dyDescent="0.2">
      <c r="A141" s="86" t="s">
        <v>1158</v>
      </c>
      <c r="B141" s="86" t="s">
        <v>1159</v>
      </c>
      <c r="C141" s="109">
        <v>0</v>
      </c>
      <c r="D141" s="109">
        <v>0</v>
      </c>
      <c r="E141" s="67" t="str">
        <f t="shared" si="16"/>
        <v/>
      </c>
      <c r="F141" s="87">
        <f t="shared" si="17"/>
        <v>0</v>
      </c>
      <c r="G141" s="152">
        <v>0</v>
      </c>
      <c r="H141" s="114">
        <v>12.931050000000001</v>
      </c>
      <c r="J141" s="167">
        <v>0</v>
      </c>
      <c r="K141" s="109">
        <v>0</v>
      </c>
      <c r="L141" s="67" t="str">
        <f t="shared" si="18"/>
        <v/>
      </c>
      <c r="M141" s="67" t="str">
        <f t="shared" si="19"/>
        <v/>
      </c>
    </row>
    <row r="142" spans="1:13" ht="12.75" customHeight="1" x14ac:dyDescent="0.2">
      <c r="A142" s="86" t="s">
        <v>1021</v>
      </c>
      <c r="B142" s="86" t="s">
        <v>1020</v>
      </c>
      <c r="C142" s="109">
        <v>0</v>
      </c>
      <c r="D142" s="109">
        <v>0</v>
      </c>
      <c r="E142" s="67" t="str">
        <f t="shared" si="16"/>
        <v/>
      </c>
      <c r="F142" s="87">
        <f t="shared" si="17"/>
        <v>0</v>
      </c>
      <c r="G142" s="152">
        <v>0</v>
      </c>
      <c r="H142" s="114">
        <v>17.254549999999998</v>
      </c>
      <c r="J142" s="167">
        <v>0</v>
      </c>
      <c r="K142" s="109">
        <v>0</v>
      </c>
      <c r="L142" s="67" t="str">
        <f t="shared" si="18"/>
        <v/>
      </c>
      <c r="M142" s="67" t="str">
        <f t="shared" si="19"/>
        <v/>
      </c>
    </row>
    <row r="143" spans="1:13" ht="12.75" customHeight="1" x14ac:dyDescent="0.2">
      <c r="A143" s="86" t="s">
        <v>959</v>
      </c>
      <c r="B143" s="86" t="s">
        <v>960</v>
      </c>
      <c r="C143" s="109">
        <v>0</v>
      </c>
      <c r="D143" s="109">
        <v>0</v>
      </c>
      <c r="E143" s="67" t="str">
        <f t="shared" si="16"/>
        <v/>
      </c>
      <c r="F143" s="87">
        <f t="shared" si="17"/>
        <v>0</v>
      </c>
      <c r="G143" s="152">
        <v>4.3883180000000004E-3</v>
      </c>
      <c r="H143" s="114">
        <v>47.561199999999999</v>
      </c>
      <c r="J143" s="167">
        <v>0</v>
      </c>
      <c r="K143" s="109">
        <v>0</v>
      </c>
      <c r="L143" s="67" t="str">
        <f t="shared" si="18"/>
        <v/>
      </c>
      <c r="M143" s="67" t="str">
        <f t="shared" si="19"/>
        <v/>
      </c>
    </row>
    <row r="144" spans="1:13" ht="12.75" customHeight="1" x14ac:dyDescent="0.2">
      <c r="A144" s="86" t="s">
        <v>1091</v>
      </c>
      <c r="B144" s="86" t="s">
        <v>1092</v>
      </c>
      <c r="C144" s="109">
        <v>0</v>
      </c>
      <c r="D144" s="109">
        <v>0</v>
      </c>
      <c r="E144" s="67" t="str">
        <f t="shared" si="16"/>
        <v/>
      </c>
      <c r="F144" s="87">
        <f t="shared" si="17"/>
        <v>0</v>
      </c>
      <c r="G144" s="152">
        <v>0</v>
      </c>
      <c r="H144" s="114">
        <v>71.620733333333334</v>
      </c>
      <c r="J144" s="167">
        <v>0</v>
      </c>
      <c r="K144" s="109">
        <v>0</v>
      </c>
      <c r="L144" s="67" t="str">
        <f t="shared" si="18"/>
        <v/>
      </c>
      <c r="M144" s="67" t="str">
        <f t="shared" si="19"/>
        <v/>
      </c>
    </row>
    <row r="145" spans="1:14" ht="12.75" customHeight="1" x14ac:dyDescent="0.2">
      <c r="A145" s="86" t="s">
        <v>1011</v>
      </c>
      <c r="B145" s="86" t="s">
        <v>1010</v>
      </c>
      <c r="C145" s="109">
        <v>0</v>
      </c>
      <c r="D145" s="109">
        <v>0</v>
      </c>
      <c r="E145" s="67" t="str">
        <f t="shared" si="16"/>
        <v/>
      </c>
      <c r="F145" s="87">
        <f t="shared" si="17"/>
        <v>0</v>
      </c>
      <c r="G145" s="152">
        <v>0</v>
      </c>
      <c r="H145" s="114">
        <v>35.97795</v>
      </c>
      <c r="J145" s="167">
        <v>0</v>
      </c>
      <c r="K145" s="109">
        <v>0</v>
      </c>
      <c r="L145" s="67" t="str">
        <f t="shared" si="18"/>
        <v/>
      </c>
      <c r="M145" s="67" t="str">
        <f t="shared" si="19"/>
        <v/>
      </c>
    </row>
    <row r="146" spans="1:14" ht="12.75" customHeight="1" x14ac:dyDescent="0.2">
      <c r="A146" s="86" t="s">
        <v>973</v>
      </c>
      <c r="B146" s="86" t="s">
        <v>974</v>
      </c>
      <c r="C146" s="109">
        <v>0</v>
      </c>
      <c r="D146" s="109">
        <v>0</v>
      </c>
      <c r="E146" s="67" t="str">
        <f t="shared" si="16"/>
        <v/>
      </c>
      <c r="F146" s="87">
        <f t="shared" si="17"/>
        <v>0</v>
      </c>
      <c r="G146" s="152">
        <v>2.8767570000000002E-3</v>
      </c>
      <c r="H146" s="114">
        <v>70.504800000000003</v>
      </c>
      <c r="J146" s="167">
        <v>0</v>
      </c>
      <c r="K146" s="109">
        <v>0</v>
      </c>
      <c r="L146" s="67" t="str">
        <f t="shared" si="18"/>
        <v/>
      </c>
      <c r="M146" s="67" t="str">
        <f t="shared" si="19"/>
        <v/>
      </c>
    </row>
    <row r="147" spans="1:14" ht="12.75" customHeight="1" x14ac:dyDescent="0.2">
      <c r="A147" s="86" t="s">
        <v>1023</v>
      </c>
      <c r="B147" s="86" t="s">
        <v>1022</v>
      </c>
      <c r="C147" s="109">
        <v>0</v>
      </c>
      <c r="D147" s="109">
        <v>0</v>
      </c>
      <c r="E147" s="67" t="str">
        <f t="shared" si="16"/>
        <v/>
      </c>
      <c r="F147" s="87">
        <f t="shared" si="17"/>
        <v>0</v>
      </c>
      <c r="G147" s="152">
        <v>0</v>
      </c>
      <c r="H147" s="114">
        <v>11.057499999999999</v>
      </c>
      <c r="J147" s="167">
        <v>0</v>
      </c>
      <c r="K147" s="109">
        <v>0</v>
      </c>
      <c r="L147" s="67" t="str">
        <f t="shared" si="18"/>
        <v/>
      </c>
      <c r="M147" s="67" t="str">
        <f t="shared" si="19"/>
        <v/>
      </c>
    </row>
    <row r="148" spans="1:14" ht="12.75" customHeight="1" x14ac:dyDescent="0.2">
      <c r="A148" s="86" t="s">
        <v>1162</v>
      </c>
      <c r="B148" s="86" t="s">
        <v>1163</v>
      </c>
      <c r="C148" s="109">
        <v>0</v>
      </c>
      <c r="D148" s="109">
        <v>0</v>
      </c>
      <c r="E148" s="67" t="str">
        <f t="shared" si="16"/>
        <v/>
      </c>
      <c r="F148" s="87">
        <f t="shared" si="17"/>
        <v>0</v>
      </c>
      <c r="G148" s="152">
        <v>0</v>
      </c>
      <c r="H148" s="114">
        <v>32.655450000000002</v>
      </c>
      <c r="J148" s="167">
        <v>0</v>
      </c>
      <c r="K148" s="109">
        <v>0</v>
      </c>
      <c r="L148" s="67" t="str">
        <f t="shared" si="18"/>
        <v/>
      </c>
      <c r="M148" s="67" t="str">
        <f t="shared" si="19"/>
        <v/>
      </c>
    </row>
    <row r="149" spans="1:14" ht="12.75" customHeight="1" x14ac:dyDescent="0.2">
      <c r="A149" s="86" t="s">
        <v>1164</v>
      </c>
      <c r="B149" s="86" t="s">
        <v>1165</v>
      </c>
      <c r="C149" s="109">
        <v>0</v>
      </c>
      <c r="D149" s="109">
        <v>0</v>
      </c>
      <c r="E149" s="67" t="str">
        <f t="shared" si="16"/>
        <v/>
      </c>
      <c r="F149" s="87">
        <f t="shared" si="17"/>
        <v>0</v>
      </c>
      <c r="G149" s="152">
        <v>0</v>
      </c>
      <c r="H149" s="114">
        <v>13.012499999999999</v>
      </c>
      <c r="J149" s="167">
        <v>0</v>
      </c>
      <c r="K149" s="109">
        <v>0</v>
      </c>
      <c r="L149" s="67" t="str">
        <f t="shared" si="18"/>
        <v/>
      </c>
      <c r="M149" s="67" t="str">
        <f t="shared" si="19"/>
        <v/>
      </c>
    </row>
    <row r="150" spans="1:14" ht="12.75" customHeight="1" x14ac:dyDescent="0.2">
      <c r="A150" s="86" t="s">
        <v>1166</v>
      </c>
      <c r="B150" s="86" t="s">
        <v>1167</v>
      </c>
      <c r="C150" s="109">
        <v>0</v>
      </c>
      <c r="D150" s="109">
        <v>0</v>
      </c>
      <c r="E150" s="67" t="str">
        <f t="shared" si="16"/>
        <v/>
      </c>
      <c r="F150" s="87">
        <f t="shared" si="17"/>
        <v>0</v>
      </c>
      <c r="G150" s="152">
        <v>0</v>
      </c>
      <c r="H150" s="114">
        <v>22.692049999999998</v>
      </c>
      <c r="J150" s="167">
        <v>0</v>
      </c>
      <c r="K150" s="109">
        <v>0</v>
      </c>
      <c r="L150" s="67" t="str">
        <f t="shared" si="18"/>
        <v/>
      </c>
      <c r="M150" s="67" t="str">
        <f t="shared" si="19"/>
        <v/>
      </c>
    </row>
    <row r="151" spans="1:14" ht="12.75" customHeight="1" x14ac:dyDescent="0.2">
      <c r="A151" s="86" t="s">
        <v>2296</v>
      </c>
      <c r="B151" s="86" t="s">
        <v>2297</v>
      </c>
      <c r="C151" s="109">
        <v>0</v>
      </c>
      <c r="D151" s="109">
        <v>0</v>
      </c>
      <c r="E151" s="67" t="str">
        <f t="shared" si="16"/>
        <v/>
      </c>
      <c r="F151" s="87">
        <f t="shared" si="17"/>
        <v>0</v>
      </c>
      <c r="G151" s="152">
        <v>4.3385989999999999E-2</v>
      </c>
      <c r="H151" s="114">
        <v>116.613</v>
      </c>
      <c r="J151" s="167">
        <v>0</v>
      </c>
      <c r="K151" s="109">
        <v>0</v>
      </c>
      <c r="L151" s="67" t="str">
        <f t="shared" si="18"/>
        <v/>
      </c>
      <c r="M151" s="67" t="str">
        <f t="shared" si="19"/>
        <v/>
      </c>
    </row>
    <row r="152" spans="1:14" ht="12.75" customHeight="1" x14ac:dyDescent="0.2">
      <c r="A152" s="88"/>
      <c r="B152" s="135">
        <f>COUNTA(B7:B151)</f>
        <v>145</v>
      </c>
      <c r="C152" s="56">
        <f>SUM(C7:C151)</f>
        <v>61.81349995099999</v>
      </c>
      <c r="D152" s="56">
        <f>SUM(D7:D151)</f>
        <v>67.432800721999953</v>
      </c>
      <c r="E152" s="65">
        <f>IF(ISERROR(C152/D152-1),"",((C152/D152-1)))</f>
        <v>-8.3331860916858957E-2</v>
      </c>
      <c r="F152" s="89">
        <f>SUM(F7:F151)</f>
        <v>1.0000000000000002</v>
      </c>
      <c r="G152" s="153">
        <f>SUM(G7:G151)</f>
        <v>223.98274737695871</v>
      </c>
      <c r="H152" s="102"/>
      <c r="J152" s="75">
        <f>SUM(J7:J151)</f>
        <v>51.009985365335403</v>
      </c>
      <c r="K152" s="56">
        <f>SUM(K7:K151)</f>
        <v>30.821138070000011</v>
      </c>
      <c r="L152" s="65">
        <f>IF(ISERROR(J152/K152-1),"",((J152/K152-1)))</f>
        <v>0.65503250559674697</v>
      </c>
      <c r="M152" s="44">
        <f>IF(ISERROR(J152/C152),"",(J152/C152))</f>
        <v>0.82522402720718591</v>
      </c>
      <c r="N152" s="158"/>
    </row>
    <row r="153" spans="1:14" ht="12.75" customHeight="1" x14ac:dyDescent="0.2">
      <c r="B153" s="90"/>
      <c r="C153" s="83"/>
      <c r="D153" s="78"/>
      <c r="E153" s="79"/>
      <c r="F153" s="91"/>
    </row>
    <row r="154" spans="1:14" ht="12.75" customHeight="1" x14ac:dyDescent="0.2">
      <c r="A154" s="47" t="s">
        <v>271</v>
      </c>
      <c r="B154" s="90"/>
      <c r="C154" s="160"/>
      <c r="D154" s="78"/>
      <c r="E154" s="79"/>
      <c r="F154" s="90"/>
      <c r="G154" s="154"/>
    </row>
    <row r="155" spans="1:14" ht="12.75" customHeight="1" x14ac:dyDescent="0.2">
      <c r="A155" s="60" t="s">
        <v>1809</v>
      </c>
      <c r="B155" s="90"/>
      <c r="C155" s="78"/>
      <c r="D155" s="78"/>
      <c r="E155" s="79"/>
      <c r="F155" s="90"/>
      <c r="H155" s="162"/>
    </row>
    <row r="156" spans="1:14" ht="12.75" customHeight="1" x14ac:dyDescent="0.2">
      <c r="A156" s="81"/>
      <c r="B156" s="90"/>
      <c r="C156" s="78"/>
      <c r="D156" s="78"/>
      <c r="E156" s="79"/>
      <c r="F156" s="90"/>
      <c r="H156" s="131"/>
    </row>
    <row r="157" spans="1:14" x14ac:dyDescent="0.2">
      <c r="A157" s="92" t="s">
        <v>59</v>
      </c>
    </row>
  </sheetData>
  <autoFilter ref="A6:N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2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871"/>
  <sheetViews>
    <sheetView showGridLines="0" workbookViewId="0">
      <selection sqref="A1:B1"/>
    </sheetView>
  </sheetViews>
  <sheetFormatPr defaultColWidth="9.140625" defaultRowHeight="12.75" x14ac:dyDescent="0.2"/>
  <cols>
    <col min="1" max="1" width="15" style="19" customWidth="1"/>
    <col min="2" max="2" width="55.85546875" style="26" bestFit="1" customWidth="1"/>
    <col min="3" max="3" width="19.28515625" style="26" customWidth="1"/>
    <col min="4" max="4" width="26.28515625" style="26" bestFit="1" customWidth="1"/>
    <col min="5" max="5" width="35.28515625" style="26" bestFit="1" customWidth="1"/>
    <col min="6" max="16384" width="9.140625" style="19"/>
  </cols>
  <sheetData>
    <row r="1" spans="1:5" ht="20.25" x14ac:dyDescent="0.2">
      <c r="A1" s="209" t="s">
        <v>272</v>
      </c>
      <c r="B1" s="209"/>
      <c r="D1" s="19"/>
      <c r="E1" s="19"/>
    </row>
    <row r="2" spans="1:5" ht="15" x14ac:dyDescent="0.2">
      <c r="A2" s="210" t="s">
        <v>3277</v>
      </c>
      <c r="B2" s="210"/>
      <c r="D2" s="19"/>
      <c r="E2" s="19"/>
    </row>
    <row r="3" spans="1:5" x14ac:dyDescent="0.2">
      <c r="B3" s="20"/>
      <c r="C3" s="20"/>
      <c r="D3" s="20"/>
      <c r="E3" s="20"/>
    </row>
    <row r="4" spans="1:5" x14ac:dyDescent="0.2">
      <c r="B4" s="19"/>
      <c r="C4" s="19"/>
      <c r="D4" s="19"/>
      <c r="E4" s="19"/>
    </row>
    <row r="5" spans="1:5" x14ac:dyDescent="0.2">
      <c r="A5" s="21" t="s">
        <v>3195</v>
      </c>
      <c r="B5" s="21" t="s">
        <v>3194</v>
      </c>
      <c r="C5" s="21" t="s">
        <v>93</v>
      </c>
      <c r="D5" s="21" t="s">
        <v>2009</v>
      </c>
      <c r="E5" s="21" t="s">
        <v>680</v>
      </c>
    </row>
    <row r="6" spans="1:5" x14ac:dyDescent="0.2">
      <c r="A6" s="22"/>
      <c r="B6" s="22"/>
      <c r="C6" s="23"/>
      <c r="D6" s="23"/>
      <c r="E6" s="22"/>
    </row>
    <row r="7" spans="1:5" x14ac:dyDescent="0.2">
      <c r="A7" s="24" t="s">
        <v>3196</v>
      </c>
      <c r="B7" s="24" t="s">
        <v>3292</v>
      </c>
      <c r="C7" s="24" t="s">
        <v>3283</v>
      </c>
      <c r="D7" s="24" t="s">
        <v>782</v>
      </c>
      <c r="E7" s="24" t="s">
        <v>681</v>
      </c>
    </row>
    <row r="8" spans="1:5" x14ac:dyDescent="0.2">
      <c r="A8" s="24" t="s">
        <v>3196</v>
      </c>
      <c r="B8" s="24" t="s">
        <v>3292</v>
      </c>
      <c r="C8" s="24" t="s">
        <v>3283</v>
      </c>
      <c r="D8" s="24" t="s">
        <v>782</v>
      </c>
      <c r="E8" s="24" t="s">
        <v>245</v>
      </c>
    </row>
    <row r="9" spans="1:5" x14ac:dyDescent="0.2">
      <c r="A9" s="24" t="s">
        <v>3196</v>
      </c>
      <c r="B9" s="24" t="s">
        <v>2758</v>
      </c>
      <c r="C9" s="24" t="s">
        <v>302</v>
      </c>
      <c r="D9" s="24" t="s">
        <v>782</v>
      </c>
      <c r="E9" s="24" t="s">
        <v>249</v>
      </c>
    </row>
    <row r="10" spans="1:5" x14ac:dyDescent="0.2">
      <c r="A10" s="24" t="s">
        <v>3196</v>
      </c>
      <c r="B10" s="24" t="s">
        <v>2758</v>
      </c>
      <c r="C10" s="24" t="s">
        <v>302</v>
      </c>
      <c r="D10" s="24" t="s">
        <v>782</v>
      </c>
      <c r="E10" s="24" t="s">
        <v>681</v>
      </c>
    </row>
    <row r="11" spans="1:5" x14ac:dyDescent="0.2">
      <c r="A11" s="24" t="s">
        <v>3196</v>
      </c>
      <c r="B11" s="24" t="s">
        <v>2759</v>
      </c>
      <c r="C11" s="24" t="s">
        <v>182</v>
      </c>
      <c r="D11" s="24" t="s">
        <v>782</v>
      </c>
      <c r="E11" s="24" t="s">
        <v>681</v>
      </c>
    </row>
    <row r="12" spans="1:5" x14ac:dyDescent="0.2">
      <c r="A12" s="24" t="s">
        <v>3196</v>
      </c>
      <c r="B12" s="24" t="s">
        <v>2759</v>
      </c>
      <c r="C12" s="24" t="s">
        <v>182</v>
      </c>
      <c r="D12" s="24" t="s">
        <v>782</v>
      </c>
      <c r="E12" s="24" t="s">
        <v>245</v>
      </c>
    </row>
    <row r="13" spans="1:5" x14ac:dyDescent="0.2">
      <c r="A13" s="24" t="s">
        <v>3196</v>
      </c>
      <c r="B13" s="24" t="s">
        <v>2177</v>
      </c>
      <c r="C13" s="24" t="s">
        <v>854</v>
      </c>
      <c r="D13" s="24" t="s">
        <v>782</v>
      </c>
      <c r="E13" s="24" t="s">
        <v>250</v>
      </c>
    </row>
    <row r="14" spans="1:5" x14ac:dyDescent="0.2">
      <c r="A14" s="24" t="s">
        <v>3196</v>
      </c>
      <c r="B14" s="24" t="s">
        <v>2760</v>
      </c>
      <c r="C14" s="24" t="s">
        <v>871</v>
      </c>
      <c r="D14" s="24" t="s">
        <v>782</v>
      </c>
      <c r="E14" s="24" t="s">
        <v>681</v>
      </c>
    </row>
    <row r="15" spans="1:5" x14ac:dyDescent="0.2">
      <c r="A15" s="24" t="s">
        <v>3196</v>
      </c>
      <c r="B15" s="24" t="s">
        <v>2760</v>
      </c>
      <c r="C15" s="24" t="s">
        <v>871</v>
      </c>
      <c r="D15" s="24" t="s">
        <v>782</v>
      </c>
      <c r="E15" s="24" t="s">
        <v>245</v>
      </c>
    </row>
    <row r="16" spans="1:5" x14ac:dyDescent="0.2">
      <c r="A16" s="24" t="s">
        <v>3196</v>
      </c>
      <c r="B16" s="24" t="s">
        <v>2761</v>
      </c>
      <c r="C16" s="24" t="s">
        <v>870</v>
      </c>
      <c r="D16" s="24" t="s">
        <v>782</v>
      </c>
      <c r="E16" s="24" t="s">
        <v>681</v>
      </c>
    </row>
    <row r="17" spans="1:5" x14ac:dyDescent="0.2">
      <c r="A17" s="24" t="s">
        <v>3196</v>
      </c>
      <c r="B17" s="24" t="s">
        <v>2761</v>
      </c>
      <c r="C17" s="24" t="s">
        <v>870</v>
      </c>
      <c r="D17" s="24" t="s">
        <v>782</v>
      </c>
      <c r="E17" s="24" t="s">
        <v>245</v>
      </c>
    </row>
    <row r="18" spans="1:5" x14ac:dyDescent="0.2">
      <c r="A18" s="24" t="s">
        <v>3196</v>
      </c>
      <c r="B18" s="24" t="s">
        <v>2762</v>
      </c>
      <c r="C18" s="24" t="s">
        <v>174</v>
      </c>
      <c r="D18" s="24" t="s">
        <v>782</v>
      </c>
      <c r="E18" s="24" t="s">
        <v>681</v>
      </c>
    </row>
    <row r="19" spans="1:5" x14ac:dyDescent="0.2">
      <c r="A19" s="24" t="s">
        <v>3196</v>
      </c>
      <c r="B19" s="24" t="s">
        <v>2762</v>
      </c>
      <c r="C19" s="24" t="s">
        <v>174</v>
      </c>
      <c r="D19" s="24" t="s">
        <v>782</v>
      </c>
      <c r="E19" s="24" t="s">
        <v>245</v>
      </c>
    </row>
    <row r="20" spans="1:5" x14ac:dyDescent="0.2">
      <c r="A20" s="24" t="s">
        <v>3196</v>
      </c>
      <c r="B20" s="24" t="s">
        <v>2763</v>
      </c>
      <c r="C20" s="24" t="s">
        <v>2235</v>
      </c>
      <c r="D20" s="24" t="s">
        <v>782</v>
      </c>
      <c r="E20" s="24" t="s">
        <v>681</v>
      </c>
    </row>
    <row r="21" spans="1:5" x14ac:dyDescent="0.2">
      <c r="A21" s="24" t="s">
        <v>3196</v>
      </c>
      <c r="B21" s="24" t="s">
        <v>2763</v>
      </c>
      <c r="C21" s="24" t="s">
        <v>2235</v>
      </c>
      <c r="D21" s="24" t="s">
        <v>782</v>
      </c>
      <c r="E21" s="24" t="s">
        <v>245</v>
      </c>
    </row>
    <row r="22" spans="1:5" x14ac:dyDescent="0.2">
      <c r="A22" s="24" t="s">
        <v>3196</v>
      </c>
      <c r="B22" s="24" t="s">
        <v>2764</v>
      </c>
      <c r="C22" s="24" t="s">
        <v>175</v>
      </c>
      <c r="D22" s="24" t="s">
        <v>782</v>
      </c>
      <c r="E22" s="24" t="s">
        <v>245</v>
      </c>
    </row>
    <row r="23" spans="1:5" x14ac:dyDescent="0.2">
      <c r="A23" s="24" t="s">
        <v>3196</v>
      </c>
      <c r="B23" s="24" t="s">
        <v>2765</v>
      </c>
      <c r="C23" s="24" t="s">
        <v>60</v>
      </c>
      <c r="D23" s="24" t="s">
        <v>782</v>
      </c>
      <c r="E23" s="24" t="s">
        <v>249</v>
      </c>
    </row>
    <row r="24" spans="1:5" x14ac:dyDescent="0.2">
      <c r="A24" s="24" t="s">
        <v>3196</v>
      </c>
      <c r="B24" s="24" t="s">
        <v>2765</v>
      </c>
      <c r="C24" s="24" t="s">
        <v>60</v>
      </c>
      <c r="D24" s="24" t="s">
        <v>782</v>
      </c>
      <c r="E24" s="24" t="s">
        <v>681</v>
      </c>
    </row>
    <row r="25" spans="1:5" x14ac:dyDescent="0.2">
      <c r="A25" s="24" t="s">
        <v>3196</v>
      </c>
      <c r="B25" s="24" t="s">
        <v>2765</v>
      </c>
      <c r="C25" s="24" t="s">
        <v>60</v>
      </c>
      <c r="D25" s="24" t="s">
        <v>782</v>
      </c>
      <c r="E25" s="24" t="s">
        <v>3053</v>
      </c>
    </row>
    <row r="26" spans="1:5" x14ac:dyDescent="0.2">
      <c r="A26" s="24" t="s">
        <v>3196</v>
      </c>
      <c r="B26" s="24" t="s">
        <v>2765</v>
      </c>
      <c r="C26" s="24" t="s">
        <v>60</v>
      </c>
      <c r="D26" s="24" t="s">
        <v>782</v>
      </c>
      <c r="E26" s="24" t="s">
        <v>682</v>
      </c>
    </row>
    <row r="27" spans="1:5" x14ac:dyDescent="0.2">
      <c r="A27" s="24" t="s">
        <v>3196</v>
      </c>
      <c r="B27" s="24" t="s">
        <v>2765</v>
      </c>
      <c r="C27" s="24" t="s">
        <v>60</v>
      </c>
      <c r="D27" s="24" t="s">
        <v>782</v>
      </c>
      <c r="E27" s="24" t="s">
        <v>683</v>
      </c>
    </row>
    <row r="28" spans="1:5" x14ac:dyDescent="0.2">
      <c r="A28" s="24" t="s">
        <v>3196</v>
      </c>
      <c r="B28" s="24" t="s">
        <v>2182</v>
      </c>
      <c r="C28" s="24" t="s">
        <v>298</v>
      </c>
      <c r="D28" s="24" t="s">
        <v>782</v>
      </c>
      <c r="E28" s="24" t="s">
        <v>249</v>
      </c>
    </row>
    <row r="29" spans="1:5" x14ac:dyDescent="0.2">
      <c r="A29" s="24" t="s">
        <v>3196</v>
      </c>
      <c r="B29" s="24" t="s">
        <v>2766</v>
      </c>
      <c r="C29" s="24" t="s">
        <v>2708</v>
      </c>
      <c r="D29" s="24" t="s">
        <v>782</v>
      </c>
      <c r="E29" s="24" t="s">
        <v>245</v>
      </c>
    </row>
    <row r="30" spans="1:5" x14ac:dyDescent="0.2">
      <c r="A30" s="24" t="s">
        <v>3196</v>
      </c>
      <c r="B30" s="24" t="s">
        <v>3029</v>
      </c>
      <c r="C30" s="24" t="s">
        <v>3033</v>
      </c>
      <c r="D30" s="24" t="s">
        <v>782</v>
      </c>
      <c r="E30" s="24" t="s">
        <v>245</v>
      </c>
    </row>
    <row r="31" spans="1:5" x14ac:dyDescent="0.2">
      <c r="A31" s="24" t="s">
        <v>3196</v>
      </c>
      <c r="B31" s="24" t="s">
        <v>2183</v>
      </c>
      <c r="C31" s="24" t="s">
        <v>859</v>
      </c>
      <c r="D31" s="24" t="s">
        <v>782</v>
      </c>
      <c r="E31" s="24" t="s">
        <v>249</v>
      </c>
    </row>
    <row r="32" spans="1:5" x14ac:dyDescent="0.2">
      <c r="A32" s="24" t="s">
        <v>3196</v>
      </c>
      <c r="B32" s="24" t="s">
        <v>2183</v>
      </c>
      <c r="C32" s="24" t="s">
        <v>859</v>
      </c>
      <c r="D32" s="24" t="s">
        <v>782</v>
      </c>
      <c r="E32" s="24" t="s">
        <v>681</v>
      </c>
    </row>
    <row r="33" spans="1:5" x14ac:dyDescent="0.2">
      <c r="A33" s="24" t="s">
        <v>3196</v>
      </c>
      <c r="B33" s="24" t="s">
        <v>2620</v>
      </c>
      <c r="C33" s="24" t="s">
        <v>2467</v>
      </c>
      <c r="D33" s="24" t="s">
        <v>782</v>
      </c>
      <c r="E33" s="24" t="s">
        <v>249</v>
      </c>
    </row>
    <row r="34" spans="1:5" x14ac:dyDescent="0.2">
      <c r="A34" s="24" t="s">
        <v>3196</v>
      </c>
      <c r="B34" s="24" t="s">
        <v>2767</v>
      </c>
      <c r="C34" s="24" t="s">
        <v>177</v>
      </c>
      <c r="D34" s="24" t="s">
        <v>782</v>
      </c>
      <c r="E34" s="24" t="s">
        <v>681</v>
      </c>
    </row>
    <row r="35" spans="1:5" x14ac:dyDescent="0.2">
      <c r="A35" s="24" t="s">
        <v>3196</v>
      </c>
      <c r="B35" s="24" t="s">
        <v>2767</v>
      </c>
      <c r="C35" s="24" t="s">
        <v>177</v>
      </c>
      <c r="D35" s="24" t="s">
        <v>782</v>
      </c>
      <c r="E35" s="24" t="s">
        <v>245</v>
      </c>
    </row>
    <row r="36" spans="1:5" x14ac:dyDescent="0.2">
      <c r="A36" s="24" t="s">
        <v>3196</v>
      </c>
      <c r="B36" s="24" t="s">
        <v>2768</v>
      </c>
      <c r="C36" s="24" t="s">
        <v>178</v>
      </c>
      <c r="D36" s="24" t="s">
        <v>782</v>
      </c>
      <c r="E36" s="24" t="s">
        <v>681</v>
      </c>
    </row>
    <row r="37" spans="1:5" x14ac:dyDescent="0.2">
      <c r="A37" s="24" t="s">
        <v>3196</v>
      </c>
      <c r="B37" s="24" t="s">
        <v>2768</v>
      </c>
      <c r="C37" s="24" t="s">
        <v>178</v>
      </c>
      <c r="D37" s="24" t="s">
        <v>782</v>
      </c>
      <c r="E37" s="24" t="s">
        <v>245</v>
      </c>
    </row>
    <row r="38" spans="1:5" x14ac:dyDescent="0.2">
      <c r="A38" s="24" t="s">
        <v>3196</v>
      </c>
      <c r="B38" s="24" t="s">
        <v>2769</v>
      </c>
      <c r="C38" s="24" t="s">
        <v>179</v>
      </c>
      <c r="D38" s="24" t="s">
        <v>782</v>
      </c>
      <c r="E38" s="24" t="s">
        <v>681</v>
      </c>
    </row>
    <row r="39" spans="1:5" x14ac:dyDescent="0.2">
      <c r="A39" s="24" t="s">
        <v>3196</v>
      </c>
      <c r="B39" s="24" t="s">
        <v>2769</v>
      </c>
      <c r="C39" s="24" t="s">
        <v>179</v>
      </c>
      <c r="D39" s="24" t="s">
        <v>782</v>
      </c>
      <c r="E39" s="24" t="s">
        <v>245</v>
      </c>
    </row>
    <row r="40" spans="1:5" x14ac:dyDescent="0.2">
      <c r="A40" s="24" t="s">
        <v>3196</v>
      </c>
      <c r="B40" s="24" t="s">
        <v>2770</v>
      </c>
      <c r="C40" s="24" t="s">
        <v>180</v>
      </c>
      <c r="D40" s="24" t="s">
        <v>782</v>
      </c>
      <c r="E40" s="24" t="s">
        <v>681</v>
      </c>
    </row>
    <row r="41" spans="1:5" x14ac:dyDescent="0.2">
      <c r="A41" s="24" t="s">
        <v>3196</v>
      </c>
      <c r="B41" s="24" t="s">
        <v>2770</v>
      </c>
      <c r="C41" s="24" t="s">
        <v>180</v>
      </c>
      <c r="D41" s="24" t="s">
        <v>782</v>
      </c>
      <c r="E41" s="24" t="s">
        <v>245</v>
      </c>
    </row>
    <row r="42" spans="1:5" x14ac:dyDescent="0.2">
      <c r="A42" s="24" t="s">
        <v>3196</v>
      </c>
      <c r="B42" s="24" t="s">
        <v>2771</v>
      </c>
      <c r="C42" s="24" t="s">
        <v>181</v>
      </c>
      <c r="D42" s="24" t="s">
        <v>782</v>
      </c>
      <c r="E42" s="24" t="s">
        <v>681</v>
      </c>
    </row>
    <row r="43" spans="1:5" x14ac:dyDescent="0.2">
      <c r="A43" s="24" t="s">
        <v>3196</v>
      </c>
      <c r="B43" s="24" t="s">
        <v>2771</v>
      </c>
      <c r="C43" s="24" t="s">
        <v>181</v>
      </c>
      <c r="D43" s="24" t="s">
        <v>782</v>
      </c>
      <c r="E43" s="24" t="s">
        <v>245</v>
      </c>
    </row>
    <row r="44" spans="1:5" x14ac:dyDescent="0.2">
      <c r="A44" s="24" t="s">
        <v>3196</v>
      </c>
      <c r="B44" s="24" t="s">
        <v>2772</v>
      </c>
      <c r="C44" s="24" t="s">
        <v>176</v>
      </c>
      <c r="D44" s="24" t="s">
        <v>782</v>
      </c>
      <c r="E44" s="24" t="s">
        <v>681</v>
      </c>
    </row>
    <row r="45" spans="1:5" x14ac:dyDescent="0.2">
      <c r="A45" s="24" t="s">
        <v>3196</v>
      </c>
      <c r="B45" s="24" t="s">
        <v>2772</v>
      </c>
      <c r="C45" s="24" t="s">
        <v>176</v>
      </c>
      <c r="D45" s="24" t="s">
        <v>782</v>
      </c>
      <c r="E45" s="24" t="s">
        <v>245</v>
      </c>
    </row>
    <row r="46" spans="1:5" x14ac:dyDescent="0.2">
      <c r="A46" s="24" t="s">
        <v>3196</v>
      </c>
      <c r="B46" s="24" t="s">
        <v>2773</v>
      </c>
      <c r="C46" s="24" t="s">
        <v>444</v>
      </c>
      <c r="D46" s="24" t="s">
        <v>782</v>
      </c>
      <c r="E46" s="24" t="s">
        <v>681</v>
      </c>
    </row>
    <row r="47" spans="1:5" x14ac:dyDescent="0.2">
      <c r="A47" s="24" t="s">
        <v>3196</v>
      </c>
      <c r="B47" s="24" t="s">
        <v>2773</v>
      </c>
      <c r="C47" s="24" t="s">
        <v>444</v>
      </c>
      <c r="D47" s="24" t="s">
        <v>782</v>
      </c>
      <c r="E47" s="24" t="s">
        <v>245</v>
      </c>
    </row>
    <row r="48" spans="1:5" x14ac:dyDescent="0.2">
      <c r="A48" s="24" t="s">
        <v>3196</v>
      </c>
      <c r="B48" s="24" t="s">
        <v>2774</v>
      </c>
      <c r="C48" s="24" t="s">
        <v>2706</v>
      </c>
      <c r="D48" s="24" t="s">
        <v>782</v>
      </c>
      <c r="E48" s="24" t="s">
        <v>245</v>
      </c>
    </row>
    <row r="49" spans="1:5" x14ac:dyDescent="0.2">
      <c r="A49" s="24" t="s">
        <v>3196</v>
      </c>
      <c r="B49" s="24" t="s">
        <v>2775</v>
      </c>
      <c r="C49" s="24" t="s">
        <v>301</v>
      </c>
      <c r="D49" s="24" t="s">
        <v>782</v>
      </c>
      <c r="E49" s="24" t="s">
        <v>681</v>
      </c>
    </row>
    <row r="50" spans="1:5" x14ac:dyDescent="0.2">
      <c r="A50" s="24" t="s">
        <v>3196</v>
      </c>
      <c r="B50" s="24" t="s">
        <v>2775</v>
      </c>
      <c r="C50" s="24" t="s">
        <v>301</v>
      </c>
      <c r="D50" s="24" t="s">
        <v>782</v>
      </c>
      <c r="E50" s="24" t="s">
        <v>245</v>
      </c>
    </row>
    <row r="51" spans="1:5" x14ac:dyDescent="0.2">
      <c r="A51" s="24" t="s">
        <v>3196</v>
      </c>
      <c r="B51" s="24" t="s">
        <v>2192</v>
      </c>
      <c r="C51" s="24" t="s">
        <v>1549</v>
      </c>
      <c r="D51" s="24" t="s">
        <v>782</v>
      </c>
      <c r="E51" s="24" t="s">
        <v>249</v>
      </c>
    </row>
    <row r="52" spans="1:5" x14ac:dyDescent="0.2">
      <c r="A52" s="24" t="s">
        <v>3196</v>
      </c>
      <c r="B52" s="24" t="s">
        <v>2192</v>
      </c>
      <c r="C52" s="24" t="s">
        <v>1549</v>
      </c>
      <c r="D52" s="24" t="s">
        <v>782</v>
      </c>
      <c r="E52" s="24" t="s">
        <v>248</v>
      </c>
    </row>
    <row r="53" spans="1:5" x14ac:dyDescent="0.2">
      <c r="A53" s="24" t="s">
        <v>3196</v>
      </c>
      <c r="B53" s="24" t="s">
        <v>2192</v>
      </c>
      <c r="C53" s="24" t="s">
        <v>1549</v>
      </c>
      <c r="D53" s="24" t="s">
        <v>782</v>
      </c>
      <c r="E53" s="24" t="s">
        <v>682</v>
      </c>
    </row>
    <row r="54" spans="1:5" x14ac:dyDescent="0.2">
      <c r="A54" s="24" t="s">
        <v>3196</v>
      </c>
      <c r="B54" s="24" t="s">
        <v>3122</v>
      </c>
      <c r="C54" s="24" t="s">
        <v>3107</v>
      </c>
      <c r="D54" s="24" t="s">
        <v>782</v>
      </c>
      <c r="E54" s="24" t="s">
        <v>249</v>
      </c>
    </row>
    <row r="55" spans="1:5" x14ac:dyDescent="0.2">
      <c r="A55" s="24" t="s">
        <v>3196</v>
      </c>
      <c r="B55" s="24" t="s">
        <v>2776</v>
      </c>
      <c r="C55" s="24" t="s">
        <v>2714</v>
      </c>
      <c r="D55" s="24" t="s">
        <v>782</v>
      </c>
      <c r="E55" s="24" t="s">
        <v>249</v>
      </c>
    </row>
    <row r="56" spans="1:5" x14ac:dyDescent="0.2">
      <c r="A56" s="24" t="s">
        <v>3196</v>
      </c>
      <c r="B56" s="24" t="s">
        <v>2776</v>
      </c>
      <c r="C56" s="24" t="s">
        <v>2714</v>
      </c>
      <c r="D56" s="24" t="s">
        <v>782</v>
      </c>
      <c r="E56" s="24" t="s">
        <v>682</v>
      </c>
    </row>
    <row r="57" spans="1:5" x14ac:dyDescent="0.2">
      <c r="A57" s="24" t="s">
        <v>3196</v>
      </c>
      <c r="B57" s="24" t="s">
        <v>2193</v>
      </c>
      <c r="C57" s="24" t="s">
        <v>61</v>
      </c>
      <c r="D57" s="24" t="s">
        <v>782</v>
      </c>
      <c r="E57" s="24" t="s">
        <v>249</v>
      </c>
    </row>
    <row r="58" spans="1:5" x14ac:dyDescent="0.2">
      <c r="A58" s="24" t="s">
        <v>3196</v>
      </c>
      <c r="B58" s="24" t="s">
        <v>2193</v>
      </c>
      <c r="C58" s="24" t="s">
        <v>61</v>
      </c>
      <c r="D58" s="24" t="s">
        <v>782</v>
      </c>
      <c r="E58" s="24" t="s">
        <v>681</v>
      </c>
    </row>
    <row r="59" spans="1:5" x14ac:dyDescent="0.2">
      <c r="A59" s="24" t="s">
        <v>3196</v>
      </c>
      <c r="B59" s="24" t="s">
        <v>2777</v>
      </c>
      <c r="C59" s="24" t="s">
        <v>62</v>
      </c>
      <c r="D59" s="24" t="s">
        <v>782</v>
      </c>
      <c r="E59" s="24" t="s">
        <v>249</v>
      </c>
    </row>
    <row r="60" spans="1:5" x14ac:dyDescent="0.2">
      <c r="A60" s="24" t="s">
        <v>3196</v>
      </c>
      <c r="B60" s="24" t="s">
        <v>2195</v>
      </c>
      <c r="C60" s="24" t="s">
        <v>855</v>
      </c>
      <c r="D60" s="24" t="s">
        <v>782</v>
      </c>
      <c r="E60" s="24" t="s">
        <v>249</v>
      </c>
    </row>
    <row r="61" spans="1:5" x14ac:dyDescent="0.2">
      <c r="A61" s="24" t="s">
        <v>3196</v>
      </c>
      <c r="B61" s="24" t="s">
        <v>2195</v>
      </c>
      <c r="C61" s="24" t="s">
        <v>855</v>
      </c>
      <c r="D61" s="24" t="s">
        <v>782</v>
      </c>
      <c r="E61" s="24" t="s">
        <v>682</v>
      </c>
    </row>
    <row r="62" spans="1:5" x14ac:dyDescent="0.2">
      <c r="A62" s="24" t="s">
        <v>3196</v>
      </c>
      <c r="B62" s="24" t="s">
        <v>2195</v>
      </c>
      <c r="C62" s="24" t="s">
        <v>855</v>
      </c>
      <c r="D62" s="24" t="s">
        <v>782</v>
      </c>
      <c r="E62" s="24" t="s">
        <v>250</v>
      </c>
    </row>
    <row r="63" spans="1:5" x14ac:dyDescent="0.2">
      <c r="A63" s="24" t="s">
        <v>3196</v>
      </c>
      <c r="B63" s="24" t="s">
        <v>2601</v>
      </c>
      <c r="C63" s="24" t="s">
        <v>63</v>
      </c>
      <c r="D63" s="24" t="s">
        <v>782</v>
      </c>
      <c r="E63" s="24" t="s">
        <v>249</v>
      </c>
    </row>
    <row r="64" spans="1:5" x14ac:dyDescent="0.2">
      <c r="A64" s="24" t="s">
        <v>3196</v>
      </c>
      <c r="B64" s="24" t="s">
        <v>2601</v>
      </c>
      <c r="C64" s="24" t="s">
        <v>63</v>
      </c>
      <c r="D64" s="24" t="s">
        <v>782</v>
      </c>
      <c r="E64" s="24" t="s">
        <v>681</v>
      </c>
    </row>
    <row r="65" spans="1:5" x14ac:dyDescent="0.2">
      <c r="A65" s="24" t="s">
        <v>3196</v>
      </c>
      <c r="B65" s="24" t="s">
        <v>2601</v>
      </c>
      <c r="C65" s="24" t="s">
        <v>63</v>
      </c>
      <c r="D65" s="24" t="s">
        <v>782</v>
      </c>
      <c r="E65" s="24" t="s">
        <v>248</v>
      </c>
    </row>
    <row r="66" spans="1:5" x14ac:dyDescent="0.2">
      <c r="A66" s="24" t="s">
        <v>3196</v>
      </c>
      <c r="B66" s="24" t="s">
        <v>2601</v>
      </c>
      <c r="C66" s="24" t="s">
        <v>63</v>
      </c>
      <c r="D66" s="24" t="s">
        <v>782</v>
      </c>
      <c r="E66" s="24" t="s">
        <v>250</v>
      </c>
    </row>
    <row r="67" spans="1:5" x14ac:dyDescent="0.2">
      <c r="A67" s="24" t="s">
        <v>3196</v>
      </c>
      <c r="B67" s="24" t="s">
        <v>2607</v>
      </c>
      <c r="C67" s="24" t="s">
        <v>844</v>
      </c>
      <c r="D67" s="24" t="s">
        <v>782</v>
      </c>
      <c r="E67" s="24" t="s">
        <v>249</v>
      </c>
    </row>
    <row r="68" spans="1:5" x14ac:dyDescent="0.2">
      <c r="A68" s="24" t="s">
        <v>3196</v>
      </c>
      <c r="B68" s="24" t="s">
        <v>2607</v>
      </c>
      <c r="C68" s="24" t="s">
        <v>844</v>
      </c>
      <c r="D68" s="24" t="s">
        <v>782</v>
      </c>
      <c r="E68" s="24" t="s">
        <v>681</v>
      </c>
    </row>
    <row r="69" spans="1:5" x14ac:dyDescent="0.2">
      <c r="A69" s="24" t="s">
        <v>3196</v>
      </c>
      <c r="B69" s="24" t="s">
        <v>2607</v>
      </c>
      <c r="C69" s="24" t="s">
        <v>844</v>
      </c>
      <c r="D69" s="24" t="s">
        <v>782</v>
      </c>
      <c r="E69" s="24" t="s">
        <v>250</v>
      </c>
    </row>
    <row r="70" spans="1:5" x14ac:dyDescent="0.2">
      <c r="A70" s="24" t="s">
        <v>3196</v>
      </c>
      <c r="B70" s="24" t="s">
        <v>2609</v>
      </c>
      <c r="C70" s="24" t="s">
        <v>1063</v>
      </c>
      <c r="D70" s="24" t="s">
        <v>782</v>
      </c>
      <c r="E70" s="24" t="s">
        <v>249</v>
      </c>
    </row>
    <row r="71" spans="1:5" x14ac:dyDescent="0.2">
      <c r="A71" s="24" t="s">
        <v>3196</v>
      </c>
      <c r="B71" s="24" t="s">
        <v>2609</v>
      </c>
      <c r="C71" s="24" t="s">
        <v>1063</v>
      </c>
      <c r="D71" s="24" t="s">
        <v>782</v>
      </c>
      <c r="E71" s="24" t="s">
        <v>681</v>
      </c>
    </row>
    <row r="72" spans="1:5" x14ac:dyDescent="0.2">
      <c r="A72" s="24" t="s">
        <v>3196</v>
      </c>
      <c r="B72" s="24" t="s">
        <v>2609</v>
      </c>
      <c r="C72" s="24" t="s">
        <v>1063</v>
      </c>
      <c r="D72" s="24" t="s">
        <v>782</v>
      </c>
      <c r="E72" s="24" t="s">
        <v>248</v>
      </c>
    </row>
    <row r="73" spans="1:5" x14ac:dyDescent="0.2">
      <c r="A73" s="24" t="s">
        <v>3196</v>
      </c>
      <c r="B73" s="24" t="s">
        <v>2609</v>
      </c>
      <c r="C73" s="24" t="s">
        <v>1063</v>
      </c>
      <c r="D73" s="24" t="s">
        <v>782</v>
      </c>
      <c r="E73" s="24" t="s">
        <v>682</v>
      </c>
    </row>
    <row r="74" spans="1:5" x14ac:dyDescent="0.2">
      <c r="A74" s="24" t="s">
        <v>3196</v>
      </c>
      <c r="B74" s="24" t="s">
        <v>2609</v>
      </c>
      <c r="C74" s="24" t="s">
        <v>1063</v>
      </c>
      <c r="D74" s="24" t="s">
        <v>782</v>
      </c>
      <c r="E74" s="24" t="s">
        <v>250</v>
      </c>
    </row>
    <row r="75" spans="1:5" x14ac:dyDescent="0.2">
      <c r="A75" s="24" t="s">
        <v>3196</v>
      </c>
      <c r="B75" s="24" t="s">
        <v>2608</v>
      </c>
      <c r="C75" s="24" t="s">
        <v>1062</v>
      </c>
      <c r="D75" s="24" t="s">
        <v>782</v>
      </c>
      <c r="E75" s="24" t="s">
        <v>249</v>
      </c>
    </row>
    <row r="76" spans="1:5" x14ac:dyDescent="0.2">
      <c r="A76" s="24" t="s">
        <v>3196</v>
      </c>
      <c r="B76" s="24" t="s">
        <v>2608</v>
      </c>
      <c r="C76" s="24" t="s">
        <v>1062</v>
      </c>
      <c r="D76" s="24" t="s">
        <v>782</v>
      </c>
      <c r="E76" s="24" t="s">
        <v>681</v>
      </c>
    </row>
    <row r="77" spans="1:5" x14ac:dyDescent="0.2">
      <c r="A77" s="24" t="s">
        <v>3196</v>
      </c>
      <c r="B77" s="24" t="s">
        <v>2608</v>
      </c>
      <c r="C77" s="24" t="s">
        <v>1062</v>
      </c>
      <c r="D77" s="24" t="s">
        <v>782</v>
      </c>
      <c r="E77" s="24" t="s">
        <v>248</v>
      </c>
    </row>
    <row r="78" spans="1:5" x14ac:dyDescent="0.2">
      <c r="A78" s="24" t="s">
        <v>3196</v>
      </c>
      <c r="B78" s="24" t="s">
        <v>2608</v>
      </c>
      <c r="C78" s="24" t="s">
        <v>1062</v>
      </c>
      <c r="D78" s="24" t="s">
        <v>782</v>
      </c>
      <c r="E78" s="24" t="s">
        <v>250</v>
      </c>
    </row>
    <row r="79" spans="1:5" x14ac:dyDescent="0.2">
      <c r="A79" s="24" t="s">
        <v>3196</v>
      </c>
      <c r="B79" s="24" t="s">
        <v>2778</v>
      </c>
      <c r="C79" s="24" t="s">
        <v>450</v>
      </c>
      <c r="D79" s="24" t="s">
        <v>782</v>
      </c>
      <c r="E79" s="24" t="s">
        <v>249</v>
      </c>
    </row>
    <row r="80" spans="1:5" x14ac:dyDescent="0.2">
      <c r="A80" s="24" t="s">
        <v>3196</v>
      </c>
      <c r="B80" s="24" t="s">
        <v>2778</v>
      </c>
      <c r="C80" s="24" t="s">
        <v>450</v>
      </c>
      <c r="D80" s="24" t="s">
        <v>782</v>
      </c>
      <c r="E80" s="24" t="s">
        <v>681</v>
      </c>
    </row>
    <row r="81" spans="1:5" x14ac:dyDescent="0.2">
      <c r="A81" s="24" t="s">
        <v>3196</v>
      </c>
      <c r="B81" s="24" t="s">
        <v>2778</v>
      </c>
      <c r="C81" s="24" t="s">
        <v>450</v>
      </c>
      <c r="D81" s="24" t="s">
        <v>782</v>
      </c>
      <c r="E81" s="24" t="s">
        <v>248</v>
      </c>
    </row>
    <row r="82" spans="1:5" x14ac:dyDescent="0.2">
      <c r="A82" s="24" t="s">
        <v>3196</v>
      </c>
      <c r="B82" s="24" t="s">
        <v>2778</v>
      </c>
      <c r="C82" s="24" t="s">
        <v>450</v>
      </c>
      <c r="D82" s="24" t="s">
        <v>782</v>
      </c>
      <c r="E82" s="24" t="s">
        <v>250</v>
      </c>
    </row>
    <row r="83" spans="1:5" x14ac:dyDescent="0.2">
      <c r="A83" s="24" t="s">
        <v>3196</v>
      </c>
      <c r="B83" s="24" t="s">
        <v>2779</v>
      </c>
      <c r="C83" s="24" t="s">
        <v>183</v>
      </c>
      <c r="D83" s="24" t="s">
        <v>782</v>
      </c>
      <c r="E83" s="24" t="s">
        <v>249</v>
      </c>
    </row>
    <row r="84" spans="1:5" x14ac:dyDescent="0.2">
      <c r="A84" s="24" t="s">
        <v>3196</v>
      </c>
      <c r="B84" s="24" t="s">
        <v>2779</v>
      </c>
      <c r="C84" s="24" t="s">
        <v>183</v>
      </c>
      <c r="D84" s="24" t="s">
        <v>782</v>
      </c>
      <c r="E84" s="24" t="s">
        <v>681</v>
      </c>
    </row>
    <row r="85" spans="1:5" x14ac:dyDescent="0.2">
      <c r="A85" s="24" t="s">
        <v>3196</v>
      </c>
      <c r="B85" s="24" t="s">
        <v>2779</v>
      </c>
      <c r="C85" s="24" t="s">
        <v>183</v>
      </c>
      <c r="D85" s="24" t="s">
        <v>782</v>
      </c>
      <c r="E85" s="24" t="s">
        <v>883</v>
      </c>
    </row>
    <row r="86" spans="1:5" x14ac:dyDescent="0.2">
      <c r="A86" s="24" t="s">
        <v>3196</v>
      </c>
      <c r="B86" s="24" t="s">
        <v>2198</v>
      </c>
      <c r="C86" s="24" t="s">
        <v>64</v>
      </c>
      <c r="D86" s="24" t="s">
        <v>782</v>
      </c>
      <c r="E86" s="24" t="s">
        <v>249</v>
      </c>
    </row>
    <row r="87" spans="1:5" x14ac:dyDescent="0.2">
      <c r="A87" s="24" t="s">
        <v>3196</v>
      </c>
      <c r="B87" s="24" t="s">
        <v>2198</v>
      </c>
      <c r="C87" s="24" t="s">
        <v>64</v>
      </c>
      <c r="D87" s="24" t="s">
        <v>782</v>
      </c>
      <c r="E87" s="24" t="s">
        <v>681</v>
      </c>
    </row>
    <row r="88" spans="1:5" x14ac:dyDescent="0.2">
      <c r="A88" s="24" t="s">
        <v>3196</v>
      </c>
      <c r="B88" s="24" t="s">
        <v>2198</v>
      </c>
      <c r="C88" s="24" t="s">
        <v>64</v>
      </c>
      <c r="D88" s="24" t="s">
        <v>782</v>
      </c>
      <c r="E88" s="24" t="s">
        <v>682</v>
      </c>
    </row>
    <row r="89" spans="1:5" x14ac:dyDescent="0.2">
      <c r="A89" s="24" t="s">
        <v>3196</v>
      </c>
      <c r="B89" s="24" t="s">
        <v>2199</v>
      </c>
      <c r="C89" s="24" t="s">
        <v>184</v>
      </c>
      <c r="D89" s="24" t="s">
        <v>782</v>
      </c>
      <c r="E89" s="24" t="s">
        <v>249</v>
      </c>
    </row>
    <row r="90" spans="1:5" x14ac:dyDescent="0.2">
      <c r="A90" s="24" t="s">
        <v>3196</v>
      </c>
      <c r="B90" s="24" t="s">
        <v>2199</v>
      </c>
      <c r="C90" s="24" t="s">
        <v>184</v>
      </c>
      <c r="D90" s="24" t="s">
        <v>782</v>
      </c>
      <c r="E90" s="24" t="s">
        <v>681</v>
      </c>
    </row>
    <row r="91" spans="1:5" x14ac:dyDescent="0.2">
      <c r="A91" s="24" t="s">
        <v>3196</v>
      </c>
      <c r="B91" s="24" t="s">
        <v>2200</v>
      </c>
      <c r="C91" s="24" t="s">
        <v>185</v>
      </c>
      <c r="D91" s="24" t="s">
        <v>782</v>
      </c>
      <c r="E91" s="24" t="s">
        <v>249</v>
      </c>
    </row>
    <row r="92" spans="1:5" x14ac:dyDescent="0.2">
      <c r="A92" s="24" t="s">
        <v>3196</v>
      </c>
      <c r="B92" s="24" t="s">
        <v>2200</v>
      </c>
      <c r="C92" s="24" t="s">
        <v>185</v>
      </c>
      <c r="D92" s="24" t="s">
        <v>782</v>
      </c>
      <c r="E92" s="24" t="s">
        <v>681</v>
      </c>
    </row>
    <row r="93" spans="1:5" x14ac:dyDescent="0.2">
      <c r="A93" s="24" t="s">
        <v>3196</v>
      </c>
      <c r="B93" s="24" t="s">
        <v>2201</v>
      </c>
      <c r="C93" s="24" t="s">
        <v>186</v>
      </c>
      <c r="D93" s="24" t="s">
        <v>782</v>
      </c>
      <c r="E93" s="24" t="s">
        <v>249</v>
      </c>
    </row>
    <row r="94" spans="1:5" x14ac:dyDescent="0.2">
      <c r="A94" s="24" t="s">
        <v>3196</v>
      </c>
      <c r="B94" s="24" t="s">
        <v>2201</v>
      </c>
      <c r="C94" s="24" t="s">
        <v>186</v>
      </c>
      <c r="D94" s="24" t="s">
        <v>782</v>
      </c>
      <c r="E94" s="24" t="s">
        <v>681</v>
      </c>
    </row>
    <row r="95" spans="1:5" x14ac:dyDescent="0.2">
      <c r="A95" s="24" t="s">
        <v>3196</v>
      </c>
      <c r="B95" s="24" t="s">
        <v>2202</v>
      </c>
      <c r="C95" s="24" t="s">
        <v>447</v>
      </c>
      <c r="D95" s="24" t="s">
        <v>782</v>
      </c>
      <c r="E95" s="24" t="s">
        <v>249</v>
      </c>
    </row>
    <row r="96" spans="1:5" x14ac:dyDescent="0.2">
      <c r="A96" s="24" t="s">
        <v>3196</v>
      </c>
      <c r="B96" s="24" t="s">
        <v>2202</v>
      </c>
      <c r="C96" s="24" t="s">
        <v>447</v>
      </c>
      <c r="D96" s="24" t="s">
        <v>782</v>
      </c>
      <c r="E96" s="24" t="s">
        <v>681</v>
      </c>
    </row>
    <row r="97" spans="1:5" x14ac:dyDescent="0.2">
      <c r="A97" s="24" t="s">
        <v>3196</v>
      </c>
      <c r="B97" s="24" t="s">
        <v>2203</v>
      </c>
      <c r="C97" s="24" t="s">
        <v>856</v>
      </c>
      <c r="D97" s="24" t="s">
        <v>782</v>
      </c>
      <c r="E97" s="24" t="s">
        <v>249</v>
      </c>
    </row>
    <row r="98" spans="1:5" x14ac:dyDescent="0.2">
      <c r="A98" s="24" t="s">
        <v>3196</v>
      </c>
      <c r="B98" s="24" t="s">
        <v>2203</v>
      </c>
      <c r="C98" s="24" t="s">
        <v>856</v>
      </c>
      <c r="D98" s="24" t="s">
        <v>782</v>
      </c>
      <c r="E98" s="24" t="s">
        <v>681</v>
      </c>
    </row>
    <row r="99" spans="1:5" x14ac:dyDescent="0.2">
      <c r="A99" s="24" t="s">
        <v>3196</v>
      </c>
      <c r="B99" s="24" t="s">
        <v>2204</v>
      </c>
      <c r="C99" s="24" t="s">
        <v>1552</v>
      </c>
      <c r="D99" s="24" t="s">
        <v>782</v>
      </c>
      <c r="E99" s="24" t="s">
        <v>249</v>
      </c>
    </row>
    <row r="100" spans="1:5" x14ac:dyDescent="0.2">
      <c r="A100" s="24" t="s">
        <v>3196</v>
      </c>
      <c r="B100" s="24" t="s">
        <v>2204</v>
      </c>
      <c r="C100" s="24" t="s">
        <v>1552</v>
      </c>
      <c r="D100" s="24" t="s">
        <v>782</v>
      </c>
      <c r="E100" s="24" t="s">
        <v>681</v>
      </c>
    </row>
    <row r="101" spans="1:5" x14ac:dyDescent="0.2">
      <c r="A101" s="24" t="s">
        <v>3196</v>
      </c>
      <c r="B101" s="24" t="s">
        <v>2205</v>
      </c>
      <c r="C101" s="24" t="s">
        <v>187</v>
      </c>
      <c r="D101" s="24" t="s">
        <v>782</v>
      </c>
      <c r="E101" s="24" t="s">
        <v>249</v>
      </c>
    </row>
    <row r="102" spans="1:5" x14ac:dyDescent="0.2">
      <c r="A102" s="24" t="s">
        <v>3196</v>
      </c>
      <c r="B102" s="24" t="s">
        <v>2205</v>
      </c>
      <c r="C102" s="24" t="s">
        <v>187</v>
      </c>
      <c r="D102" s="24" t="s">
        <v>782</v>
      </c>
      <c r="E102" s="24" t="s">
        <v>681</v>
      </c>
    </row>
    <row r="103" spans="1:5" x14ac:dyDescent="0.2">
      <c r="A103" s="24" t="s">
        <v>3196</v>
      </c>
      <c r="B103" s="24" t="s">
        <v>2206</v>
      </c>
      <c r="C103" s="24" t="s">
        <v>188</v>
      </c>
      <c r="D103" s="24" t="s">
        <v>782</v>
      </c>
      <c r="E103" s="24" t="s">
        <v>249</v>
      </c>
    </row>
    <row r="104" spans="1:5" x14ac:dyDescent="0.2">
      <c r="A104" s="24" t="s">
        <v>3196</v>
      </c>
      <c r="B104" s="24" t="s">
        <v>2206</v>
      </c>
      <c r="C104" s="24" t="s">
        <v>188</v>
      </c>
      <c r="D104" s="24" t="s">
        <v>782</v>
      </c>
      <c r="E104" s="24" t="s">
        <v>681</v>
      </c>
    </row>
    <row r="105" spans="1:5" x14ac:dyDescent="0.2">
      <c r="A105" s="24" t="s">
        <v>3196</v>
      </c>
      <c r="B105" s="24" t="s">
        <v>2207</v>
      </c>
      <c r="C105" s="24" t="s">
        <v>189</v>
      </c>
      <c r="D105" s="24" t="s">
        <v>782</v>
      </c>
      <c r="E105" s="24" t="s">
        <v>249</v>
      </c>
    </row>
    <row r="106" spans="1:5" x14ac:dyDescent="0.2">
      <c r="A106" s="24" t="s">
        <v>3196</v>
      </c>
      <c r="B106" s="24" t="s">
        <v>2207</v>
      </c>
      <c r="C106" s="24" t="s">
        <v>189</v>
      </c>
      <c r="D106" s="24" t="s">
        <v>782</v>
      </c>
      <c r="E106" s="24" t="s">
        <v>681</v>
      </c>
    </row>
    <row r="107" spans="1:5" x14ac:dyDescent="0.2">
      <c r="A107" s="24" t="s">
        <v>3196</v>
      </c>
      <c r="B107" s="24" t="s">
        <v>2208</v>
      </c>
      <c r="C107" s="24" t="s">
        <v>192</v>
      </c>
      <c r="D107" s="24" t="s">
        <v>782</v>
      </c>
      <c r="E107" s="24" t="s">
        <v>249</v>
      </c>
    </row>
    <row r="108" spans="1:5" x14ac:dyDescent="0.2">
      <c r="A108" s="24" t="s">
        <v>3196</v>
      </c>
      <c r="B108" s="24" t="s">
        <v>2208</v>
      </c>
      <c r="C108" s="24" t="s">
        <v>192</v>
      </c>
      <c r="D108" s="24" t="s">
        <v>782</v>
      </c>
      <c r="E108" s="24" t="s">
        <v>681</v>
      </c>
    </row>
    <row r="109" spans="1:5" x14ac:dyDescent="0.2">
      <c r="A109" s="24" t="s">
        <v>3196</v>
      </c>
      <c r="B109" s="24" t="s">
        <v>2209</v>
      </c>
      <c r="C109" s="24" t="s">
        <v>191</v>
      </c>
      <c r="D109" s="24" t="s">
        <v>782</v>
      </c>
      <c r="E109" s="24" t="s">
        <v>249</v>
      </c>
    </row>
    <row r="110" spans="1:5" x14ac:dyDescent="0.2">
      <c r="A110" s="24" t="s">
        <v>3196</v>
      </c>
      <c r="B110" s="24" t="s">
        <v>2209</v>
      </c>
      <c r="C110" s="24" t="s">
        <v>191</v>
      </c>
      <c r="D110" s="24" t="s">
        <v>782</v>
      </c>
      <c r="E110" s="24" t="s">
        <v>681</v>
      </c>
    </row>
    <row r="111" spans="1:5" x14ac:dyDescent="0.2">
      <c r="A111" s="24" t="s">
        <v>3196</v>
      </c>
      <c r="B111" s="24" t="s">
        <v>2210</v>
      </c>
      <c r="C111" s="24" t="s">
        <v>193</v>
      </c>
      <c r="D111" s="24" t="s">
        <v>782</v>
      </c>
      <c r="E111" s="24" t="s">
        <v>249</v>
      </c>
    </row>
    <row r="112" spans="1:5" x14ac:dyDescent="0.2">
      <c r="A112" s="24" t="s">
        <v>3196</v>
      </c>
      <c r="B112" s="24" t="s">
        <v>2210</v>
      </c>
      <c r="C112" s="24" t="s">
        <v>193</v>
      </c>
      <c r="D112" s="24" t="s">
        <v>782</v>
      </c>
      <c r="E112" s="24" t="s">
        <v>681</v>
      </c>
    </row>
    <row r="113" spans="1:5" x14ac:dyDescent="0.2">
      <c r="A113" s="24" t="s">
        <v>3196</v>
      </c>
      <c r="B113" s="24" t="s">
        <v>2211</v>
      </c>
      <c r="C113" s="24" t="s">
        <v>65</v>
      </c>
      <c r="D113" s="24" t="s">
        <v>782</v>
      </c>
      <c r="E113" s="24" t="s">
        <v>249</v>
      </c>
    </row>
    <row r="114" spans="1:5" x14ac:dyDescent="0.2">
      <c r="A114" s="24" t="s">
        <v>3196</v>
      </c>
      <c r="B114" s="24" t="s">
        <v>2211</v>
      </c>
      <c r="C114" s="24" t="s">
        <v>65</v>
      </c>
      <c r="D114" s="24" t="s">
        <v>782</v>
      </c>
      <c r="E114" s="24" t="s">
        <v>681</v>
      </c>
    </row>
    <row r="115" spans="1:5" x14ac:dyDescent="0.2">
      <c r="A115" s="24" t="s">
        <v>3196</v>
      </c>
      <c r="B115" s="24" t="s">
        <v>2211</v>
      </c>
      <c r="C115" s="24" t="s">
        <v>65</v>
      </c>
      <c r="D115" s="24" t="s">
        <v>782</v>
      </c>
      <c r="E115" s="24" t="s">
        <v>248</v>
      </c>
    </row>
    <row r="116" spans="1:5" x14ac:dyDescent="0.2">
      <c r="A116" s="24" t="s">
        <v>3196</v>
      </c>
      <c r="B116" s="24" t="s">
        <v>2211</v>
      </c>
      <c r="C116" s="24" t="s">
        <v>65</v>
      </c>
      <c r="D116" s="24" t="s">
        <v>782</v>
      </c>
      <c r="E116" s="24" t="s">
        <v>682</v>
      </c>
    </row>
    <row r="117" spans="1:5" x14ac:dyDescent="0.2">
      <c r="A117" s="24" t="s">
        <v>3196</v>
      </c>
      <c r="B117" s="24" t="s">
        <v>2212</v>
      </c>
      <c r="C117" s="24" t="s">
        <v>194</v>
      </c>
      <c r="D117" s="24" t="s">
        <v>782</v>
      </c>
      <c r="E117" s="24" t="s">
        <v>249</v>
      </c>
    </row>
    <row r="118" spans="1:5" x14ac:dyDescent="0.2">
      <c r="A118" s="24" t="s">
        <v>3196</v>
      </c>
      <c r="B118" s="24" t="s">
        <v>2212</v>
      </c>
      <c r="C118" s="24" t="s">
        <v>194</v>
      </c>
      <c r="D118" s="24" t="s">
        <v>782</v>
      </c>
      <c r="E118" s="24" t="s">
        <v>681</v>
      </c>
    </row>
    <row r="119" spans="1:5" x14ac:dyDescent="0.2">
      <c r="A119" s="24" t="s">
        <v>3196</v>
      </c>
      <c r="B119" s="24" t="s">
        <v>2213</v>
      </c>
      <c r="C119" s="24" t="s">
        <v>66</v>
      </c>
      <c r="D119" s="24" t="s">
        <v>782</v>
      </c>
      <c r="E119" s="24" t="s">
        <v>249</v>
      </c>
    </row>
    <row r="120" spans="1:5" x14ac:dyDescent="0.2">
      <c r="A120" s="24" t="s">
        <v>3196</v>
      </c>
      <c r="B120" s="24" t="s">
        <v>2213</v>
      </c>
      <c r="C120" s="24" t="s">
        <v>66</v>
      </c>
      <c r="D120" s="24" t="s">
        <v>782</v>
      </c>
      <c r="E120" s="24" t="s">
        <v>681</v>
      </c>
    </row>
    <row r="121" spans="1:5" x14ac:dyDescent="0.2">
      <c r="A121" s="24" t="s">
        <v>3196</v>
      </c>
      <c r="B121" s="24" t="s">
        <v>2213</v>
      </c>
      <c r="C121" s="24" t="s">
        <v>66</v>
      </c>
      <c r="D121" s="24" t="s">
        <v>782</v>
      </c>
      <c r="E121" s="24" t="s">
        <v>883</v>
      </c>
    </row>
    <row r="122" spans="1:5" x14ac:dyDescent="0.2">
      <c r="A122" s="24" t="s">
        <v>3196</v>
      </c>
      <c r="B122" s="24" t="s">
        <v>2597</v>
      </c>
      <c r="C122" s="24" t="s">
        <v>67</v>
      </c>
      <c r="D122" s="24" t="s">
        <v>782</v>
      </c>
      <c r="E122" s="24" t="s">
        <v>249</v>
      </c>
    </row>
    <row r="123" spans="1:5" x14ac:dyDescent="0.2">
      <c r="A123" s="24" t="s">
        <v>3196</v>
      </c>
      <c r="B123" s="24" t="s">
        <v>2597</v>
      </c>
      <c r="C123" s="24" t="s">
        <v>67</v>
      </c>
      <c r="D123" s="24" t="s">
        <v>782</v>
      </c>
      <c r="E123" s="24" t="s">
        <v>681</v>
      </c>
    </row>
    <row r="124" spans="1:5" x14ac:dyDescent="0.2">
      <c r="A124" s="24" t="s">
        <v>3196</v>
      </c>
      <c r="B124" s="24" t="s">
        <v>2597</v>
      </c>
      <c r="C124" s="24" t="s">
        <v>67</v>
      </c>
      <c r="D124" s="24" t="s">
        <v>782</v>
      </c>
      <c r="E124" s="24" t="s">
        <v>250</v>
      </c>
    </row>
    <row r="125" spans="1:5" x14ac:dyDescent="0.2">
      <c r="A125" s="24" t="s">
        <v>3196</v>
      </c>
      <c r="B125" s="24" t="s">
        <v>2269</v>
      </c>
      <c r="C125" s="24" t="s">
        <v>2270</v>
      </c>
      <c r="D125" s="24" t="s">
        <v>782</v>
      </c>
      <c r="E125" s="24" t="s">
        <v>249</v>
      </c>
    </row>
    <row r="126" spans="1:5" x14ac:dyDescent="0.2">
      <c r="A126" s="24" t="s">
        <v>3196</v>
      </c>
      <c r="B126" s="24" t="s">
        <v>2606</v>
      </c>
      <c r="C126" s="24" t="s">
        <v>68</v>
      </c>
      <c r="D126" s="24" t="s">
        <v>782</v>
      </c>
      <c r="E126" s="24" t="s">
        <v>249</v>
      </c>
    </row>
    <row r="127" spans="1:5" x14ac:dyDescent="0.2">
      <c r="A127" s="24" t="s">
        <v>3196</v>
      </c>
      <c r="B127" s="24" t="s">
        <v>2606</v>
      </c>
      <c r="C127" s="24" t="s">
        <v>68</v>
      </c>
      <c r="D127" s="24" t="s">
        <v>782</v>
      </c>
      <c r="E127" s="24" t="s">
        <v>681</v>
      </c>
    </row>
    <row r="128" spans="1:5" x14ac:dyDescent="0.2">
      <c r="A128" s="24" t="s">
        <v>3196</v>
      </c>
      <c r="B128" s="24" t="s">
        <v>2606</v>
      </c>
      <c r="C128" s="24" t="s">
        <v>68</v>
      </c>
      <c r="D128" s="24" t="s">
        <v>782</v>
      </c>
      <c r="E128" s="24" t="s">
        <v>250</v>
      </c>
    </row>
    <row r="129" spans="1:5" x14ac:dyDescent="0.2">
      <c r="A129" s="24" t="s">
        <v>3196</v>
      </c>
      <c r="B129" s="24" t="s">
        <v>2214</v>
      </c>
      <c r="C129" s="24" t="s">
        <v>846</v>
      </c>
      <c r="D129" s="24" t="s">
        <v>782</v>
      </c>
      <c r="E129" s="24" t="s">
        <v>249</v>
      </c>
    </row>
    <row r="130" spans="1:5" x14ac:dyDescent="0.2">
      <c r="A130" s="24" t="s">
        <v>3196</v>
      </c>
      <c r="B130" s="24" t="s">
        <v>2214</v>
      </c>
      <c r="C130" s="24" t="s">
        <v>846</v>
      </c>
      <c r="D130" s="24" t="s">
        <v>782</v>
      </c>
      <c r="E130" s="24" t="s">
        <v>681</v>
      </c>
    </row>
    <row r="131" spans="1:5" x14ac:dyDescent="0.2">
      <c r="A131" s="24" t="s">
        <v>3196</v>
      </c>
      <c r="B131" s="24" t="s">
        <v>2214</v>
      </c>
      <c r="C131" s="24" t="s">
        <v>846</v>
      </c>
      <c r="D131" s="24" t="s">
        <v>782</v>
      </c>
      <c r="E131" s="24" t="s">
        <v>883</v>
      </c>
    </row>
    <row r="132" spans="1:5" x14ac:dyDescent="0.2">
      <c r="A132" s="24" t="s">
        <v>3196</v>
      </c>
      <c r="B132" s="24" t="s">
        <v>2613</v>
      </c>
      <c r="C132" s="24" t="s">
        <v>69</v>
      </c>
      <c r="D132" s="24" t="s">
        <v>782</v>
      </c>
      <c r="E132" s="24" t="s">
        <v>249</v>
      </c>
    </row>
    <row r="133" spans="1:5" x14ac:dyDescent="0.2">
      <c r="A133" s="24" t="s">
        <v>3196</v>
      </c>
      <c r="B133" s="24" t="s">
        <v>2613</v>
      </c>
      <c r="C133" s="24" t="s">
        <v>69</v>
      </c>
      <c r="D133" s="24" t="s">
        <v>782</v>
      </c>
      <c r="E133" s="24" t="s">
        <v>681</v>
      </c>
    </row>
    <row r="134" spans="1:5" x14ac:dyDescent="0.2">
      <c r="A134" s="24" t="s">
        <v>3196</v>
      </c>
      <c r="B134" s="24" t="s">
        <v>2613</v>
      </c>
      <c r="C134" s="24" t="s">
        <v>69</v>
      </c>
      <c r="D134" s="24" t="s">
        <v>782</v>
      </c>
      <c r="E134" s="24" t="s">
        <v>248</v>
      </c>
    </row>
    <row r="135" spans="1:5" x14ac:dyDescent="0.2">
      <c r="A135" s="24" t="s">
        <v>3196</v>
      </c>
      <c r="B135" s="24" t="s">
        <v>2613</v>
      </c>
      <c r="C135" s="24" t="s">
        <v>69</v>
      </c>
      <c r="D135" s="24" t="s">
        <v>782</v>
      </c>
      <c r="E135" s="24" t="s">
        <v>250</v>
      </c>
    </row>
    <row r="136" spans="1:5" x14ac:dyDescent="0.2">
      <c r="A136" s="24" t="s">
        <v>3196</v>
      </c>
      <c r="B136" s="24" t="s">
        <v>2215</v>
      </c>
      <c r="C136" s="24" t="s">
        <v>1064</v>
      </c>
      <c r="D136" s="24" t="s">
        <v>782</v>
      </c>
      <c r="E136" s="24" t="s">
        <v>249</v>
      </c>
    </row>
    <row r="137" spans="1:5" x14ac:dyDescent="0.2">
      <c r="A137" s="24" t="s">
        <v>3196</v>
      </c>
      <c r="B137" s="24" t="s">
        <v>2215</v>
      </c>
      <c r="C137" s="24" t="s">
        <v>1064</v>
      </c>
      <c r="D137" s="24" t="s">
        <v>782</v>
      </c>
      <c r="E137" s="24" t="s">
        <v>681</v>
      </c>
    </row>
    <row r="138" spans="1:5" x14ac:dyDescent="0.2">
      <c r="A138" s="24" t="s">
        <v>3196</v>
      </c>
      <c r="B138" s="24" t="s">
        <v>2612</v>
      </c>
      <c r="C138" s="24" t="s">
        <v>850</v>
      </c>
      <c r="D138" s="24" t="s">
        <v>782</v>
      </c>
      <c r="E138" s="24" t="s">
        <v>249</v>
      </c>
    </row>
    <row r="139" spans="1:5" x14ac:dyDescent="0.2">
      <c r="A139" s="24" t="s">
        <v>3196</v>
      </c>
      <c r="B139" s="24" t="s">
        <v>2612</v>
      </c>
      <c r="C139" s="24" t="s">
        <v>850</v>
      </c>
      <c r="D139" s="24" t="s">
        <v>782</v>
      </c>
      <c r="E139" s="24" t="s">
        <v>681</v>
      </c>
    </row>
    <row r="140" spans="1:5" x14ac:dyDescent="0.2">
      <c r="A140" s="24" t="s">
        <v>3196</v>
      </c>
      <c r="B140" s="24" t="s">
        <v>2216</v>
      </c>
      <c r="C140" s="24" t="s">
        <v>857</v>
      </c>
      <c r="D140" s="24" t="s">
        <v>782</v>
      </c>
      <c r="E140" s="24" t="s">
        <v>249</v>
      </c>
    </row>
    <row r="141" spans="1:5" x14ac:dyDescent="0.2">
      <c r="A141" s="24" t="s">
        <v>3196</v>
      </c>
      <c r="B141" s="24" t="s">
        <v>2216</v>
      </c>
      <c r="C141" s="24" t="s">
        <v>857</v>
      </c>
      <c r="D141" s="24" t="s">
        <v>782</v>
      </c>
      <c r="E141" s="24" t="s">
        <v>681</v>
      </c>
    </row>
    <row r="142" spans="1:5" x14ac:dyDescent="0.2">
      <c r="A142" s="24" t="s">
        <v>3196</v>
      </c>
      <c r="B142" s="24" t="s">
        <v>2603</v>
      </c>
      <c r="C142" s="24" t="s">
        <v>70</v>
      </c>
      <c r="D142" s="24" t="s">
        <v>782</v>
      </c>
      <c r="E142" s="24" t="s">
        <v>249</v>
      </c>
    </row>
    <row r="143" spans="1:5" x14ac:dyDescent="0.2">
      <c r="A143" s="24" t="s">
        <v>3196</v>
      </c>
      <c r="B143" s="24" t="s">
        <v>2603</v>
      </c>
      <c r="C143" s="24" t="s">
        <v>70</v>
      </c>
      <c r="D143" s="24" t="s">
        <v>782</v>
      </c>
      <c r="E143" s="24" t="s">
        <v>681</v>
      </c>
    </row>
    <row r="144" spans="1:5" x14ac:dyDescent="0.2">
      <c r="A144" s="24" t="s">
        <v>3196</v>
      </c>
      <c r="B144" s="24" t="s">
        <v>2603</v>
      </c>
      <c r="C144" s="24" t="s">
        <v>70</v>
      </c>
      <c r="D144" s="24" t="s">
        <v>782</v>
      </c>
      <c r="E144" s="24" t="s">
        <v>248</v>
      </c>
    </row>
    <row r="145" spans="1:5" x14ac:dyDescent="0.2">
      <c r="A145" s="24" t="s">
        <v>3196</v>
      </c>
      <c r="B145" s="24" t="s">
        <v>2614</v>
      </c>
      <c r="C145" s="24" t="s">
        <v>858</v>
      </c>
      <c r="D145" s="24" t="s">
        <v>782</v>
      </c>
      <c r="E145" s="24" t="s">
        <v>249</v>
      </c>
    </row>
    <row r="146" spans="1:5" x14ac:dyDescent="0.2">
      <c r="A146" s="24" t="s">
        <v>3196</v>
      </c>
      <c r="B146" s="24" t="s">
        <v>2614</v>
      </c>
      <c r="C146" s="24" t="s">
        <v>858</v>
      </c>
      <c r="D146" s="24" t="s">
        <v>782</v>
      </c>
      <c r="E146" s="24" t="s">
        <v>681</v>
      </c>
    </row>
    <row r="147" spans="1:5" x14ac:dyDescent="0.2">
      <c r="A147" s="24" t="s">
        <v>3196</v>
      </c>
      <c r="B147" s="24" t="s">
        <v>2217</v>
      </c>
      <c r="C147" s="24" t="s">
        <v>71</v>
      </c>
      <c r="D147" s="24" t="s">
        <v>782</v>
      </c>
      <c r="E147" s="24" t="s">
        <v>249</v>
      </c>
    </row>
    <row r="148" spans="1:5" x14ac:dyDescent="0.2">
      <c r="A148" s="24" t="s">
        <v>3196</v>
      </c>
      <c r="B148" s="24" t="s">
        <v>2217</v>
      </c>
      <c r="C148" s="24" t="s">
        <v>71</v>
      </c>
      <c r="D148" s="24" t="s">
        <v>782</v>
      </c>
      <c r="E148" s="24" t="s">
        <v>681</v>
      </c>
    </row>
    <row r="149" spans="1:5" x14ac:dyDescent="0.2">
      <c r="A149" s="24" t="s">
        <v>3196</v>
      </c>
      <c r="B149" s="24" t="s">
        <v>2615</v>
      </c>
      <c r="C149" s="24" t="s">
        <v>72</v>
      </c>
      <c r="D149" s="24" t="s">
        <v>782</v>
      </c>
      <c r="E149" s="24" t="s">
        <v>249</v>
      </c>
    </row>
    <row r="150" spans="1:5" x14ac:dyDescent="0.2">
      <c r="A150" s="24" t="s">
        <v>3196</v>
      </c>
      <c r="B150" s="24" t="s">
        <v>2615</v>
      </c>
      <c r="C150" s="24" t="s">
        <v>72</v>
      </c>
      <c r="D150" s="24" t="s">
        <v>782</v>
      </c>
      <c r="E150" s="24" t="s">
        <v>681</v>
      </c>
    </row>
    <row r="151" spans="1:5" x14ac:dyDescent="0.2">
      <c r="A151" s="24" t="s">
        <v>3196</v>
      </c>
      <c r="B151" s="24" t="s">
        <v>2621</v>
      </c>
      <c r="C151" s="24" t="s">
        <v>852</v>
      </c>
      <c r="D151" s="24" t="s">
        <v>782</v>
      </c>
      <c r="E151" s="24" t="s">
        <v>249</v>
      </c>
    </row>
    <row r="152" spans="1:5" x14ac:dyDescent="0.2">
      <c r="A152" s="24" t="s">
        <v>3196</v>
      </c>
      <c r="B152" s="24" t="s">
        <v>2621</v>
      </c>
      <c r="C152" s="24" t="s">
        <v>852</v>
      </c>
      <c r="D152" s="24" t="s">
        <v>782</v>
      </c>
      <c r="E152" s="24" t="s">
        <v>681</v>
      </c>
    </row>
    <row r="153" spans="1:5" x14ac:dyDescent="0.2">
      <c r="A153" s="24" t="s">
        <v>3196</v>
      </c>
      <c r="B153" s="24" t="s">
        <v>3123</v>
      </c>
      <c r="C153" s="24" t="s">
        <v>3108</v>
      </c>
      <c r="D153" s="24" t="s">
        <v>782</v>
      </c>
      <c r="E153" s="24" t="s">
        <v>249</v>
      </c>
    </row>
    <row r="154" spans="1:5" x14ac:dyDescent="0.2">
      <c r="A154" s="24" t="s">
        <v>3196</v>
      </c>
      <c r="B154" s="24" t="s">
        <v>2604</v>
      </c>
      <c r="C154" s="24" t="s">
        <v>1061</v>
      </c>
      <c r="D154" s="24" t="s">
        <v>782</v>
      </c>
      <c r="E154" s="24" t="s">
        <v>249</v>
      </c>
    </row>
    <row r="155" spans="1:5" x14ac:dyDescent="0.2">
      <c r="A155" s="24" t="s">
        <v>3196</v>
      </c>
      <c r="B155" s="24" t="s">
        <v>2604</v>
      </c>
      <c r="C155" s="24" t="s">
        <v>1061</v>
      </c>
      <c r="D155" s="24" t="s">
        <v>782</v>
      </c>
      <c r="E155" s="24" t="s">
        <v>681</v>
      </c>
    </row>
    <row r="156" spans="1:5" x14ac:dyDescent="0.2">
      <c r="A156" s="24" t="s">
        <v>3196</v>
      </c>
      <c r="B156" s="24" t="s">
        <v>2604</v>
      </c>
      <c r="C156" s="24" t="s">
        <v>1061</v>
      </c>
      <c r="D156" s="24" t="s">
        <v>782</v>
      </c>
      <c r="E156" s="24" t="s">
        <v>248</v>
      </c>
    </row>
    <row r="157" spans="1:5" x14ac:dyDescent="0.2">
      <c r="A157" s="24" t="s">
        <v>3196</v>
      </c>
      <c r="B157" s="24" t="s">
        <v>2604</v>
      </c>
      <c r="C157" s="24" t="s">
        <v>1061</v>
      </c>
      <c r="D157" s="24" t="s">
        <v>782</v>
      </c>
      <c r="E157" s="24" t="s">
        <v>682</v>
      </c>
    </row>
    <row r="158" spans="1:5" x14ac:dyDescent="0.2">
      <c r="A158" s="24" t="s">
        <v>3196</v>
      </c>
      <c r="B158" s="24" t="s">
        <v>2604</v>
      </c>
      <c r="C158" s="24" t="s">
        <v>1061</v>
      </c>
      <c r="D158" s="24" t="s">
        <v>782</v>
      </c>
      <c r="E158" s="24" t="s">
        <v>683</v>
      </c>
    </row>
    <row r="159" spans="1:5" x14ac:dyDescent="0.2">
      <c r="A159" s="24" t="s">
        <v>3196</v>
      </c>
      <c r="B159" s="24" t="s">
        <v>2604</v>
      </c>
      <c r="C159" s="24" t="s">
        <v>1061</v>
      </c>
      <c r="D159" s="24" t="s">
        <v>782</v>
      </c>
      <c r="E159" s="24" t="s">
        <v>250</v>
      </c>
    </row>
    <row r="160" spans="1:5" x14ac:dyDescent="0.2">
      <c r="A160" s="24" t="s">
        <v>3196</v>
      </c>
      <c r="B160" s="24" t="s">
        <v>2218</v>
      </c>
      <c r="C160" s="24" t="s">
        <v>866</v>
      </c>
      <c r="D160" s="24" t="s">
        <v>782</v>
      </c>
      <c r="E160" s="24" t="s">
        <v>249</v>
      </c>
    </row>
    <row r="161" spans="1:5" x14ac:dyDescent="0.2">
      <c r="A161" s="24" t="s">
        <v>3196</v>
      </c>
      <c r="B161" s="24" t="s">
        <v>2218</v>
      </c>
      <c r="C161" s="24" t="s">
        <v>866</v>
      </c>
      <c r="D161" s="24" t="s">
        <v>782</v>
      </c>
      <c r="E161" s="24" t="s">
        <v>248</v>
      </c>
    </row>
    <row r="162" spans="1:5" x14ac:dyDescent="0.2">
      <c r="A162" s="24" t="s">
        <v>3196</v>
      </c>
      <c r="B162" s="24" t="s">
        <v>2780</v>
      </c>
      <c r="C162" s="24" t="s">
        <v>294</v>
      </c>
      <c r="D162" s="24" t="s">
        <v>782</v>
      </c>
      <c r="E162" s="24" t="s">
        <v>249</v>
      </c>
    </row>
    <row r="163" spans="1:5" x14ac:dyDescent="0.2">
      <c r="A163" s="24" t="s">
        <v>3196</v>
      </c>
      <c r="B163" s="24" t="s">
        <v>2780</v>
      </c>
      <c r="C163" s="24" t="s">
        <v>294</v>
      </c>
      <c r="D163" s="24" t="s">
        <v>782</v>
      </c>
      <c r="E163" s="24" t="s">
        <v>681</v>
      </c>
    </row>
    <row r="164" spans="1:5" x14ac:dyDescent="0.2">
      <c r="A164" s="24" t="s">
        <v>3196</v>
      </c>
      <c r="B164" s="24" t="s">
        <v>2781</v>
      </c>
      <c r="C164" s="24" t="s">
        <v>2233</v>
      </c>
      <c r="D164" s="24" t="s">
        <v>782</v>
      </c>
      <c r="E164" s="24" t="s">
        <v>249</v>
      </c>
    </row>
    <row r="165" spans="1:5" x14ac:dyDescent="0.2">
      <c r="A165" s="24" t="s">
        <v>3196</v>
      </c>
      <c r="B165" s="24" t="s">
        <v>2781</v>
      </c>
      <c r="C165" s="24" t="s">
        <v>2233</v>
      </c>
      <c r="D165" s="24" t="s">
        <v>782</v>
      </c>
      <c r="E165" s="24" t="s">
        <v>681</v>
      </c>
    </row>
    <row r="166" spans="1:5" x14ac:dyDescent="0.2">
      <c r="A166" s="24" t="s">
        <v>3196</v>
      </c>
      <c r="B166" s="24" t="s">
        <v>2996</v>
      </c>
      <c r="C166" s="24" t="s">
        <v>2997</v>
      </c>
      <c r="D166" s="24" t="s">
        <v>782</v>
      </c>
      <c r="E166" s="24" t="s">
        <v>249</v>
      </c>
    </row>
    <row r="167" spans="1:5" x14ac:dyDescent="0.2">
      <c r="A167" s="24" t="s">
        <v>3196</v>
      </c>
      <c r="B167" s="24" t="s">
        <v>2996</v>
      </c>
      <c r="C167" s="24" t="s">
        <v>2997</v>
      </c>
      <c r="D167" s="24" t="s">
        <v>782</v>
      </c>
      <c r="E167" s="24" t="s">
        <v>681</v>
      </c>
    </row>
    <row r="168" spans="1:5" x14ac:dyDescent="0.2">
      <c r="A168" s="24" t="s">
        <v>3196</v>
      </c>
      <c r="B168" s="24" t="s">
        <v>2220</v>
      </c>
      <c r="C168" s="24" t="s">
        <v>1383</v>
      </c>
      <c r="D168" s="24" t="s">
        <v>782</v>
      </c>
      <c r="E168" s="24" t="s">
        <v>249</v>
      </c>
    </row>
    <row r="169" spans="1:5" x14ac:dyDescent="0.2">
      <c r="A169" s="24" t="s">
        <v>3196</v>
      </c>
      <c r="B169" s="24" t="s">
        <v>2220</v>
      </c>
      <c r="C169" s="24" t="s">
        <v>1383</v>
      </c>
      <c r="D169" s="24" t="s">
        <v>782</v>
      </c>
      <c r="E169" s="24" t="s">
        <v>248</v>
      </c>
    </row>
    <row r="170" spans="1:5" x14ac:dyDescent="0.2">
      <c r="A170" s="24" t="s">
        <v>3196</v>
      </c>
      <c r="B170" s="24" t="s">
        <v>2605</v>
      </c>
      <c r="C170" s="24" t="s">
        <v>295</v>
      </c>
      <c r="D170" s="24" t="s">
        <v>782</v>
      </c>
      <c r="E170" s="24" t="s">
        <v>249</v>
      </c>
    </row>
    <row r="171" spans="1:5" x14ac:dyDescent="0.2">
      <c r="A171" s="24" t="s">
        <v>3196</v>
      </c>
      <c r="B171" s="24" t="s">
        <v>2605</v>
      </c>
      <c r="C171" s="24" t="s">
        <v>295</v>
      </c>
      <c r="D171" s="24" t="s">
        <v>782</v>
      </c>
      <c r="E171" s="24" t="s">
        <v>681</v>
      </c>
    </row>
    <row r="172" spans="1:5" x14ac:dyDescent="0.2">
      <c r="A172" s="24" t="s">
        <v>3196</v>
      </c>
      <c r="B172" s="24" t="s">
        <v>2605</v>
      </c>
      <c r="C172" s="24" t="s">
        <v>295</v>
      </c>
      <c r="D172" s="24" t="s">
        <v>782</v>
      </c>
      <c r="E172" s="24" t="s">
        <v>683</v>
      </c>
    </row>
    <row r="173" spans="1:5" x14ac:dyDescent="0.2">
      <c r="A173" s="24" t="s">
        <v>3196</v>
      </c>
      <c r="B173" s="24" t="s">
        <v>2619</v>
      </c>
      <c r="C173" s="24" t="s">
        <v>190</v>
      </c>
      <c r="D173" s="24" t="s">
        <v>782</v>
      </c>
      <c r="E173" s="24" t="s">
        <v>249</v>
      </c>
    </row>
    <row r="174" spans="1:5" x14ac:dyDescent="0.2">
      <c r="A174" s="24" t="s">
        <v>3196</v>
      </c>
      <c r="B174" s="24" t="s">
        <v>2619</v>
      </c>
      <c r="C174" s="24" t="s">
        <v>190</v>
      </c>
      <c r="D174" s="24" t="s">
        <v>782</v>
      </c>
      <c r="E174" s="24" t="s">
        <v>681</v>
      </c>
    </row>
    <row r="175" spans="1:5" x14ac:dyDescent="0.2">
      <c r="A175" s="24" t="s">
        <v>3196</v>
      </c>
      <c r="B175" s="24" t="s">
        <v>2221</v>
      </c>
      <c r="C175" s="24" t="s">
        <v>73</v>
      </c>
      <c r="D175" s="24" t="s">
        <v>782</v>
      </c>
      <c r="E175" s="24" t="s">
        <v>249</v>
      </c>
    </row>
    <row r="176" spans="1:5" x14ac:dyDescent="0.2">
      <c r="A176" s="24" t="s">
        <v>3196</v>
      </c>
      <c r="B176" s="24" t="s">
        <v>2221</v>
      </c>
      <c r="C176" s="24" t="s">
        <v>73</v>
      </c>
      <c r="D176" s="24" t="s">
        <v>782</v>
      </c>
      <c r="E176" s="24" t="s">
        <v>681</v>
      </c>
    </row>
    <row r="177" spans="1:5" x14ac:dyDescent="0.2">
      <c r="A177" s="24" t="s">
        <v>3196</v>
      </c>
      <c r="B177" s="24" t="s">
        <v>2782</v>
      </c>
      <c r="C177" s="24" t="s">
        <v>847</v>
      </c>
      <c r="D177" s="24" t="s">
        <v>782</v>
      </c>
      <c r="E177" s="24" t="s">
        <v>681</v>
      </c>
    </row>
    <row r="178" spans="1:5" x14ac:dyDescent="0.2">
      <c r="A178" s="24" t="s">
        <v>3196</v>
      </c>
      <c r="B178" s="24" t="s">
        <v>2782</v>
      </c>
      <c r="C178" s="24" t="s">
        <v>847</v>
      </c>
      <c r="D178" s="24" t="s">
        <v>782</v>
      </c>
      <c r="E178" s="24" t="s">
        <v>245</v>
      </c>
    </row>
    <row r="179" spans="1:5" x14ac:dyDescent="0.2">
      <c r="A179" s="24" t="s">
        <v>3196</v>
      </c>
      <c r="B179" s="24" t="s">
        <v>2783</v>
      </c>
      <c r="C179" s="24" t="s">
        <v>853</v>
      </c>
      <c r="D179" s="24" t="s">
        <v>782</v>
      </c>
      <c r="E179" s="24" t="s">
        <v>681</v>
      </c>
    </row>
    <row r="180" spans="1:5" x14ac:dyDescent="0.2">
      <c r="A180" s="24" t="s">
        <v>3196</v>
      </c>
      <c r="B180" s="24" t="s">
        <v>2783</v>
      </c>
      <c r="C180" s="24" t="s">
        <v>853</v>
      </c>
      <c r="D180" s="24" t="s">
        <v>782</v>
      </c>
      <c r="E180" s="24" t="s">
        <v>245</v>
      </c>
    </row>
    <row r="181" spans="1:5" x14ac:dyDescent="0.2">
      <c r="A181" s="24" t="s">
        <v>3196</v>
      </c>
      <c r="B181" s="24" t="s">
        <v>2267</v>
      </c>
      <c r="C181" s="24" t="s">
        <v>2268</v>
      </c>
      <c r="D181" s="24" t="s">
        <v>782</v>
      </c>
      <c r="E181" s="24" t="s">
        <v>249</v>
      </c>
    </row>
    <row r="182" spans="1:5" x14ac:dyDescent="0.2">
      <c r="A182" s="24" t="s">
        <v>3196</v>
      </c>
      <c r="B182" s="24" t="s">
        <v>2265</v>
      </c>
      <c r="C182" s="24" t="s">
        <v>2266</v>
      </c>
      <c r="D182" s="24" t="s">
        <v>782</v>
      </c>
      <c r="E182" s="24" t="s">
        <v>249</v>
      </c>
    </row>
    <row r="183" spans="1:5" x14ac:dyDescent="0.2">
      <c r="A183" s="24" t="s">
        <v>3196</v>
      </c>
      <c r="B183" s="24" t="s">
        <v>2265</v>
      </c>
      <c r="C183" s="24" t="s">
        <v>2266</v>
      </c>
      <c r="D183" s="24" t="s">
        <v>782</v>
      </c>
      <c r="E183" s="24" t="s">
        <v>681</v>
      </c>
    </row>
    <row r="184" spans="1:5" x14ac:dyDescent="0.2">
      <c r="A184" s="24" t="s">
        <v>3196</v>
      </c>
      <c r="B184" s="24" t="s">
        <v>2224</v>
      </c>
      <c r="C184" s="24" t="s">
        <v>851</v>
      </c>
      <c r="D184" s="24" t="s">
        <v>782</v>
      </c>
      <c r="E184" s="24" t="s">
        <v>249</v>
      </c>
    </row>
    <row r="185" spans="1:5" x14ac:dyDescent="0.2">
      <c r="A185" s="24" t="s">
        <v>3196</v>
      </c>
      <c r="B185" s="24" t="s">
        <v>2224</v>
      </c>
      <c r="C185" s="24" t="s">
        <v>851</v>
      </c>
      <c r="D185" s="24" t="s">
        <v>782</v>
      </c>
      <c r="E185" s="24" t="s">
        <v>681</v>
      </c>
    </row>
    <row r="186" spans="1:5" x14ac:dyDescent="0.2">
      <c r="A186" s="24" t="s">
        <v>3196</v>
      </c>
      <c r="B186" s="24" t="s">
        <v>2224</v>
      </c>
      <c r="C186" s="24" t="s">
        <v>851</v>
      </c>
      <c r="D186" s="24" t="s">
        <v>782</v>
      </c>
      <c r="E186" s="24" t="s">
        <v>3053</v>
      </c>
    </row>
    <row r="187" spans="1:5" x14ac:dyDescent="0.2">
      <c r="A187" s="24" t="s">
        <v>3196</v>
      </c>
      <c r="B187" s="24" t="s">
        <v>3225</v>
      </c>
      <c r="C187" s="24" t="s">
        <v>3211</v>
      </c>
      <c r="D187" s="24" t="s">
        <v>782</v>
      </c>
      <c r="E187" s="24" t="s">
        <v>249</v>
      </c>
    </row>
    <row r="188" spans="1:5" x14ac:dyDescent="0.2">
      <c r="A188" s="24" t="s">
        <v>3196</v>
      </c>
      <c r="B188" s="24" t="s">
        <v>3227</v>
      </c>
      <c r="C188" s="24" t="s">
        <v>3213</v>
      </c>
      <c r="D188" s="24" t="s">
        <v>3204</v>
      </c>
      <c r="E188" s="24" t="s">
        <v>681</v>
      </c>
    </row>
    <row r="189" spans="1:5" x14ac:dyDescent="0.2">
      <c r="A189" s="24" t="s">
        <v>3196</v>
      </c>
      <c r="B189" s="24" t="s">
        <v>3228</v>
      </c>
      <c r="C189" s="24" t="s">
        <v>3214</v>
      </c>
      <c r="D189" s="24" t="s">
        <v>1851</v>
      </c>
      <c r="E189" s="24" t="s">
        <v>681</v>
      </c>
    </row>
    <row r="190" spans="1:5" x14ac:dyDescent="0.2">
      <c r="A190" s="24" t="s">
        <v>3196</v>
      </c>
      <c r="B190" s="24" t="s">
        <v>3230</v>
      </c>
      <c r="C190" s="24" t="s">
        <v>3216</v>
      </c>
      <c r="D190" s="24" t="s">
        <v>1851</v>
      </c>
      <c r="E190" s="24" t="s">
        <v>681</v>
      </c>
    </row>
    <row r="191" spans="1:5" x14ac:dyDescent="0.2">
      <c r="A191" s="24" t="s">
        <v>3196</v>
      </c>
      <c r="B191" s="24" t="s">
        <v>3231</v>
      </c>
      <c r="C191" s="24" t="s">
        <v>3217</v>
      </c>
      <c r="D191" s="24" t="s">
        <v>1851</v>
      </c>
      <c r="E191" s="24" t="s">
        <v>681</v>
      </c>
    </row>
    <row r="192" spans="1:5" x14ac:dyDescent="0.2">
      <c r="A192" s="24" t="s">
        <v>3196</v>
      </c>
      <c r="B192" s="24" t="s">
        <v>3229</v>
      </c>
      <c r="C192" s="24" t="s">
        <v>3215</v>
      </c>
      <c r="D192" s="24" t="s">
        <v>1851</v>
      </c>
      <c r="E192" s="24" t="s">
        <v>681</v>
      </c>
    </row>
    <row r="193" spans="1:5" x14ac:dyDescent="0.2">
      <c r="A193" s="24" t="s">
        <v>3196</v>
      </c>
      <c r="B193" s="24" t="s">
        <v>1850</v>
      </c>
      <c r="C193" s="24" t="s">
        <v>513</v>
      </c>
      <c r="D193" s="24" t="s">
        <v>1851</v>
      </c>
      <c r="E193" s="24" t="s">
        <v>681</v>
      </c>
    </row>
    <row r="194" spans="1:5" x14ac:dyDescent="0.2">
      <c r="A194" s="24" t="s">
        <v>3196</v>
      </c>
      <c r="B194" s="24" t="s">
        <v>1852</v>
      </c>
      <c r="C194" s="24" t="s">
        <v>791</v>
      </c>
      <c r="D194" s="24" t="s">
        <v>1851</v>
      </c>
      <c r="E194" s="24" t="s">
        <v>681</v>
      </c>
    </row>
    <row r="195" spans="1:5" x14ac:dyDescent="0.2">
      <c r="A195" s="24" t="s">
        <v>3196</v>
      </c>
      <c r="B195" s="24" t="s">
        <v>1853</v>
      </c>
      <c r="C195" s="24" t="s">
        <v>792</v>
      </c>
      <c r="D195" s="24" t="s">
        <v>1851</v>
      </c>
      <c r="E195" s="24" t="s">
        <v>681</v>
      </c>
    </row>
    <row r="196" spans="1:5" x14ac:dyDescent="0.2">
      <c r="A196" s="24" t="s">
        <v>3196</v>
      </c>
      <c r="B196" s="24" t="s">
        <v>1854</v>
      </c>
      <c r="C196" s="24" t="s">
        <v>790</v>
      </c>
      <c r="D196" s="24" t="s">
        <v>1851</v>
      </c>
      <c r="E196" s="24" t="s">
        <v>681</v>
      </c>
    </row>
    <row r="197" spans="1:5" x14ac:dyDescent="0.2">
      <c r="A197" s="24" t="s">
        <v>3196</v>
      </c>
      <c r="B197" s="24" t="s">
        <v>3162</v>
      </c>
      <c r="C197" s="24" t="s">
        <v>3153</v>
      </c>
      <c r="D197" s="24" t="s">
        <v>1851</v>
      </c>
      <c r="E197" s="24" t="s">
        <v>681</v>
      </c>
    </row>
    <row r="198" spans="1:5" x14ac:dyDescent="0.2">
      <c r="A198" s="24" t="s">
        <v>3196</v>
      </c>
      <c r="B198" s="24" t="s">
        <v>3161</v>
      </c>
      <c r="C198" s="24" t="s">
        <v>3152</v>
      </c>
      <c r="D198" s="24" t="s">
        <v>1851</v>
      </c>
      <c r="E198" s="24" t="s">
        <v>681</v>
      </c>
    </row>
    <row r="199" spans="1:5" x14ac:dyDescent="0.2">
      <c r="A199" s="24" t="s">
        <v>3196</v>
      </c>
      <c r="B199" s="24" t="s">
        <v>3165</v>
      </c>
      <c r="C199" s="24" t="s">
        <v>3155</v>
      </c>
      <c r="D199" s="24" t="s">
        <v>1851</v>
      </c>
      <c r="E199" s="24" t="s">
        <v>681</v>
      </c>
    </row>
    <row r="200" spans="1:5" x14ac:dyDescent="0.2">
      <c r="A200" s="24" t="s">
        <v>3196</v>
      </c>
      <c r="B200" s="24" t="s">
        <v>3164</v>
      </c>
      <c r="C200" s="24" t="s">
        <v>3154</v>
      </c>
      <c r="D200" s="24" t="s">
        <v>1851</v>
      </c>
      <c r="E200" s="24" t="s">
        <v>681</v>
      </c>
    </row>
    <row r="201" spans="1:5" x14ac:dyDescent="0.2">
      <c r="A201" s="24" t="s">
        <v>3196</v>
      </c>
      <c r="B201" s="24" t="s">
        <v>3163</v>
      </c>
      <c r="C201" s="24" t="s">
        <v>3169</v>
      </c>
      <c r="D201" s="24" t="s">
        <v>1851</v>
      </c>
      <c r="E201" s="24" t="s">
        <v>681</v>
      </c>
    </row>
    <row r="202" spans="1:5" x14ac:dyDescent="0.2">
      <c r="A202" s="24" t="s">
        <v>3196</v>
      </c>
      <c r="B202" s="24" t="s">
        <v>1855</v>
      </c>
      <c r="C202" s="24" t="s">
        <v>256</v>
      </c>
      <c r="D202" s="24" t="s">
        <v>1851</v>
      </c>
      <c r="E202" s="24" t="s">
        <v>681</v>
      </c>
    </row>
    <row r="203" spans="1:5" x14ac:dyDescent="0.2">
      <c r="A203" s="24" t="s">
        <v>3196</v>
      </c>
      <c r="B203" s="24" t="s">
        <v>1856</v>
      </c>
      <c r="C203" s="24" t="s">
        <v>257</v>
      </c>
      <c r="D203" s="24" t="s">
        <v>1851</v>
      </c>
      <c r="E203" s="24" t="s">
        <v>681</v>
      </c>
    </row>
    <row r="204" spans="1:5" x14ac:dyDescent="0.2">
      <c r="A204" s="24" t="s">
        <v>3196</v>
      </c>
      <c r="B204" s="24" t="s">
        <v>1857</v>
      </c>
      <c r="C204" s="24" t="s">
        <v>251</v>
      </c>
      <c r="D204" s="24" t="s">
        <v>1851</v>
      </c>
      <c r="E204" s="24" t="s">
        <v>681</v>
      </c>
    </row>
    <row r="205" spans="1:5" x14ac:dyDescent="0.2">
      <c r="A205" s="24" t="s">
        <v>3196</v>
      </c>
      <c r="B205" s="24" t="s">
        <v>1858</v>
      </c>
      <c r="C205" s="24" t="s">
        <v>242</v>
      </c>
      <c r="D205" s="24" t="s">
        <v>1851</v>
      </c>
      <c r="E205" s="24" t="s">
        <v>681</v>
      </c>
    </row>
    <row r="206" spans="1:5" x14ac:dyDescent="0.2">
      <c r="A206" s="24" t="s">
        <v>3196</v>
      </c>
      <c r="B206" s="24" t="s">
        <v>1859</v>
      </c>
      <c r="C206" s="24" t="s">
        <v>21</v>
      </c>
      <c r="D206" s="24" t="s">
        <v>1851</v>
      </c>
      <c r="E206" s="24" t="s">
        <v>681</v>
      </c>
    </row>
    <row r="207" spans="1:5" x14ac:dyDescent="0.2">
      <c r="A207" s="24" t="s">
        <v>3196</v>
      </c>
      <c r="B207" s="24" t="s">
        <v>1860</v>
      </c>
      <c r="C207" s="24" t="s">
        <v>441</v>
      </c>
      <c r="D207" s="24" t="s">
        <v>1851</v>
      </c>
      <c r="E207" s="24" t="s">
        <v>681</v>
      </c>
    </row>
    <row r="208" spans="1:5" x14ac:dyDescent="0.2">
      <c r="A208" s="24" t="s">
        <v>3196</v>
      </c>
      <c r="B208" s="24" t="s">
        <v>1861</v>
      </c>
      <c r="C208" s="24" t="s">
        <v>442</v>
      </c>
      <c r="D208" s="24" t="s">
        <v>1851</v>
      </c>
      <c r="E208" s="24" t="s">
        <v>681</v>
      </c>
    </row>
    <row r="209" spans="1:5" x14ac:dyDescent="0.2">
      <c r="A209" s="24" t="s">
        <v>3196</v>
      </c>
      <c r="B209" s="24" t="s">
        <v>1862</v>
      </c>
      <c r="C209" s="24" t="s">
        <v>398</v>
      </c>
      <c r="D209" s="24" t="s">
        <v>1851</v>
      </c>
      <c r="E209" s="24" t="s">
        <v>681</v>
      </c>
    </row>
    <row r="210" spans="1:5" x14ac:dyDescent="0.2">
      <c r="A210" s="24" t="s">
        <v>3196</v>
      </c>
      <c r="B210" s="24" t="s">
        <v>1862</v>
      </c>
      <c r="C210" s="24" t="s">
        <v>398</v>
      </c>
      <c r="D210" s="24" t="s">
        <v>1851</v>
      </c>
      <c r="E210" s="24" t="s">
        <v>682</v>
      </c>
    </row>
    <row r="211" spans="1:5" x14ac:dyDescent="0.2">
      <c r="A211" s="24" t="s">
        <v>3196</v>
      </c>
      <c r="B211" s="24" t="s">
        <v>2069</v>
      </c>
      <c r="C211" s="24" t="s">
        <v>748</v>
      </c>
      <c r="D211" s="24" t="s">
        <v>1851</v>
      </c>
      <c r="E211" s="24" t="s">
        <v>681</v>
      </c>
    </row>
    <row r="212" spans="1:5" x14ac:dyDescent="0.2">
      <c r="A212" s="24" t="s">
        <v>3196</v>
      </c>
      <c r="B212" s="24" t="s">
        <v>1863</v>
      </c>
      <c r="C212" s="24" t="s">
        <v>438</v>
      </c>
      <c r="D212" s="24" t="s">
        <v>1851</v>
      </c>
      <c r="E212" s="24" t="s">
        <v>681</v>
      </c>
    </row>
    <row r="213" spans="1:5" x14ac:dyDescent="0.2">
      <c r="A213" s="24" t="s">
        <v>3196</v>
      </c>
      <c r="B213" s="24" t="s">
        <v>2755</v>
      </c>
      <c r="C213" s="24" t="s">
        <v>509</v>
      </c>
      <c r="D213" s="24" t="s">
        <v>1851</v>
      </c>
      <c r="E213" s="24" t="s">
        <v>681</v>
      </c>
    </row>
    <row r="214" spans="1:5" x14ac:dyDescent="0.2">
      <c r="A214" s="24" t="s">
        <v>3196</v>
      </c>
      <c r="B214" s="24" t="s">
        <v>1864</v>
      </c>
      <c r="C214" s="24" t="s">
        <v>512</v>
      </c>
      <c r="D214" s="24" t="s">
        <v>1851</v>
      </c>
      <c r="E214" s="24" t="s">
        <v>681</v>
      </c>
    </row>
    <row r="215" spans="1:5" x14ac:dyDescent="0.2">
      <c r="A215" s="24" t="s">
        <v>3196</v>
      </c>
      <c r="B215" s="24" t="s">
        <v>1865</v>
      </c>
      <c r="C215" s="24" t="s">
        <v>511</v>
      </c>
      <c r="D215" s="24" t="s">
        <v>1851</v>
      </c>
      <c r="E215" s="24" t="s">
        <v>681</v>
      </c>
    </row>
    <row r="216" spans="1:5" x14ac:dyDescent="0.2">
      <c r="A216" s="24" t="s">
        <v>3196</v>
      </c>
      <c r="B216" s="24" t="s">
        <v>1866</v>
      </c>
      <c r="C216" s="24" t="s">
        <v>399</v>
      </c>
      <c r="D216" s="24" t="s">
        <v>1851</v>
      </c>
      <c r="E216" s="24" t="s">
        <v>681</v>
      </c>
    </row>
    <row r="217" spans="1:5" x14ac:dyDescent="0.2">
      <c r="A217" s="24" t="s">
        <v>3196</v>
      </c>
      <c r="B217" s="24" t="s">
        <v>1867</v>
      </c>
      <c r="C217" s="24" t="s">
        <v>400</v>
      </c>
      <c r="D217" s="24" t="s">
        <v>1851</v>
      </c>
      <c r="E217" s="24" t="s">
        <v>681</v>
      </c>
    </row>
    <row r="218" spans="1:5" x14ac:dyDescent="0.2">
      <c r="A218" s="24" t="s">
        <v>3196</v>
      </c>
      <c r="B218" s="24" t="s">
        <v>1868</v>
      </c>
      <c r="C218" s="24" t="s">
        <v>976</v>
      </c>
      <c r="D218" s="24" t="s">
        <v>1851</v>
      </c>
      <c r="E218" s="24" t="s">
        <v>681</v>
      </c>
    </row>
    <row r="219" spans="1:5" x14ac:dyDescent="0.2">
      <c r="A219" s="24" t="s">
        <v>3196</v>
      </c>
      <c r="B219" s="24" t="s">
        <v>1869</v>
      </c>
      <c r="C219" s="24" t="s">
        <v>578</v>
      </c>
      <c r="D219" s="24" t="s">
        <v>1851</v>
      </c>
      <c r="E219" s="24" t="s">
        <v>681</v>
      </c>
    </row>
    <row r="220" spans="1:5" x14ac:dyDescent="0.2">
      <c r="A220" s="24" t="s">
        <v>3196</v>
      </c>
      <c r="B220" s="24" t="s">
        <v>1869</v>
      </c>
      <c r="C220" s="24" t="s">
        <v>578</v>
      </c>
      <c r="D220" s="24" t="s">
        <v>1851</v>
      </c>
      <c r="E220" s="24" t="s">
        <v>250</v>
      </c>
    </row>
    <row r="221" spans="1:5" x14ac:dyDescent="0.2">
      <c r="A221" s="24" t="s">
        <v>3196</v>
      </c>
      <c r="B221" s="24" t="s">
        <v>1870</v>
      </c>
      <c r="C221" s="24" t="s">
        <v>580</v>
      </c>
      <c r="D221" s="24" t="s">
        <v>1851</v>
      </c>
      <c r="E221" s="24" t="s">
        <v>681</v>
      </c>
    </row>
    <row r="222" spans="1:5" x14ac:dyDescent="0.2">
      <c r="A222" s="24" t="s">
        <v>3196</v>
      </c>
      <c r="B222" s="24" t="s">
        <v>1870</v>
      </c>
      <c r="C222" s="24" t="s">
        <v>580</v>
      </c>
      <c r="D222" s="24" t="s">
        <v>1851</v>
      </c>
      <c r="E222" s="24" t="s">
        <v>250</v>
      </c>
    </row>
    <row r="223" spans="1:5" x14ac:dyDescent="0.2">
      <c r="A223" s="24" t="s">
        <v>3196</v>
      </c>
      <c r="B223" s="24" t="s">
        <v>1871</v>
      </c>
      <c r="C223" s="24" t="s">
        <v>582</v>
      </c>
      <c r="D223" s="24" t="s">
        <v>1851</v>
      </c>
      <c r="E223" s="24" t="s">
        <v>681</v>
      </c>
    </row>
    <row r="224" spans="1:5" x14ac:dyDescent="0.2">
      <c r="A224" s="24" t="s">
        <v>3196</v>
      </c>
      <c r="B224" s="24" t="s">
        <v>1872</v>
      </c>
      <c r="C224" s="24" t="s">
        <v>1811</v>
      </c>
      <c r="D224" s="24" t="s">
        <v>1851</v>
      </c>
      <c r="E224" s="24" t="s">
        <v>681</v>
      </c>
    </row>
    <row r="225" spans="1:5" x14ac:dyDescent="0.2">
      <c r="A225" s="24" t="s">
        <v>3196</v>
      </c>
      <c r="B225" s="24" t="s">
        <v>1873</v>
      </c>
      <c r="C225" s="24" t="s">
        <v>579</v>
      </c>
      <c r="D225" s="24" t="s">
        <v>1851</v>
      </c>
      <c r="E225" s="24" t="s">
        <v>681</v>
      </c>
    </row>
    <row r="226" spans="1:5" x14ac:dyDescent="0.2">
      <c r="A226" s="24" t="s">
        <v>3196</v>
      </c>
      <c r="B226" s="24" t="s">
        <v>1873</v>
      </c>
      <c r="C226" s="24" t="s">
        <v>579</v>
      </c>
      <c r="D226" s="24" t="s">
        <v>1851</v>
      </c>
      <c r="E226" s="24" t="s">
        <v>250</v>
      </c>
    </row>
    <row r="227" spans="1:5" x14ac:dyDescent="0.2">
      <c r="A227" s="24" t="s">
        <v>3196</v>
      </c>
      <c r="B227" s="24" t="s">
        <v>1874</v>
      </c>
      <c r="C227" s="24" t="s">
        <v>581</v>
      </c>
      <c r="D227" s="24" t="s">
        <v>1851</v>
      </c>
      <c r="E227" s="24" t="s">
        <v>681</v>
      </c>
    </row>
    <row r="228" spans="1:5" x14ac:dyDescent="0.2">
      <c r="A228" s="24" t="s">
        <v>3196</v>
      </c>
      <c r="B228" s="24" t="s">
        <v>1874</v>
      </c>
      <c r="C228" s="24" t="s">
        <v>581</v>
      </c>
      <c r="D228" s="24" t="s">
        <v>1851</v>
      </c>
      <c r="E228" s="24" t="s">
        <v>250</v>
      </c>
    </row>
    <row r="229" spans="1:5" x14ac:dyDescent="0.2">
      <c r="A229" s="24" t="s">
        <v>3196</v>
      </c>
      <c r="B229" s="24" t="s">
        <v>1875</v>
      </c>
      <c r="C229" s="24" t="s">
        <v>849</v>
      </c>
      <c r="D229" s="24" t="s">
        <v>1851</v>
      </c>
      <c r="E229" s="24" t="s">
        <v>681</v>
      </c>
    </row>
    <row r="230" spans="1:5" x14ac:dyDescent="0.2">
      <c r="A230" s="24" t="s">
        <v>3196</v>
      </c>
      <c r="B230" s="24" t="s">
        <v>1876</v>
      </c>
      <c r="C230" s="24" t="s">
        <v>848</v>
      </c>
      <c r="D230" s="24" t="s">
        <v>1851</v>
      </c>
      <c r="E230" s="24" t="s">
        <v>681</v>
      </c>
    </row>
    <row r="231" spans="1:5" x14ac:dyDescent="0.2">
      <c r="A231" s="24" t="s">
        <v>3196</v>
      </c>
      <c r="B231" s="24" t="s">
        <v>1877</v>
      </c>
      <c r="C231" s="24" t="s">
        <v>860</v>
      </c>
      <c r="D231" s="24" t="s">
        <v>1851</v>
      </c>
      <c r="E231" s="24" t="s">
        <v>681</v>
      </c>
    </row>
    <row r="232" spans="1:5" x14ac:dyDescent="0.2">
      <c r="A232" s="24" t="s">
        <v>3196</v>
      </c>
      <c r="B232" s="24" t="s">
        <v>1878</v>
      </c>
      <c r="C232" s="24" t="s">
        <v>577</v>
      </c>
      <c r="D232" s="24" t="s">
        <v>1851</v>
      </c>
      <c r="E232" s="24" t="s">
        <v>681</v>
      </c>
    </row>
    <row r="233" spans="1:5" x14ac:dyDescent="0.2">
      <c r="A233" s="24" t="s">
        <v>3196</v>
      </c>
      <c r="B233" s="24" t="s">
        <v>1879</v>
      </c>
      <c r="C233" s="24" t="s">
        <v>370</v>
      </c>
      <c r="D233" s="24" t="s">
        <v>1851</v>
      </c>
      <c r="E233" s="24" t="s">
        <v>681</v>
      </c>
    </row>
    <row r="234" spans="1:5" x14ac:dyDescent="0.2">
      <c r="A234" s="24" t="s">
        <v>3196</v>
      </c>
      <c r="B234" s="24" t="s">
        <v>1880</v>
      </c>
      <c r="C234" s="24" t="s">
        <v>366</v>
      </c>
      <c r="D234" s="24" t="s">
        <v>1851</v>
      </c>
      <c r="E234" s="24" t="s">
        <v>681</v>
      </c>
    </row>
    <row r="235" spans="1:5" x14ac:dyDescent="0.2">
      <c r="A235" s="24" t="s">
        <v>3196</v>
      </c>
      <c r="B235" s="24" t="s">
        <v>1881</v>
      </c>
      <c r="C235" s="24" t="s">
        <v>371</v>
      </c>
      <c r="D235" s="24" t="s">
        <v>1851</v>
      </c>
      <c r="E235" s="24" t="s">
        <v>681</v>
      </c>
    </row>
    <row r="236" spans="1:5" x14ac:dyDescent="0.2">
      <c r="A236" s="24" t="s">
        <v>3196</v>
      </c>
      <c r="B236" s="24" t="s">
        <v>1882</v>
      </c>
      <c r="C236" s="24" t="s">
        <v>372</v>
      </c>
      <c r="D236" s="24" t="s">
        <v>1851</v>
      </c>
      <c r="E236" s="24" t="s">
        <v>681</v>
      </c>
    </row>
    <row r="237" spans="1:5" x14ac:dyDescent="0.2">
      <c r="A237" s="24" t="s">
        <v>3196</v>
      </c>
      <c r="B237" s="24" t="s">
        <v>1883</v>
      </c>
      <c r="C237" s="24" t="s">
        <v>367</v>
      </c>
      <c r="D237" s="24" t="s">
        <v>1851</v>
      </c>
      <c r="E237" s="24" t="s">
        <v>681</v>
      </c>
    </row>
    <row r="238" spans="1:5" x14ac:dyDescent="0.2">
      <c r="A238" s="24" t="s">
        <v>3196</v>
      </c>
      <c r="B238" s="24" t="s">
        <v>1884</v>
      </c>
      <c r="C238" s="24" t="s">
        <v>207</v>
      </c>
      <c r="D238" s="24" t="s">
        <v>1851</v>
      </c>
      <c r="E238" s="24" t="s">
        <v>681</v>
      </c>
    </row>
    <row r="239" spans="1:5" x14ac:dyDescent="0.2">
      <c r="A239" s="24" t="s">
        <v>3196</v>
      </c>
      <c r="B239" s="24" t="s">
        <v>1885</v>
      </c>
      <c r="C239" s="24" t="s">
        <v>368</v>
      </c>
      <c r="D239" s="24" t="s">
        <v>1851</v>
      </c>
      <c r="E239" s="24" t="s">
        <v>681</v>
      </c>
    </row>
    <row r="240" spans="1:5" x14ac:dyDescent="0.2">
      <c r="A240" s="24" t="s">
        <v>3196</v>
      </c>
      <c r="B240" s="24" t="s">
        <v>1886</v>
      </c>
      <c r="C240" s="24" t="s">
        <v>369</v>
      </c>
      <c r="D240" s="24" t="s">
        <v>1851</v>
      </c>
      <c r="E240" s="24" t="s">
        <v>681</v>
      </c>
    </row>
    <row r="241" spans="1:5" x14ac:dyDescent="0.2">
      <c r="A241" s="24" t="s">
        <v>3196</v>
      </c>
      <c r="B241" s="24" t="s">
        <v>1887</v>
      </c>
      <c r="C241" s="24" t="s">
        <v>365</v>
      </c>
      <c r="D241" s="24" t="s">
        <v>1851</v>
      </c>
      <c r="E241" s="24" t="s">
        <v>681</v>
      </c>
    </row>
    <row r="242" spans="1:5" x14ac:dyDescent="0.2">
      <c r="A242" s="24" t="s">
        <v>3196</v>
      </c>
      <c r="B242" s="24" t="s">
        <v>1888</v>
      </c>
      <c r="C242" s="24" t="s">
        <v>375</v>
      </c>
      <c r="D242" s="24" t="s">
        <v>1851</v>
      </c>
      <c r="E242" s="24" t="s">
        <v>681</v>
      </c>
    </row>
    <row r="243" spans="1:5" x14ac:dyDescent="0.2">
      <c r="A243" s="24" t="s">
        <v>3196</v>
      </c>
      <c r="B243" s="24" t="s">
        <v>1889</v>
      </c>
      <c r="C243" s="24" t="s">
        <v>373</v>
      </c>
      <c r="D243" s="24" t="s">
        <v>1851</v>
      </c>
      <c r="E243" s="24" t="s">
        <v>681</v>
      </c>
    </row>
    <row r="244" spans="1:5" x14ac:dyDescent="0.2">
      <c r="A244" s="24" t="s">
        <v>3196</v>
      </c>
      <c r="B244" s="24" t="s">
        <v>1890</v>
      </c>
      <c r="C244" s="24" t="s">
        <v>205</v>
      </c>
      <c r="D244" s="24" t="s">
        <v>1851</v>
      </c>
      <c r="E244" s="24" t="s">
        <v>681</v>
      </c>
    </row>
    <row r="245" spans="1:5" x14ac:dyDescent="0.2">
      <c r="A245" s="24" t="s">
        <v>3196</v>
      </c>
      <c r="B245" s="24" t="s">
        <v>1891</v>
      </c>
      <c r="C245" s="24" t="s">
        <v>374</v>
      </c>
      <c r="D245" s="24" t="s">
        <v>1851</v>
      </c>
      <c r="E245" s="24" t="s">
        <v>681</v>
      </c>
    </row>
    <row r="246" spans="1:5" x14ac:dyDescent="0.2">
      <c r="A246" s="24" t="s">
        <v>3196</v>
      </c>
      <c r="B246" s="24" t="s">
        <v>1892</v>
      </c>
      <c r="C246" s="24" t="s">
        <v>206</v>
      </c>
      <c r="D246" s="24" t="s">
        <v>1851</v>
      </c>
      <c r="E246" s="24" t="s">
        <v>681</v>
      </c>
    </row>
    <row r="247" spans="1:5" x14ac:dyDescent="0.2">
      <c r="A247" s="24" t="s">
        <v>3196</v>
      </c>
      <c r="B247" s="24" t="s">
        <v>2738</v>
      </c>
      <c r="C247" s="24" t="s">
        <v>2739</v>
      </c>
      <c r="D247" s="24" t="s">
        <v>1851</v>
      </c>
      <c r="E247" s="24" t="s">
        <v>681</v>
      </c>
    </row>
    <row r="248" spans="1:5" x14ac:dyDescent="0.2">
      <c r="A248" s="24" t="s">
        <v>3196</v>
      </c>
      <c r="B248" s="24" t="s">
        <v>2784</v>
      </c>
      <c r="C248" s="24" t="s">
        <v>2169</v>
      </c>
      <c r="D248" s="24" t="s">
        <v>1851</v>
      </c>
      <c r="E248" s="24" t="s">
        <v>681</v>
      </c>
    </row>
    <row r="249" spans="1:5" x14ac:dyDescent="0.2">
      <c r="A249" s="24" t="s">
        <v>3196</v>
      </c>
      <c r="B249" s="24" t="s">
        <v>1893</v>
      </c>
      <c r="C249" s="24" t="s">
        <v>495</v>
      </c>
      <c r="D249" s="24" t="s">
        <v>1851</v>
      </c>
      <c r="E249" s="24" t="s">
        <v>681</v>
      </c>
    </row>
    <row r="250" spans="1:5" x14ac:dyDescent="0.2">
      <c r="A250" s="24" t="s">
        <v>3196</v>
      </c>
      <c r="B250" s="24" t="s">
        <v>1893</v>
      </c>
      <c r="C250" s="24" t="s">
        <v>495</v>
      </c>
      <c r="D250" s="24" t="s">
        <v>1851</v>
      </c>
      <c r="E250" s="24" t="s">
        <v>250</v>
      </c>
    </row>
    <row r="251" spans="1:5" x14ac:dyDescent="0.2">
      <c r="A251" s="24" t="s">
        <v>3196</v>
      </c>
      <c r="B251" s="24" t="s">
        <v>1894</v>
      </c>
      <c r="C251" s="24" t="s">
        <v>1219</v>
      </c>
      <c r="D251" s="24" t="s">
        <v>1851</v>
      </c>
      <c r="E251" s="24" t="s">
        <v>681</v>
      </c>
    </row>
    <row r="252" spans="1:5" x14ac:dyDescent="0.2">
      <c r="A252" s="24" t="s">
        <v>3196</v>
      </c>
      <c r="B252" s="24" t="s">
        <v>1894</v>
      </c>
      <c r="C252" s="24" t="s">
        <v>1219</v>
      </c>
      <c r="D252" s="24" t="s">
        <v>1851</v>
      </c>
      <c r="E252" s="24" t="s">
        <v>250</v>
      </c>
    </row>
    <row r="253" spans="1:5" x14ac:dyDescent="0.2">
      <c r="A253" s="24" t="s">
        <v>3196</v>
      </c>
      <c r="B253" s="24" t="s">
        <v>1895</v>
      </c>
      <c r="C253" s="24" t="s">
        <v>977</v>
      </c>
      <c r="D253" s="24" t="s">
        <v>1851</v>
      </c>
      <c r="E253" s="24" t="s">
        <v>681</v>
      </c>
    </row>
    <row r="254" spans="1:5" x14ac:dyDescent="0.2">
      <c r="A254" s="24" t="s">
        <v>3196</v>
      </c>
      <c r="B254" s="24" t="s">
        <v>1895</v>
      </c>
      <c r="C254" s="24" t="s">
        <v>977</v>
      </c>
      <c r="D254" s="24" t="s">
        <v>1851</v>
      </c>
      <c r="E254" s="24" t="s">
        <v>250</v>
      </c>
    </row>
    <row r="255" spans="1:5" x14ac:dyDescent="0.2">
      <c r="A255" s="24" t="s">
        <v>3196</v>
      </c>
      <c r="B255" s="24" t="s">
        <v>1896</v>
      </c>
      <c r="C255" s="24" t="s">
        <v>491</v>
      </c>
      <c r="D255" s="24" t="s">
        <v>1851</v>
      </c>
      <c r="E255" s="24" t="s">
        <v>681</v>
      </c>
    </row>
    <row r="256" spans="1:5" x14ac:dyDescent="0.2">
      <c r="A256" s="24" t="s">
        <v>3196</v>
      </c>
      <c r="B256" s="24" t="s">
        <v>1897</v>
      </c>
      <c r="C256" s="24" t="s">
        <v>506</v>
      </c>
      <c r="D256" s="24" t="s">
        <v>1851</v>
      </c>
      <c r="E256" s="24" t="s">
        <v>681</v>
      </c>
    </row>
    <row r="257" spans="1:5" x14ac:dyDescent="0.2">
      <c r="A257" s="24" t="s">
        <v>3196</v>
      </c>
      <c r="B257" s="24" t="s">
        <v>1898</v>
      </c>
      <c r="C257" s="24" t="s">
        <v>507</v>
      </c>
      <c r="D257" s="24" t="s">
        <v>1851</v>
      </c>
      <c r="E257" s="24" t="s">
        <v>681</v>
      </c>
    </row>
    <row r="258" spans="1:5" x14ac:dyDescent="0.2">
      <c r="A258" s="24" t="s">
        <v>3196</v>
      </c>
      <c r="B258" s="24" t="s">
        <v>1899</v>
      </c>
      <c r="C258" s="24" t="s">
        <v>508</v>
      </c>
      <c r="D258" s="24" t="s">
        <v>1851</v>
      </c>
      <c r="E258" s="24" t="s">
        <v>681</v>
      </c>
    </row>
    <row r="259" spans="1:5" x14ac:dyDescent="0.2">
      <c r="A259" s="24" t="s">
        <v>3196</v>
      </c>
      <c r="B259" s="24" t="s">
        <v>1900</v>
      </c>
      <c r="C259" s="24" t="s">
        <v>490</v>
      </c>
      <c r="D259" s="24" t="s">
        <v>1851</v>
      </c>
      <c r="E259" s="24" t="s">
        <v>681</v>
      </c>
    </row>
    <row r="260" spans="1:5" x14ac:dyDescent="0.2">
      <c r="A260" s="24" t="s">
        <v>3196</v>
      </c>
      <c r="B260" s="24" t="s">
        <v>2734</v>
      </c>
      <c r="C260" s="24" t="s">
        <v>2735</v>
      </c>
      <c r="D260" s="24" t="s">
        <v>1851</v>
      </c>
      <c r="E260" s="24" t="s">
        <v>681</v>
      </c>
    </row>
    <row r="261" spans="1:5" x14ac:dyDescent="0.2">
      <c r="A261" s="24" t="s">
        <v>3196</v>
      </c>
      <c r="B261" s="24" t="s">
        <v>2418</v>
      </c>
      <c r="C261" s="24" t="s">
        <v>2416</v>
      </c>
      <c r="D261" s="24" t="s">
        <v>1851</v>
      </c>
      <c r="E261" s="24" t="s">
        <v>681</v>
      </c>
    </row>
    <row r="262" spans="1:5" x14ac:dyDescent="0.2">
      <c r="A262" s="24" t="s">
        <v>3196</v>
      </c>
      <c r="B262" s="24" t="s">
        <v>1901</v>
      </c>
      <c r="C262" s="24" t="s">
        <v>496</v>
      </c>
      <c r="D262" s="24" t="s">
        <v>1851</v>
      </c>
      <c r="E262" s="24" t="s">
        <v>681</v>
      </c>
    </row>
    <row r="263" spans="1:5" x14ac:dyDescent="0.2">
      <c r="A263" s="24" t="s">
        <v>3196</v>
      </c>
      <c r="B263" s="24" t="s">
        <v>1902</v>
      </c>
      <c r="C263" s="24" t="s">
        <v>492</v>
      </c>
      <c r="D263" s="24" t="s">
        <v>1851</v>
      </c>
      <c r="E263" s="24" t="s">
        <v>681</v>
      </c>
    </row>
    <row r="264" spans="1:5" x14ac:dyDescent="0.2">
      <c r="A264" s="24" t="s">
        <v>3196</v>
      </c>
      <c r="B264" s="24" t="s">
        <v>1903</v>
      </c>
      <c r="C264" s="24" t="s">
        <v>494</v>
      </c>
      <c r="D264" s="24" t="s">
        <v>1851</v>
      </c>
      <c r="E264" s="24" t="s">
        <v>681</v>
      </c>
    </row>
    <row r="265" spans="1:5" x14ac:dyDescent="0.2">
      <c r="A265" s="24" t="s">
        <v>3196</v>
      </c>
      <c r="B265" s="24" t="s">
        <v>1903</v>
      </c>
      <c r="C265" s="24" t="s">
        <v>494</v>
      </c>
      <c r="D265" s="24" t="s">
        <v>1851</v>
      </c>
      <c r="E265" s="24" t="s">
        <v>250</v>
      </c>
    </row>
    <row r="266" spans="1:5" x14ac:dyDescent="0.2">
      <c r="A266" s="24" t="s">
        <v>3196</v>
      </c>
      <c r="B266" s="24" t="s">
        <v>1904</v>
      </c>
      <c r="C266" s="24" t="s">
        <v>493</v>
      </c>
      <c r="D266" s="24" t="s">
        <v>1851</v>
      </c>
      <c r="E266" s="24" t="s">
        <v>681</v>
      </c>
    </row>
    <row r="267" spans="1:5" x14ac:dyDescent="0.2">
      <c r="A267" s="24" t="s">
        <v>3196</v>
      </c>
      <c r="B267" s="24" t="s">
        <v>1905</v>
      </c>
      <c r="C267" s="24" t="s">
        <v>497</v>
      </c>
      <c r="D267" s="24" t="s">
        <v>1851</v>
      </c>
      <c r="E267" s="24" t="s">
        <v>681</v>
      </c>
    </row>
    <row r="268" spans="1:5" x14ac:dyDescent="0.2">
      <c r="A268" s="24" t="s">
        <v>3196</v>
      </c>
      <c r="B268" s="24" t="s">
        <v>1905</v>
      </c>
      <c r="C268" s="24" t="s">
        <v>497</v>
      </c>
      <c r="D268" s="24" t="s">
        <v>1851</v>
      </c>
      <c r="E268" s="24" t="s">
        <v>250</v>
      </c>
    </row>
    <row r="269" spans="1:5" x14ac:dyDescent="0.2">
      <c r="A269" s="24" t="s">
        <v>3196</v>
      </c>
      <c r="B269" s="24" t="s">
        <v>2736</v>
      </c>
      <c r="C269" s="24" t="s">
        <v>2737</v>
      </c>
      <c r="D269" s="24" t="s">
        <v>1851</v>
      </c>
      <c r="E269" s="24" t="s">
        <v>681</v>
      </c>
    </row>
    <row r="270" spans="1:5" x14ac:dyDescent="0.2">
      <c r="A270" s="24" t="s">
        <v>3196</v>
      </c>
      <c r="B270" s="24" t="s">
        <v>1906</v>
      </c>
      <c r="C270" s="24" t="s">
        <v>498</v>
      </c>
      <c r="D270" s="24" t="s">
        <v>1851</v>
      </c>
      <c r="E270" s="24" t="s">
        <v>681</v>
      </c>
    </row>
    <row r="271" spans="1:5" x14ac:dyDescent="0.2">
      <c r="A271" s="24" t="s">
        <v>3196</v>
      </c>
      <c r="B271" s="24" t="s">
        <v>1906</v>
      </c>
      <c r="C271" s="24" t="s">
        <v>498</v>
      </c>
      <c r="D271" s="24" t="s">
        <v>1851</v>
      </c>
      <c r="E271" s="24" t="s">
        <v>250</v>
      </c>
    </row>
    <row r="272" spans="1:5" x14ac:dyDescent="0.2">
      <c r="A272" s="24" t="s">
        <v>3196</v>
      </c>
      <c r="B272" s="24" t="s">
        <v>1907</v>
      </c>
      <c r="C272" s="24" t="s">
        <v>503</v>
      </c>
      <c r="D272" s="24" t="s">
        <v>1851</v>
      </c>
      <c r="E272" s="24" t="s">
        <v>681</v>
      </c>
    </row>
    <row r="273" spans="1:5" x14ac:dyDescent="0.2">
      <c r="A273" s="24" t="s">
        <v>3196</v>
      </c>
      <c r="B273" s="24" t="s">
        <v>1908</v>
      </c>
      <c r="C273" s="24" t="s">
        <v>504</v>
      </c>
      <c r="D273" s="24" t="s">
        <v>1851</v>
      </c>
      <c r="E273" s="24" t="s">
        <v>681</v>
      </c>
    </row>
    <row r="274" spans="1:5" x14ac:dyDescent="0.2">
      <c r="A274" s="24" t="s">
        <v>3196</v>
      </c>
      <c r="B274" s="24" t="s">
        <v>1909</v>
      </c>
      <c r="C274" s="24" t="s">
        <v>505</v>
      </c>
      <c r="D274" s="24" t="s">
        <v>1851</v>
      </c>
      <c r="E274" s="24" t="s">
        <v>681</v>
      </c>
    </row>
    <row r="275" spans="1:5" x14ac:dyDescent="0.2">
      <c r="A275" s="24" t="s">
        <v>3196</v>
      </c>
      <c r="B275" s="24" t="s">
        <v>1910</v>
      </c>
      <c r="C275" s="24" t="s">
        <v>499</v>
      </c>
      <c r="D275" s="24" t="s">
        <v>1851</v>
      </c>
      <c r="E275" s="24" t="s">
        <v>681</v>
      </c>
    </row>
    <row r="276" spans="1:5" x14ac:dyDescent="0.2">
      <c r="A276" s="24" t="s">
        <v>3196</v>
      </c>
      <c r="B276" s="24" t="s">
        <v>1911</v>
      </c>
      <c r="C276" s="24" t="s">
        <v>489</v>
      </c>
      <c r="D276" s="24" t="s">
        <v>1851</v>
      </c>
      <c r="E276" s="24" t="s">
        <v>681</v>
      </c>
    </row>
    <row r="277" spans="1:5" x14ac:dyDescent="0.2">
      <c r="A277" s="24" t="s">
        <v>3196</v>
      </c>
      <c r="B277" s="24" t="s">
        <v>1912</v>
      </c>
      <c r="C277" s="24" t="s">
        <v>1812</v>
      </c>
      <c r="D277" s="24" t="s">
        <v>1851</v>
      </c>
      <c r="E277" s="24" t="s">
        <v>681</v>
      </c>
    </row>
    <row r="278" spans="1:5" x14ac:dyDescent="0.2">
      <c r="A278" s="24" t="s">
        <v>3196</v>
      </c>
      <c r="B278" s="24" t="s">
        <v>2058</v>
      </c>
      <c r="C278" s="24" t="s">
        <v>439</v>
      </c>
      <c r="D278" s="24" t="s">
        <v>1851</v>
      </c>
      <c r="E278" s="24" t="s">
        <v>681</v>
      </c>
    </row>
    <row r="279" spans="1:5" x14ac:dyDescent="0.2">
      <c r="A279" s="24" t="s">
        <v>3196</v>
      </c>
      <c r="B279" s="24" t="s">
        <v>1913</v>
      </c>
      <c r="C279" s="24" t="s">
        <v>440</v>
      </c>
      <c r="D279" s="24" t="s">
        <v>1851</v>
      </c>
      <c r="E279" s="24" t="s">
        <v>681</v>
      </c>
    </row>
    <row r="280" spans="1:5" x14ac:dyDescent="0.2">
      <c r="A280" s="24" t="s">
        <v>3196</v>
      </c>
      <c r="B280" s="24" t="s">
        <v>1914</v>
      </c>
      <c r="C280" s="24" t="s">
        <v>793</v>
      </c>
      <c r="D280" s="24" t="s">
        <v>1851</v>
      </c>
      <c r="E280" s="24" t="s">
        <v>681</v>
      </c>
    </row>
    <row r="281" spans="1:5" x14ac:dyDescent="0.2">
      <c r="A281" s="24" t="s">
        <v>3196</v>
      </c>
      <c r="B281" s="24" t="s">
        <v>1914</v>
      </c>
      <c r="C281" s="24" t="s">
        <v>793</v>
      </c>
      <c r="D281" s="24" t="s">
        <v>1851</v>
      </c>
      <c r="E281" s="24" t="s">
        <v>682</v>
      </c>
    </row>
    <row r="282" spans="1:5" x14ac:dyDescent="0.2">
      <c r="A282" s="24" t="s">
        <v>3196</v>
      </c>
      <c r="B282" s="24" t="s">
        <v>1915</v>
      </c>
      <c r="C282" s="24" t="s">
        <v>139</v>
      </c>
      <c r="D282" s="24" t="s">
        <v>1851</v>
      </c>
      <c r="E282" s="24" t="s">
        <v>681</v>
      </c>
    </row>
    <row r="283" spans="1:5" x14ac:dyDescent="0.2">
      <c r="A283" s="24" t="s">
        <v>3196</v>
      </c>
      <c r="B283" s="24" t="s">
        <v>1916</v>
      </c>
      <c r="C283" s="24" t="s">
        <v>138</v>
      </c>
      <c r="D283" s="24" t="s">
        <v>1851</v>
      </c>
      <c r="E283" s="24" t="s">
        <v>681</v>
      </c>
    </row>
    <row r="284" spans="1:5" x14ac:dyDescent="0.2">
      <c r="A284" s="24" t="s">
        <v>3196</v>
      </c>
      <c r="B284" s="24" t="s">
        <v>1916</v>
      </c>
      <c r="C284" s="24" t="s">
        <v>138</v>
      </c>
      <c r="D284" s="24" t="s">
        <v>1851</v>
      </c>
      <c r="E284" s="24" t="s">
        <v>250</v>
      </c>
    </row>
    <row r="285" spans="1:5" x14ac:dyDescent="0.2">
      <c r="A285" s="24" t="s">
        <v>3196</v>
      </c>
      <c r="B285" s="24" t="s">
        <v>2419</v>
      </c>
      <c r="C285" s="24" t="s">
        <v>2417</v>
      </c>
      <c r="D285" s="24" t="s">
        <v>1851</v>
      </c>
      <c r="E285" s="24" t="s">
        <v>681</v>
      </c>
    </row>
    <row r="286" spans="1:5" x14ac:dyDescent="0.2">
      <c r="A286" s="24" t="s">
        <v>3196</v>
      </c>
      <c r="B286" s="24" t="s">
        <v>1917</v>
      </c>
      <c r="C286" s="24" t="s">
        <v>794</v>
      </c>
      <c r="D286" s="24" t="s">
        <v>1851</v>
      </c>
      <c r="E286" s="24" t="s">
        <v>681</v>
      </c>
    </row>
    <row r="287" spans="1:5" x14ac:dyDescent="0.2">
      <c r="A287" s="24" t="s">
        <v>3196</v>
      </c>
      <c r="B287" s="24" t="s">
        <v>1918</v>
      </c>
      <c r="C287" s="24" t="s">
        <v>1477</v>
      </c>
      <c r="D287" s="24" t="s">
        <v>1851</v>
      </c>
      <c r="E287" s="24" t="s">
        <v>681</v>
      </c>
    </row>
    <row r="288" spans="1:5" x14ac:dyDescent="0.2">
      <c r="A288" s="24" t="s">
        <v>3196</v>
      </c>
      <c r="B288" s="24" t="s">
        <v>2051</v>
      </c>
      <c r="C288" s="24" t="s">
        <v>742</v>
      </c>
      <c r="D288" s="24" t="s">
        <v>1851</v>
      </c>
      <c r="E288" s="24" t="s">
        <v>681</v>
      </c>
    </row>
    <row r="289" spans="1:5" x14ac:dyDescent="0.2">
      <c r="A289" s="24" t="s">
        <v>3196</v>
      </c>
      <c r="B289" s="24" t="s">
        <v>2073</v>
      </c>
      <c r="C289" s="24" t="s">
        <v>750</v>
      </c>
      <c r="D289" s="24" t="s">
        <v>1851</v>
      </c>
      <c r="E289" s="24" t="s">
        <v>681</v>
      </c>
    </row>
    <row r="290" spans="1:5" x14ac:dyDescent="0.2">
      <c r="A290" s="24" t="s">
        <v>3196</v>
      </c>
      <c r="B290" s="24" t="s">
        <v>2740</v>
      </c>
      <c r="C290" s="24" t="s">
        <v>2741</v>
      </c>
      <c r="D290" s="24" t="s">
        <v>1851</v>
      </c>
      <c r="E290" s="24" t="s">
        <v>681</v>
      </c>
    </row>
    <row r="291" spans="1:5" x14ac:dyDescent="0.2">
      <c r="A291" s="24" t="s">
        <v>3196</v>
      </c>
      <c r="B291" s="24" t="s">
        <v>1919</v>
      </c>
      <c r="C291" s="24" t="s">
        <v>747</v>
      </c>
      <c r="D291" s="24" t="s">
        <v>1851</v>
      </c>
      <c r="E291" s="24" t="s">
        <v>681</v>
      </c>
    </row>
    <row r="292" spans="1:5" x14ac:dyDescent="0.2">
      <c r="A292" s="24" t="s">
        <v>3196</v>
      </c>
      <c r="B292" s="24" t="s">
        <v>1920</v>
      </c>
      <c r="C292" s="24" t="s">
        <v>402</v>
      </c>
      <c r="D292" s="24" t="s">
        <v>1851</v>
      </c>
      <c r="E292" s="24" t="s">
        <v>681</v>
      </c>
    </row>
    <row r="293" spans="1:5" x14ac:dyDescent="0.2">
      <c r="A293" s="24" t="s">
        <v>3196</v>
      </c>
      <c r="B293" s="24" t="s">
        <v>1921</v>
      </c>
      <c r="C293" s="24" t="s">
        <v>403</v>
      </c>
      <c r="D293" s="24" t="s">
        <v>1851</v>
      </c>
      <c r="E293" s="24" t="s">
        <v>681</v>
      </c>
    </row>
    <row r="294" spans="1:5" x14ac:dyDescent="0.2">
      <c r="A294" s="24" t="s">
        <v>3196</v>
      </c>
      <c r="B294" s="24" t="s">
        <v>1922</v>
      </c>
      <c r="C294" s="24" t="s">
        <v>404</v>
      </c>
      <c r="D294" s="24" t="s">
        <v>1851</v>
      </c>
      <c r="E294" s="24" t="s">
        <v>681</v>
      </c>
    </row>
    <row r="295" spans="1:5" x14ac:dyDescent="0.2">
      <c r="A295" s="24" t="s">
        <v>3196</v>
      </c>
      <c r="B295" s="24" t="s">
        <v>1923</v>
      </c>
      <c r="C295" s="24" t="s">
        <v>405</v>
      </c>
      <c r="D295" s="24" t="s">
        <v>1851</v>
      </c>
      <c r="E295" s="24" t="s">
        <v>681</v>
      </c>
    </row>
    <row r="296" spans="1:5" x14ac:dyDescent="0.2">
      <c r="A296" s="24" t="s">
        <v>3196</v>
      </c>
      <c r="B296" s="24" t="s">
        <v>1924</v>
      </c>
      <c r="C296" s="24" t="s">
        <v>406</v>
      </c>
      <c r="D296" s="24" t="s">
        <v>1851</v>
      </c>
      <c r="E296" s="24" t="s">
        <v>681</v>
      </c>
    </row>
    <row r="297" spans="1:5" x14ac:dyDescent="0.2">
      <c r="A297" s="24" t="s">
        <v>3196</v>
      </c>
      <c r="B297" s="24" t="s">
        <v>1925</v>
      </c>
      <c r="C297" s="24" t="s">
        <v>407</v>
      </c>
      <c r="D297" s="24" t="s">
        <v>1851</v>
      </c>
      <c r="E297" s="24" t="s">
        <v>681</v>
      </c>
    </row>
    <row r="298" spans="1:5" x14ac:dyDescent="0.2">
      <c r="A298" s="24" t="s">
        <v>3196</v>
      </c>
      <c r="B298" s="24" t="s">
        <v>1926</v>
      </c>
      <c r="C298" s="24" t="s">
        <v>426</v>
      </c>
      <c r="D298" s="24" t="s">
        <v>1851</v>
      </c>
      <c r="E298" s="24" t="s">
        <v>681</v>
      </c>
    </row>
    <row r="299" spans="1:5" x14ac:dyDescent="0.2">
      <c r="A299" s="24" t="s">
        <v>3196</v>
      </c>
      <c r="B299" s="24" t="s">
        <v>1927</v>
      </c>
      <c r="C299" s="24" t="s">
        <v>427</v>
      </c>
      <c r="D299" s="24" t="s">
        <v>1851</v>
      </c>
      <c r="E299" s="24" t="s">
        <v>681</v>
      </c>
    </row>
    <row r="300" spans="1:5" x14ac:dyDescent="0.2">
      <c r="A300" s="24" t="s">
        <v>3196</v>
      </c>
      <c r="B300" s="24" t="s">
        <v>1928</v>
      </c>
      <c r="C300" s="24" t="s">
        <v>428</v>
      </c>
      <c r="D300" s="24" t="s">
        <v>1851</v>
      </c>
      <c r="E300" s="24" t="s">
        <v>681</v>
      </c>
    </row>
    <row r="301" spans="1:5" x14ac:dyDescent="0.2">
      <c r="A301" s="24" t="s">
        <v>3196</v>
      </c>
      <c r="B301" s="24" t="s">
        <v>1929</v>
      </c>
      <c r="C301" s="24" t="s">
        <v>429</v>
      </c>
      <c r="D301" s="24" t="s">
        <v>1851</v>
      </c>
      <c r="E301" s="24" t="s">
        <v>681</v>
      </c>
    </row>
    <row r="302" spans="1:5" x14ac:dyDescent="0.2">
      <c r="A302" s="24" t="s">
        <v>3196</v>
      </c>
      <c r="B302" s="24" t="s">
        <v>1930</v>
      </c>
      <c r="C302" s="24" t="s">
        <v>430</v>
      </c>
      <c r="D302" s="24" t="s">
        <v>1851</v>
      </c>
      <c r="E302" s="24" t="s">
        <v>681</v>
      </c>
    </row>
    <row r="303" spans="1:5" x14ac:dyDescent="0.2">
      <c r="A303" s="24" t="s">
        <v>3196</v>
      </c>
      <c r="B303" s="24" t="s">
        <v>1931</v>
      </c>
      <c r="C303" s="24" t="s">
        <v>401</v>
      </c>
      <c r="D303" s="24" t="s">
        <v>1851</v>
      </c>
      <c r="E303" s="24" t="s">
        <v>681</v>
      </c>
    </row>
    <row r="304" spans="1:5" x14ac:dyDescent="0.2">
      <c r="A304" s="24" t="s">
        <v>3196</v>
      </c>
      <c r="B304" s="24" t="s">
        <v>1932</v>
      </c>
      <c r="C304" s="24" t="s">
        <v>431</v>
      </c>
      <c r="D304" s="24" t="s">
        <v>1851</v>
      </c>
      <c r="E304" s="24" t="s">
        <v>681</v>
      </c>
    </row>
    <row r="305" spans="1:5" x14ac:dyDescent="0.2">
      <c r="A305" s="24" t="s">
        <v>3196</v>
      </c>
      <c r="B305" s="24" t="s">
        <v>1933</v>
      </c>
      <c r="C305" s="24" t="s">
        <v>432</v>
      </c>
      <c r="D305" s="24" t="s">
        <v>1851</v>
      </c>
      <c r="E305" s="24" t="s">
        <v>681</v>
      </c>
    </row>
    <row r="306" spans="1:5" x14ac:dyDescent="0.2">
      <c r="A306" s="24" t="s">
        <v>3196</v>
      </c>
      <c r="B306" s="24" t="s">
        <v>1934</v>
      </c>
      <c r="C306" s="24" t="s">
        <v>376</v>
      </c>
      <c r="D306" s="24" t="s">
        <v>1851</v>
      </c>
      <c r="E306" s="24" t="s">
        <v>681</v>
      </c>
    </row>
    <row r="307" spans="1:5" x14ac:dyDescent="0.2">
      <c r="A307" s="24" t="s">
        <v>3196</v>
      </c>
      <c r="B307" s="24" t="s">
        <v>1935</v>
      </c>
      <c r="C307" s="24" t="s">
        <v>433</v>
      </c>
      <c r="D307" s="24" t="s">
        <v>1851</v>
      </c>
      <c r="E307" s="24" t="s">
        <v>681</v>
      </c>
    </row>
    <row r="308" spans="1:5" x14ac:dyDescent="0.2">
      <c r="A308" s="24" t="s">
        <v>3196</v>
      </c>
      <c r="B308" s="24" t="s">
        <v>1936</v>
      </c>
      <c r="C308" s="24" t="s">
        <v>434</v>
      </c>
      <c r="D308" s="24" t="s">
        <v>1851</v>
      </c>
      <c r="E308" s="24" t="s">
        <v>681</v>
      </c>
    </row>
    <row r="309" spans="1:5" x14ac:dyDescent="0.2">
      <c r="A309" s="24" t="s">
        <v>3196</v>
      </c>
      <c r="B309" s="24" t="s">
        <v>1937</v>
      </c>
      <c r="C309" s="24" t="s">
        <v>435</v>
      </c>
      <c r="D309" s="24" t="s">
        <v>1851</v>
      </c>
      <c r="E309" s="24" t="s">
        <v>681</v>
      </c>
    </row>
    <row r="310" spans="1:5" x14ac:dyDescent="0.2">
      <c r="A310" s="24" t="s">
        <v>3196</v>
      </c>
      <c r="B310" s="24" t="s">
        <v>1938</v>
      </c>
      <c r="C310" s="24" t="s">
        <v>436</v>
      </c>
      <c r="D310" s="24" t="s">
        <v>1851</v>
      </c>
      <c r="E310" s="24" t="s">
        <v>681</v>
      </c>
    </row>
    <row r="311" spans="1:5" x14ac:dyDescent="0.2">
      <c r="A311" s="24" t="s">
        <v>3196</v>
      </c>
      <c r="B311" s="24" t="s">
        <v>1939</v>
      </c>
      <c r="C311" s="24" t="s">
        <v>437</v>
      </c>
      <c r="D311" s="24" t="s">
        <v>1851</v>
      </c>
      <c r="E311" s="24" t="s">
        <v>681</v>
      </c>
    </row>
    <row r="312" spans="1:5" x14ac:dyDescent="0.2">
      <c r="A312" s="24" t="s">
        <v>3196</v>
      </c>
      <c r="B312" s="24" t="s">
        <v>1940</v>
      </c>
      <c r="C312" s="24" t="s">
        <v>510</v>
      </c>
      <c r="D312" s="24" t="s">
        <v>1851</v>
      </c>
      <c r="E312" s="24" t="s">
        <v>681</v>
      </c>
    </row>
    <row r="313" spans="1:5" x14ac:dyDescent="0.2">
      <c r="A313" s="24" t="s">
        <v>3196</v>
      </c>
      <c r="B313" s="24" t="s">
        <v>2253</v>
      </c>
      <c r="C313" s="24" t="s">
        <v>2247</v>
      </c>
      <c r="D313" s="24" t="s">
        <v>784</v>
      </c>
      <c r="E313" s="24" t="s">
        <v>681</v>
      </c>
    </row>
    <row r="314" spans="1:5" x14ac:dyDescent="0.2">
      <c r="A314" s="24" t="s">
        <v>3196</v>
      </c>
      <c r="B314" s="24" t="s">
        <v>2785</v>
      </c>
      <c r="C314" s="24" t="s">
        <v>1180</v>
      </c>
      <c r="D314" s="24" t="s">
        <v>611</v>
      </c>
      <c r="E314" s="24" t="s">
        <v>681</v>
      </c>
    </row>
    <row r="315" spans="1:5" x14ac:dyDescent="0.2">
      <c r="A315" s="24" t="s">
        <v>3196</v>
      </c>
      <c r="B315" s="24" t="s">
        <v>2785</v>
      </c>
      <c r="C315" s="24" t="s">
        <v>1180</v>
      </c>
      <c r="D315" s="24" t="s">
        <v>611</v>
      </c>
      <c r="E315" s="24" t="s">
        <v>1952</v>
      </c>
    </row>
    <row r="316" spans="1:5" x14ac:dyDescent="0.2">
      <c r="A316" s="24" t="s">
        <v>3196</v>
      </c>
      <c r="B316" s="24" t="s">
        <v>3167</v>
      </c>
      <c r="C316" s="24" t="s">
        <v>3157</v>
      </c>
      <c r="D316" s="24" t="s">
        <v>611</v>
      </c>
      <c r="E316" s="24" t="s">
        <v>248</v>
      </c>
    </row>
    <row r="317" spans="1:5" x14ac:dyDescent="0.2">
      <c r="A317" s="24" t="s">
        <v>3196</v>
      </c>
      <c r="B317" s="24" t="s">
        <v>3167</v>
      </c>
      <c r="C317" s="24" t="s">
        <v>3157</v>
      </c>
      <c r="D317" s="24" t="s">
        <v>611</v>
      </c>
      <c r="E317" s="24" t="s">
        <v>1952</v>
      </c>
    </row>
    <row r="318" spans="1:5" x14ac:dyDescent="0.2">
      <c r="A318" s="24" t="s">
        <v>3196</v>
      </c>
      <c r="B318" s="24" t="s">
        <v>3167</v>
      </c>
      <c r="C318" s="24" t="s">
        <v>3157</v>
      </c>
      <c r="D318" s="24" t="s">
        <v>611</v>
      </c>
      <c r="E318" s="24" t="s">
        <v>682</v>
      </c>
    </row>
    <row r="319" spans="1:5" x14ac:dyDescent="0.2">
      <c r="A319" s="24" t="s">
        <v>3196</v>
      </c>
      <c r="B319" s="24" t="s">
        <v>2786</v>
      </c>
      <c r="C319" s="24" t="s">
        <v>349</v>
      </c>
      <c r="D319" s="24" t="s">
        <v>611</v>
      </c>
      <c r="E319" s="24" t="s">
        <v>681</v>
      </c>
    </row>
    <row r="320" spans="1:5" x14ac:dyDescent="0.2">
      <c r="A320" s="24" t="s">
        <v>3196</v>
      </c>
      <c r="B320" s="24" t="s">
        <v>2786</v>
      </c>
      <c r="C320" s="24" t="s">
        <v>349</v>
      </c>
      <c r="D320" s="24" t="s">
        <v>611</v>
      </c>
      <c r="E320" s="24" t="s">
        <v>3053</v>
      </c>
    </row>
    <row r="321" spans="1:5" x14ac:dyDescent="0.2">
      <c r="A321" s="24" t="s">
        <v>3196</v>
      </c>
      <c r="B321" s="24" t="s">
        <v>2786</v>
      </c>
      <c r="C321" s="24" t="s">
        <v>349</v>
      </c>
      <c r="D321" s="24" t="s">
        <v>611</v>
      </c>
      <c r="E321" s="24" t="s">
        <v>1952</v>
      </c>
    </row>
    <row r="322" spans="1:5" x14ac:dyDescent="0.2">
      <c r="A322" s="24" t="s">
        <v>3196</v>
      </c>
      <c r="B322" s="24" t="s">
        <v>2786</v>
      </c>
      <c r="C322" s="24" t="s">
        <v>349</v>
      </c>
      <c r="D322" s="24" t="s">
        <v>611</v>
      </c>
      <c r="E322" s="24" t="s">
        <v>683</v>
      </c>
    </row>
    <row r="323" spans="1:5" x14ac:dyDescent="0.2">
      <c r="A323" s="24" t="s">
        <v>3196</v>
      </c>
      <c r="B323" s="24" t="s">
        <v>2787</v>
      </c>
      <c r="C323" s="24" t="s">
        <v>1467</v>
      </c>
      <c r="D323" s="24" t="s">
        <v>611</v>
      </c>
      <c r="E323" s="24" t="s">
        <v>681</v>
      </c>
    </row>
    <row r="324" spans="1:5" x14ac:dyDescent="0.2">
      <c r="A324" s="24" t="s">
        <v>3196</v>
      </c>
      <c r="B324" s="24" t="s">
        <v>2787</v>
      </c>
      <c r="C324" s="24" t="s">
        <v>1467</v>
      </c>
      <c r="D324" s="24" t="s">
        <v>611</v>
      </c>
      <c r="E324" s="24" t="s">
        <v>248</v>
      </c>
    </row>
    <row r="325" spans="1:5" x14ac:dyDescent="0.2">
      <c r="A325" s="24" t="s">
        <v>3196</v>
      </c>
      <c r="B325" s="24" t="s">
        <v>2787</v>
      </c>
      <c r="C325" s="24" t="s">
        <v>1467</v>
      </c>
      <c r="D325" s="24" t="s">
        <v>611</v>
      </c>
      <c r="E325" s="24" t="s">
        <v>1952</v>
      </c>
    </row>
    <row r="326" spans="1:5" x14ac:dyDescent="0.2">
      <c r="A326" s="24" t="s">
        <v>3196</v>
      </c>
      <c r="B326" s="24" t="s">
        <v>2787</v>
      </c>
      <c r="C326" s="24" t="s">
        <v>1467</v>
      </c>
      <c r="D326" s="24" t="s">
        <v>611</v>
      </c>
      <c r="E326" s="24" t="s">
        <v>250</v>
      </c>
    </row>
    <row r="327" spans="1:5" x14ac:dyDescent="0.2">
      <c r="A327" s="24" t="s">
        <v>3196</v>
      </c>
      <c r="B327" s="24" t="s">
        <v>2788</v>
      </c>
      <c r="C327" s="24" t="s">
        <v>1468</v>
      </c>
      <c r="D327" s="24" t="s">
        <v>611</v>
      </c>
      <c r="E327" s="24" t="s">
        <v>681</v>
      </c>
    </row>
    <row r="328" spans="1:5" x14ac:dyDescent="0.2">
      <c r="A328" s="24" t="s">
        <v>3196</v>
      </c>
      <c r="B328" s="24" t="s">
        <v>2788</v>
      </c>
      <c r="C328" s="24" t="s">
        <v>1468</v>
      </c>
      <c r="D328" s="24" t="s">
        <v>611</v>
      </c>
      <c r="E328" s="24" t="s">
        <v>248</v>
      </c>
    </row>
    <row r="329" spans="1:5" x14ac:dyDescent="0.2">
      <c r="A329" s="24" t="s">
        <v>3196</v>
      </c>
      <c r="B329" s="24" t="s">
        <v>2788</v>
      </c>
      <c r="C329" s="24" t="s">
        <v>1468</v>
      </c>
      <c r="D329" s="24" t="s">
        <v>611</v>
      </c>
      <c r="E329" s="24" t="s">
        <v>1952</v>
      </c>
    </row>
    <row r="330" spans="1:5" x14ac:dyDescent="0.2">
      <c r="A330" s="24" t="s">
        <v>3196</v>
      </c>
      <c r="B330" s="24" t="s">
        <v>2788</v>
      </c>
      <c r="C330" s="24" t="s">
        <v>1468</v>
      </c>
      <c r="D330" s="24" t="s">
        <v>611</v>
      </c>
      <c r="E330" s="24" t="s">
        <v>250</v>
      </c>
    </row>
    <row r="331" spans="1:5" x14ac:dyDescent="0.2">
      <c r="A331" s="24" t="s">
        <v>3196</v>
      </c>
      <c r="B331" s="24" t="s">
        <v>2789</v>
      </c>
      <c r="C331" s="24" t="s">
        <v>1469</v>
      </c>
      <c r="D331" s="24" t="s">
        <v>611</v>
      </c>
      <c r="E331" s="24" t="s">
        <v>681</v>
      </c>
    </row>
    <row r="332" spans="1:5" x14ac:dyDescent="0.2">
      <c r="A332" s="24" t="s">
        <v>3196</v>
      </c>
      <c r="B332" s="24" t="s">
        <v>2789</v>
      </c>
      <c r="C332" s="24" t="s">
        <v>1469</v>
      </c>
      <c r="D332" s="24" t="s">
        <v>611</v>
      </c>
      <c r="E332" s="24" t="s">
        <v>248</v>
      </c>
    </row>
    <row r="333" spans="1:5" x14ac:dyDescent="0.2">
      <c r="A333" s="24" t="s">
        <v>3196</v>
      </c>
      <c r="B333" s="24" t="s">
        <v>2789</v>
      </c>
      <c r="C333" s="24" t="s">
        <v>1469</v>
      </c>
      <c r="D333" s="24" t="s">
        <v>611</v>
      </c>
      <c r="E333" s="24" t="s">
        <v>1952</v>
      </c>
    </row>
    <row r="334" spans="1:5" x14ac:dyDescent="0.2">
      <c r="A334" s="24" t="s">
        <v>3196</v>
      </c>
      <c r="B334" s="24" t="s">
        <v>2789</v>
      </c>
      <c r="C334" s="24" t="s">
        <v>1469</v>
      </c>
      <c r="D334" s="24" t="s">
        <v>611</v>
      </c>
      <c r="E334" s="24" t="s">
        <v>250</v>
      </c>
    </row>
    <row r="335" spans="1:5" x14ac:dyDescent="0.2">
      <c r="A335" s="24" t="s">
        <v>3196</v>
      </c>
      <c r="B335" s="24" t="s">
        <v>2790</v>
      </c>
      <c r="C335" s="24" t="s">
        <v>1470</v>
      </c>
      <c r="D335" s="24" t="s">
        <v>611</v>
      </c>
      <c r="E335" s="24" t="s">
        <v>681</v>
      </c>
    </row>
    <row r="336" spans="1:5" x14ac:dyDescent="0.2">
      <c r="A336" s="24" t="s">
        <v>3196</v>
      </c>
      <c r="B336" s="24" t="s">
        <v>2790</v>
      </c>
      <c r="C336" s="24" t="s">
        <v>1470</v>
      </c>
      <c r="D336" s="24" t="s">
        <v>611</v>
      </c>
      <c r="E336" s="24" t="s">
        <v>248</v>
      </c>
    </row>
    <row r="337" spans="1:5" x14ac:dyDescent="0.2">
      <c r="A337" s="24" t="s">
        <v>3196</v>
      </c>
      <c r="B337" s="24" t="s">
        <v>2790</v>
      </c>
      <c r="C337" s="24" t="s">
        <v>1470</v>
      </c>
      <c r="D337" s="24" t="s">
        <v>611</v>
      </c>
      <c r="E337" s="24" t="s">
        <v>1952</v>
      </c>
    </row>
    <row r="338" spans="1:5" x14ac:dyDescent="0.2">
      <c r="A338" s="24" t="s">
        <v>3196</v>
      </c>
      <c r="B338" s="24" t="s">
        <v>2790</v>
      </c>
      <c r="C338" s="24" t="s">
        <v>1470</v>
      </c>
      <c r="D338" s="24" t="s">
        <v>611</v>
      </c>
      <c r="E338" s="24" t="s">
        <v>250</v>
      </c>
    </row>
    <row r="339" spans="1:5" x14ac:dyDescent="0.2">
      <c r="A339" s="24" t="s">
        <v>3196</v>
      </c>
      <c r="B339" s="24" t="s">
        <v>2791</v>
      </c>
      <c r="C339" s="24" t="s">
        <v>1471</v>
      </c>
      <c r="D339" s="24" t="s">
        <v>611</v>
      </c>
      <c r="E339" s="24" t="s">
        <v>681</v>
      </c>
    </row>
    <row r="340" spans="1:5" x14ac:dyDescent="0.2">
      <c r="A340" s="24" t="s">
        <v>3196</v>
      </c>
      <c r="B340" s="24" t="s">
        <v>2791</v>
      </c>
      <c r="C340" s="24" t="s">
        <v>1471</v>
      </c>
      <c r="D340" s="24" t="s">
        <v>611</v>
      </c>
      <c r="E340" s="24" t="s">
        <v>248</v>
      </c>
    </row>
    <row r="341" spans="1:5" x14ac:dyDescent="0.2">
      <c r="A341" s="24" t="s">
        <v>3196</v>
      </c>
      <c r="B341" s="24" t="s">
        <v>2791</v>
      </c>
      <c r="C341" s="24" t="s">
        <v>1471</v>
      </c>
      <c r="D341" s="24" t="s">
        <v>611</v>
      </c>
      <c r="E341" s="24" t="s">
        <v>1952</v>
      </c>
    </row>
    <row r="342" spans="1:5" x14ac:dyDescent="0.2">
      <c r="A342" s="24" t="s">
        <v>3196</v>
      </c>
      <c r="B342" s="24" t="s">
        <v>2791</v>
      </c>
      <c r="C342" s="24" t="s">
        <v>1471</v>
      </c>
      <c r="D342" s="24" t="s">
        <v>611</v>
      </c>
      <c r="E342" s="24" t="s">
        <v>250</v>
      </c>
    </row>
    <row r="343" spans="1:5" x14ac:dyDescent="0.2">
      <c r="A343" s="24" t="s">
        <v>3196</v>
      </c>
      <c r="B343" s="24" t="s">
        <v>2792</v>
      </c>
      <c r="C343" s="24" t="s">
        <v>1405</v>
      </c>
      <c r="D343" s="24" t="s">
        <v>611</v>
      </c>
      <c r="E343" s="24" t="s">
        <v>681</v>
      </c>
    </row>
    <row r="344" spans="1:5" x14ac:dyDescent="0.2">
      <c r="A344" s="24" t="s">
        <v>3196</v>
      </c>
      <c r="B344" s="24" t="s">
        <v>2792</v>
      </c>
      <c r="C344" s="24" t="s">
        <v>1405</v>
      </c>
      <c r="D344" s="24" t="s">
        <v>611</v>
      </c>
      <c r="E344" s="24" t="s">
        <v>248</v>
      </c>
    </row>
    <row r="345" spans="1:5" x14ac:dyDescent="0.2">
      <c r="A345" s="24" t="s">
        <v>3196</v>
      </c>
      <c r="B345" s="24" t="s">
        <v>2792</v>
      </c>
      <c r="C345" s="24" t="s">
        <v>1405</v>
      </c>
      <c r="D345" s="24" t="s">
        <v>611</v>
      </c>
      <c r="E345" s="24" t="s">
        <v>1952</v>
      </c>
    </row>
    <row r="346" spans="1:5" x14ac:dyDescent="0.2">
      <c r="A346" s="24" t="s">
        <v>3196</v>
      </c>
      <c r="B346" s="24" t="s">
        <v>2792</v>
      </c>
      <c r="C346" s="24" t="s">
        <v>1405</v>
      </c>
      <c r="D346" s="24" t="s">
        <v>611</v>
      </c>
      <c r="E346" s="24" t="s">
        <v>250</v>
      </c>
    </row>
    <row r="347" spans="1:5" x14ac:dyDescent="0.2">
      <c r="A347" s="24" t="s">
        <v>3196</v>
      </c>
      <c r="B347" s="24" t="s">
        <v>2793</v>
      </c>
      <c r="C347" s="24" t="s">
        <v>1429</v>
      </c>
      <c r="D347" s="24" t="s">
        <v>611</v>
      </c>
      <c r="E347" s="24" t="s">
        <v>681</v>
      </c>
    </row>
    <row r="348" spans="1:5" x14ac:dyDescent="0.2">
      <c r="A348" s="24" t="s">
        <v>3196</v>
      </c>
      <c r="B348" s="24" t="s">
        <v>2793</v>
      </c>
      <c r="C348" s="24" t="s">
        <v>1429</v>
      </c>
      <c r="D348" s="24" t="s">
        <v>611</v>
      </c>
      <c r="E348" s="24" t="s">
        <v>3053</v>
      </c>
    </row>
    <row r="349" spans="1:5" x14ac:dyDescent="0.2">
      <c r="A349" s="24" t="s">
        <v>3196</v>
      </c>
      <c r="B349" s="24" t="s">
        <v>2793</v>
      </c>
      <c r="C349" s="24" t="s">
        <v>1429</v>
      </c>
      <c r="D349" s="24" t="s">
        <v>611</v>
      </c>
      <c r="E349" s="24" t="s">
        <v>1952</v>
      </c>
    </row>
    <row r="350" spans="1:5" x14ac:dyDescent="0.2">
      <c r="A350" s="24" t="s">
        <v>3196</v>
      </c>
      <c r="B350" s="24" t="s">
        <v>2793</v>
      </c>
      <c r="C350" s="24" t="s">
        <v>1429</v>
      </c>
      <c r="D350" s="24" t="s">
        <v>611</v>
      </c>
      <c r="E350" s="24" t="s">
        <v>682</v>
      </c>
    </row>
    <row r="351" spans="1:5" x14ac:dyDescent="0.2">
      <c r="A351" s="24" t="s">
        <v>3196</v>
      </c>
      <c r="B351" s="24" t="s">
        <v>2793</v>
      </c>
      <c r="C351" s="24" t="s">
        <v>1429</v>
      </c>
      <c r="D351" s="24" t="s">
        <v>611</v>
      </c>
      <c r="E351" s="24" t="s">
        <v>1413</v>
      </c>
    </row>
    <row r="352" spans="1:5" x14ac:dyDescent="0.2">
      <c r="A352" s="24" t="s">
        <v>3196</v>
      </c>
      <c r="B352" s="24" t="s">
        <v>2794</v>
      </c>
      <c r="C352" s="24" t="s">
        <v>94</v>
      </c>
      <c r="D352" s="24" t="s">
        <v>611</v>
      </c>
      <c r="E352" s="24" t="s">
        <v>681</v>
      </c>
    </row>
    <row r="353" spans="1:5" x14ac:dyDescent="0.2">
      <c r="A353" s="24" t="s">
        <v>3196</v>
      </c>
      <c r="B353" s="24" t="s">
        <v>2794</v>
      </c>
      <c r="C353" s="24" t="s">
        <v>94</v>
      </c>
      <c r="D353" s="24" t="s">
        <v>611</v>
      </c>
      <c r="E353" s="24" t="s">
        <v>3053</v>
      </c>
    </row>
    <row r="354" spans="1:5" x14ac:dyDescent="0.2">
      <c r="A354" s="24" t="s">
        <v>3196</v>
      </c>
      <c r="B354" s="24" t="s">
        <v>2794</v>
      </c>
      <c r="C354" s="24" t="s">
        <v>94</v>
      </c>
      <c r="D354" s="24" t="s">
        <v>611</v>
      </c>
      <c r="E354" s="24" t="s">
        <v>1952</v>
      </c>
    </row>
    <row r="355" spans="1:5" x14ac:dyDescent="0.2">
      <c r="A355" s="24" t="s">
        <v>3196</v>
      </c>
      <c r="B355" s="24" t="s">
        <v>2794</v>
      </c>
      <c r="C355" s="24" t="s">
        <v>94</v>
      </c>
      <c r="D355" s="24" t="s">
        <v>611</v>
      </c>
      <c r="E355" s="24" t="s">
        <v>2688</v>
      </c>
    </row>
    <row r="356" spans="1:5" x14ac:dyDescent="0.2">
      <c r="A356" s="24" t="s">
        <v>3196</v>
      </c>
      <c r="B356" s="24" t="s">
        <v>2794</v>
      </c>
      <c r="C356" s="24" t="s">
        <v>94</v>
      </c>
      <c r="D356" s="24" t="s">
        <v>611</v>
      </c>
      <c r="E356" s="24" t="s">
        <v>682</v>
      </c>
    </row>
    <row r="357" spans="1:5" x14ac:dyDescent="0.2">
      <c r="A357" s="24" t="s">
        <v>3196</v>
      </c>
      <c r="B357" s="24" t="s">
        <v>2794</v>
      </c>
      <c r="C357" s="24" t="s">
        <v>94</v>
      </c>
      <c r="D357" s="24" t="s">
        <v>611</v>
      </c>
      <c r="E357" s="24" t="s">
        <v>683</v>
      </c>
    </row>
    <row r="358" spans="1:5" x14ac:dyDescent="0.2">
      <c r="A358" s="24" t="s">
        <v>3196</v>
      </c>
      <c r="B358" s="24" t="s">
        <v>2794</v>
      </c>
      <c r="C358" s="24" t="s">
        <v>94</v>
      </c>
      <c r="D358" s="24" t="s">
        <v>611</v>
      </c>
      <c r="E358" s="24" t="s">
        <v>883</v>
      </c>
    </row>
    <row r="359" spans="1:5" x14ac:dyDescent="0.2">
      <c r="A359" s="24" t="s">
        <v>3196</v>
      </c>
      <c r="B359" s="24" t="s">
        <v>2794</v>
      </c>
      <c r="C359" s="24" t="s">
        <v>94</v>
      </c>
      <c r="D359" s="24" t="s">
        <v>611</v>
      </c>
      <c r="E359" s="24" t="s">
        <v>1413</v>
      </c>
    </row>
    <row r="360" spans="1:5" x14ac:dyDescent="0.2">
      <c r="A360" s="24" t="s">
        <v>3196</v>
      </c>
      <c r="B360" s="24" t="s">
        <v>2795</v>
      </c>
      <c r="C360" s="24" t="s">
        <v>216</v>
      </c>
      <c r="D360" s="24" t="s">
        <v>611</v>
      </c>
      <c r="E360" s="24" t="s">
        <v>248</v>
      </c>
    </row>
    <row r="361" spans="1:5" x14ac:dyDescent="0.2">
      <c r="A361" s="24" t="s">
        <v>3196</v>
      </c>
      <c r="B361" s="24" t="s">
        <v>2796</v>
      </c>
      <c r="C361" s="24" t="s">
        <v>287</v>
      </c>
      <c r="D361" s="24" t="s">
        <v>611</v>
      </c>
      <c r="E361" s="24" t="s">
        <v>248</v>
      </c>
    </row>
    <row r="362" spans="1:5" x14ac:dyDescent="0.2">
      <c r="A362" s="24" t="s">
        <v>3196</v>
      </c>
      <c r="B362" s="24" t="s">
        <v>2797</v>
      </c>
      <c r="C362" s="24" t="s">
        <v>28</v>
      </c>
      <c r="D362" s="24" t="s">
        <v>611</v>
      </c>
      <c r="E362" s="24" t="s">
        <v>248</v>
      </c>
    </row>
    <row r="363" spans="1:5" x14ac:dyDescent="0.2">
      <c r="A363" s="24" t="s">
        <v>3196</v>
      </c>
      <c r="B363" s="24" t="s">
        <v>2798</v>
      </c>
      <c r="C363" s="24" t="s">
        <v>95</v>
      </c>
      <c r="D363" s="24" t="s">
        <v>611</v>
      </c>
      <c r="E363" s="24" t="s">
        <v>248</v>
      </c>
    </row>
    <row r="364" spans="1:5" x14ac:dyDescent="0.2">
      <c r="A364" s="24" t="s">
        <v>3196</v>
      </c>
      <c r="B364" s="24" t="s">
        <v>2799</v>
      </c>
      <c r="C364" s="24" t="s">
        <v>240</v>
      </c>
      <c r="D364" s="24" t="s">
        <v>611</v>
      </c>
      <c r="E364" s="24" t="s">
        <v>248</v>
      </c>
    </row>
    <row r="365" spans="1:5" x14ac:dyDescent="0.2">
      <c r="A365" s="24" t="s">
        <v>3196</v>
      </c>
      <c r="B365" s="24" t="s">
        <v>2799</v>
      </c>
      <c r="C365" s="24" t="s">
        <v>240</v>
      </c>
      <c r="D365" s="24" t="s">
        <v>611</v>
      </c>
      <c r="E365" s="24" t="s">
        <v>1952</v>
      </c>
    </row>
    <row r="366" spans="1:5" x14ac:dyDescent="0.2">
      <c r="A366" s="24" t="s">
        <v>3196</v>
      </c>
      <c r="B366" s="24" t="s">
        <v>2800</v>
      </c>
      <c r="C366" s="24" t="s">
        <v>2473</v>
      </c>
      <c r="D366" s="24" t="s">
        <v>611</v>
      </c>
      <c r="E366" s="24" t="s">
        <v>681</v>
      </c>
    </row>
    <row r="367" spans="1:5" x14ac:dyDescent="0.2">
      <c r="A367" s="24" t="s">
        <v>3196</v>
      </c>
      <c r="B367" s="24" t="s">
        <v>2800</v>
      </c>
      <c r="C367" s="24" t="s">
        <v>2473</v>
      </c>
      <c r="D367" s="24" t="s">
        <v>611</v>
      </c>
      <c r="E367" s="24" t="s">
        <v>1952</v>
      </c>
    </row>
    <row r="368" spans="1:5" x14ac:dyDescent="0.2">
      <c r="A368" s="24" t="s">
        <v>3196</v>
      </c>
      <c r="B368" s="24" t="s">
        <v>2801</v>
      </c>
      <c r="C368" s="24" t="s">
        <v>2475</v>
      </c>
      <c r="D368" s="24" t="s">
        <v>611</v>
      </c>
      <c r="E368" s="24" t="s">
        <v>681</v>
      </c>
    </row>
    <row r="369" spans="1:5" x14ac:dyDescent="0.2">
      <c r="A369" s="24" t="s">
        <v>3196</v>
      </c>
      <c r="B369" s="24" t="s">
        <v>2801</v>
      </c>
      <c r="C369" s="24" t="s">
        <v>2475</v>
      </c>
      <c r="D369" s="24" t="s">
        <v>611</v>
      </c>
      <c r="E369" s="24" t="s">
        <v>1952</v>
      </c>
    </row>
    <row r="370" spans="1:5" x14ac:dyDescent="0.2">
      <c r="A370" s="24" t="s">
        <v>3196</v>
      </c>
      <c r="B370" s="24" t="s">
        <v>2802</v>
      </c>
      <c r="C370" s="24" t="s">
        <v>2469</v>
      </c>
      <c r="D370" s="24" t="s">
        <v>611</v>
      </c>
      <c r="E370" s="24" t="s">
        <v>681</v>
      </c>
    </row>
    <row r="371" spans="1:5" x14ac:dyDescent="0.2">
      <c r="A371" s="24" t="s">
        <v>3196</v>
      </c>
      <c r="B371" s="24" t="s">
        <v>2802</v>
      </c>
      <c r="C371" s="24" t="s">
        <v>2469</v>
      </c>
      <c r="D371" s="24" t="s">
        <v>611</v>
      </c>
      <c r="E371" s="24" t="s">
        <v>1952</v>
      </c>
    </row>
    <row r="372" spans="1:5" x14ac:dyDescent="0.2">
      <c r="A372" s="24" t="s">
        <v>3196</v>
      </c>
      <c r="B372" s="24" t="s">
        <v>2803</v>
      </c>
      <c r="C372" s="24" t="s">
        <v>2471</v>
      </c>
      <c r="D372" s="24" t="s">
        <v>611</v>
      </c>
      <c r="E372" s="24" t="s">
        <v>681</v>
      </c>
    </row>
    <row r="373" spans="1:5" x14ac:dyDescent="0.2">
      <c r="A373" s="24" t="s">
        <v>3196</v>
      </c>
      <c r="B373" s="24" t="s">
        <v>2803</v>
      </c>
      <c r="C373" s="24" t="s">
        <v>2471</v>
      </c>
      <c r="D373" s="24" t="s">
        <v>611</v>
      </c>
      <c r="E373" s="24" t="s">
        <v>1952</v>
      </c>
    </row>
    <row r="374" spans="1:5" x14ac:dyDescent="0.2">
      <c r="A374" s="24" t="s">
        <v>3196</v>
      </c>
      <c r="B374" s="24" t="s">
        <v>2804</v>
      </c>
      <c r="C374" s="24" t="s">
        <v>1823</v>
      </c>
      <c r="D374" s="24" t="s">
        <v>611</v>
      </c>
      <c r="E374" s="24" t="s">
        <v>248</v>
      </c>
    </row>
    <row r="375" spans="1:5" x14ac:dyDescent="0.2">
      <c r="A375" s="24" t="s">
        <v>3196</v>
      </c>
      <c r="B375" s="24" t="s">
        <v>2805</v>
      </c>
      <c r="C375" s="24" t="s">
        <v>1430</v>
      </c>
      <c r="D375" s="24" t="s">
        <v>611</v>
      </c>
      <c r="E375" s="24" t="s">
        <v>681</v>
      </c>
    </row>
    <row r="376" spans="1:5" x14ac:dyDescent="0.2">
      <c r="A376" s="24" t="s">
        <v>3196</v>
      </c>
      <c r="B376" s="24" t="s">
        <v>2805</v>
      </c>
      <c r="C376" s="24" t="s">
        <v>1430</v>
      </c>
      <c r="D376" s="24" t="s">
        <v>611</v>
      </c>
      <c r="E376" s="24" t="s">
        <v>1952</v>
      </c>
    </row>
    <row r="377" spans="1:5" x14ac:dyDescent="0.2">
      <c r="A377" s="24" t="s">
        <v>3196</v>
      </c>
      <c r="B377" s="24" t="s">
        <v>2805</v>
      </c>
      <c r="C377" s="24" t="s">
        <v>1430</v>
      </c>
      <c r="D377" s="24" t="s">
        <v>611</v>
      </c>
      <c r="E377" s="24" t="s">
        <v>250</v>
      </c>
    </row>
    <row r="378" spans="1:5" x14ac:dyDescent="0.2">
      <c r="A378" s="24" t="s">
        <v>3196</v>
      </c>
      <c r="B378" s="24" t="s">
        <v>2806</v>
      </c>
      <c r="C378" s="24" t="s">
        <v>97</v>
      </c>
      <c r="D378" s="24" t="s">
        <v>611</v>
      </c>
      <c r="E378" s="24" t="s">
        <v>681</v>
      </c>
    </row>
    <row r="379" spans="1:5" x14ac:dyDescent="0.2">
      <c r="A379" s="24" t="s">
        <v>3196</v>
      </c>
      <c r="B379" s="24" t="s">
        <v>2806</v>
      </c>
      <c r="C379" s="24" t="s">
        <v>97</v>
      </c>
      <c r="D379" s="24" t="s">
        <v>611</v>
      </c>
      <c r="E379" s="24" t="s">
        <v>248</v>
      </c>
    </row>
    <row r="380" spans="1:5" x14ac:dyDescent="0.2">
      <c r="A380" s="24" t="s">
        <v>3196</v>
      </c>
      <c r="B380" s="24" t="s">
        <v>2806</v>
      </c>
      <c r="C380" s="24" t="s">
        <v>97</v>
      </c>
      <c r="D380" s="24" t="s">
        <v>611</v>
      </c>
      <c r="E380" s="24" t="s">
        <v>3053</v>
      </c>
    </row>
    <row r="381" spans="1:5" x14ac:dyDescent="0.2">
      <c r="A381" s="24" t="s">
        <v>3196</v>
      </c>
      <c r="B381" s="24" t="s">
        <v>2806</v>
      </c>
      <c r="C381" s="24" t="s">
        <v>97</v>
      </c>
      <c r="D381" s="24" t="s">
        <v>611</v>
      </c>
      <c r="E381" s="24" t="s">
        <v>1952</v>
      </c>
    </row>
    <row r="382" spans="1:5" x14ac:dyDescent="0.2">
      <c r="A382" s="24" t="s">
        <v>3196</v>
      </c>
      <c r="B382" s="24" t="s">
        <v>2806</v>
      </c>
      <c r="C382" s="24" t="s">
        <v>97</v>
      </c>
      <c r="D382" s="24" t="s">
        <v>611</v>
      </c>
      <c r="E382" s="24" t="s">
        <v>682</v>
      </c>
    </row>
    <row r="383" spans="1:5" x14ac:dyDescent="0.2">
      <c r="A383" s="24" t="s">
        <v>3196</v>
      </c>
      <c r="B383" s="24" t="s">
        <v>2806</v>
      </c>
      <c r="C383" s="24" t="s">
        <v>97</v>
      </c>
      <c r="D383" s="24" t="s">
        <v>611</v>
      </c>
      <c r="E383" s="24" t="s">
        <v>683</v>
      </c>
    </row>
    <row r="384" spans="1:5" x14ac:dyDescent="0.2">
      <c r="A384" s="24" t="s">
        <v>3196</v>
      </c>
      <c r="B384" s="24" t="s">
        <v>2806</v>
      </c>
      <c r="C384" s="24" t="s">
        <v>97</v>
      </c>
      <c r="D384" s="24" t="s">
        <v>611</v>
      </c>
      <c r="E384" s="24" t="s">
        <v>1413</v>
      </c>
    </row>
    <row r="385" spans="1:5" x14ac:dyDescent="0.2">
      <c r="A385" s="24" t="s">
        <v>3196</v>
      </c>
      <c r="B385" s="24" t="s">
        <v>2807</v>
      </c>
      <c r="C385" s="24" t="s">
        <v>378</v>
      </c>
      <c r="D385" s="24" t="s">
        <v>611</v>
      </c>
      <c r="E385" s="24" t="s">
        <v>681</v>
      </c>
    </row>
    <row r="386" spans="1:5" x14ac:dyDescent="0.2">
      <c r="A386" s="24" t="s">
        <v>3196</v>
      </c>
      <c r="B386" s="24" t="s">
        <v>2807</v>
      </c>
      <c r="C386" s="24" t="s">
        <v>378</v>
      </c>
      <c r="D386" s="24" t="s">
        <v>611</v>
      </c>
      <c r="E386" s="24" t="s">
        <v>3053</v>
      </c>
    </row>
    <row r="387" spans="1:5" x14ac:dyDescent="0.2">
      <c r="A387" s="24" t="s">
        <v>3196</v>
      </c>
      <c r="B387" s="24" t="s">
        <v>2807</v>
      </c>
      <c r="C387" s="24" t="s">
        <v>378</v>
      </c>
      <c r="D387" s="24" t="s">
        <v>611</v>
      </c>
      <c r="E387" s="24" t="s">
        <v>1952</v>
      </c>
    </row>
    <row r="388" spans="1:5" x14ac:dyDescent="0.2">
      <c r="A388" s="24" t="s">
        <v>3196</v>
      </c>
      <c r="B388" s="24" t="s">
        <v>2807</v>
      </c>
      <c r="C388" s="24" t="s">
        <v>378</v>
      </c>
      <c r="D388" s="24" t="s">
        <v>611</v>
      </c>
      <c r="E388" s="24" t="s">
        <v>682</v>
      </c>
    </row>
    <row r="389" spans="1:5" x14ac:dyDescent="0.2">
      <c r="A389" s="24" t="s">
        <v>3196</v>
      </c>
      <c r="B389" s="24" t="s">
        <v>2807</v>
      </c>
      <c r="C389" s="24" t="s">
        <v>378</v>
      </c>
      <c r="D389" s="24" t="s">
        <v>611</v>
      </c>
      <c r="E389" s="24" t="s">
        <v>683</v>
      </c>
    </row>
    <row r="390" spans="1:5" x14ac:dyDescent="0.2">
      <c r="A390" s="24" t="s">
        <v>3196</v>
      </c>
      <c r="B390" s="24" t="s">
        <v>2807</v>
      </c>
      <c r="C390" s="24" t="s">
        <v>378</v>
      </c>
      <c r="D390" s="24" t="s">
        <v>611</v>
      </c>
      <c r="E390" s="24" t="s">
        <v>1413</v>
      </c>
    </row>
    <row r="391" spans="1:5" x14ac:dyDescent="0.2">
      <c r="A391" s="24" t="s">
        <v>3196</v>
      </c>
      <c r="B391" s="24" t="s">
        <v>2808</v>
      </c>
      <c r="C391" s="24" t="s">
        <v>96</v>
      </c>
      <c r="D391" s="24" t="s">
        <v>611</v>
      </c>
      <c r="E391" s="24" t="s">
        <v>681</v>
      </c>
    </row>
    <row r="392" spans="1:5" x14ac:dyDescent="0.2">
      <c r="A392" s="24" t="s">
        <v>3196</v>
      </c>
      <c r="B392" s="24" t="s">
        <v>2808</v>
      </c>
      <c r="C392" s="24" t="s">
        <v>96</v>
      </c>
      <c r="D392" s="24" t="s">
        <v>611</v>
      </c>
      <c r="E392" s="24" t="s">
        <v>3053</v>
      </c>
    </row>
    <row r="393" spans="1:5" x14ac:dyDescent="0.2">
      <c r="A393" s="24" t="s">
        <v>3196</v>
      </c>
      <c r="B393" s="24" t="s">
        <v>2808</v>
      </c>
      <c r="C393" s="24" t="s">
        <v>96</v>
      </c>
      <c r="D393" s="24" t="s">
        <v>611</v>
      </c>
      <c r="E393" s="24" t="s">
        <v>1952</v>
      </c>
    </row>
    <row r="394" spans="1:5" x14ac:dyDescent="0.2">
      <c r="A394" s="24" t="s">
        <v>3196</v>
      </c>
      <c r="B394" s="24" t="s">
        <v>2808</v>
      </c>
      <c r="C394" s="24" t="s">
        <v>96</v>
      </c>
      <c r="D394" s="24" t="s">
        <v>611</v>
      </c>
      <c r="E394" s="24" t="s">
        <v>682</v>
      </c>
    </row>
    <row r="395" spans="1:5" x14ac:dyDescent="0.2">
      <c r="A395" s="24" t="s">
        <v>3196</v>
      </c>
      <c r="B395" s="24" t="s">
        <v>2808</v>
      </c>
      <c r="C395" s="24" t="s">
        <v>96</v>
      </c>
      <c r="D395" s="24" t="s">
        <v>611</v>
      </c>
      <c r="E395" s="24" t="s">
        <v>683</v>
      </c>
    </row>
    <row r="396" spans="1:5" x14ac:dyDescent="0.2">
      <c r="A396" s="24" t="s">
        <v>3196</v>
      </c>
      <c r="B396" s="24" t="s">
        <v>2808</v>
      </c>
      <c r="C396" s="24" t="s">
        <v>96</v>
      </c>
      <c r="D396" s="24" t="s">
        <v>611</v>
      </c>
      <c r="E396" s="24" t="s">
        <v>1413</v>
      </c>
    </row>
    <row r="397" spans="1:5" x14ac:dyDescent="0.2">
      <c r="A397" s="24" t="s">
        <v>3196</v>
      </c>
      <c r="B397" s="24" t="s">
        <v>2809</v>
      </c>
      <c r="C397" s="24" t="s">
        <v>98</v>
      </c>
      <c r="D397" s="24" t="s">
        <v>611</v>
      </c>
      <c r="E397" s="24" t="s">
        <v>681</v>
      </c>
    </row>
    <row r="398" spans="1:5" x14ac:dyDescent="0.2">
      <c r="A398" s="24" t="s">
        <v>3196</v>
      </c>
      <c r="B398" s="24" t="s">
        <v>2809</v>
      </c>
      <c r="C398" s="24" t="s">
        <v>98</v>
      </c>
      <c r="D398" s="24" t="s">
        <v>611</v>
      </c>
      <c r="E398" s="24" t="s">
        <v>1952</v>
      </c>
    </row>
    <row r="399" spans="1:5" x14ac:dyDescent="0.2">
      <c r="A399" s="24" t="s">
        <v>3196</v>
      </c>
      <c r="B399" s="24" t="s">
        <v>2809</v>
      </c>
      <c r="C399" s="24" t="s">
        <v>98</v>
      </c>
      <c r="D399" s="24" t="s">
        <v>611</v>
      </c>
      <c r="E399" s="24" t="s">
        <v>1217</v>
      </c>
    </row>
    <row r="400" spans="1:5" x14ac:dyDescent="0.2">
      <c r="A400" s="24" t="s">
        <v>3196</v>
      </c>
      <c r="B400" s="24" t="s">
        <v>2809</v>
      </c>
      <c r="C400" s="24" t="s">
        <v>98</v>
      </c>
      <c r="D400" s="24" t="s">
        <v>611</v>
      </c>
      <c r="E400" s="24" t="s">
        <v>250</v>
      </c>
    </row>
    <row r="401" spans="1:5" x14ac:dyDescent="0.2">
      <c r="A401" s="24" t="s">
        <v>3196</v>
      </c>
      <c r="B401" s="24" t="s">
        <v>2809</v>
      </c>
      <c r="C401" s="24" t="s">
        <v>98</v>
      </c>
      <c r="D401" s="24" t="s">
        <v>611</v>
      </c>
      <c r="E401" s="24" t="s">
        <v>883</v>
      </c>
    </row>
    <row r="402" spans="1:5" x14ac:dyDescent="0.2">
      <c r="A402" s="24" t="s">
        <v>3196</v>
      </c>
      <c r="B402" s="24" t="s">
        <v>2810</v>
      </c>
      <c r="C402" s="24" t="s">
        <v>356</v>
      </c>
      <c r="D402" s="24" t="s">
        <v>611</v>
      </c>
      <c r="E402" s="24" t="s">
        <v>681</v>
      </c>
    </row>
    <row r="403" spans="1:5" x14ac:dyDescent="0.2">
      <c r="A403" s="24" t="s">
        <v>3196</v>
      </c>
      <c r="B403" s="24" t="s">
        <v>2810</v>
      </c>
      <c r="C403" s="24" t="s">
        <v>356</v>
      </c>
      <c r="D403" s="24" t="s">
        <v>611</v>
      </c>
      <c r="E403" s="24" t="s">
        <v>248</v>
      </c>
    </row>
    <row r="404" spans="1:5" x14ac:dyDescent="0.2">
      <c r="A404" s="24" t="s">
        <v>3196</v>
      </c>
      <c r="B404" s="24" t="s">
        <v>2810</v>
      </c>
      <c r="C404" s="24" t="s">
        <v>356</v>
      </c>
      <c r="D404" s="24" t="s">
        <v>611</v>
      </c>
      <c r="E404" s="24" t="s">
        <v>1952</v>
      </c>
    </row>
    <row r="405" spans="1:5" x14ac:dyDescent="0.2">
      <c r="A405" s="24" t="s">
        <v>3196</v>
      </c>
      <c r="B405" s="24" t="s">
        <v>2810</v>
      </c>
      <c r="C405" s="24" t="s">
        <v>356</v>
      </c>
      <c r="D405" s="24" t="s">
        <v>611</v>
      </c>
      <c r="E405" s="24" t="s">
        <v>682</v>
      </c>
    </row>
    <row r="406" spans="1:5" x14ac:dyDescent="0.2">
      <c r="A406" s="24" t="s">
        <v>3196</v>
      </c>
      <c r="B406" s="24" t="s">
        <v>2810</v>
      </c>
      <c r="C406" s="24" t="s">
        <v>356</v>
      </c>
      <c r="D406" s="24" t="s">
        <v>611</v>
      </c>
      <c r="E406" s="24" t="s">
        <v>683</v>
      </c>
    </row>
    <row r="407" spans="1:5" x14ac:dyDescent="0.2">
      <c r="A407" s="24" t="s">
        <v>3196</v>
      </c>
      <c r="B407" s="24" t="s">
        <v>2811</v>
      </c>
      <c r="C407" s="24" t="s">
        <v>112</v>
      </c>
      <c r="D407" s="24" t="s">
        <v>611</v>
      </c>
      <c r="E407" s="24" t="s">
        <v>681</v>
      </c>
    </row>
    <row r="408" spans="1:5" x14ac:dyDescent="0.2">
      <c r="A408" s="24" t="s">
        <v>3196</v>
      </c>
      <c r="B408" s="24" t="s">
        <v>2811</v>
      </c>
      <c r="C408" s="24" t="s">
        <v>112</v>
      </c>
      <c r="D408" s="24" t="s">
        <v>611</v>
      </c>
      <c r="E408" s="24" t="s">
        <v>1952</v>
      </c>
    </row>
    <row r="409" spans="1:5" x14ac:dyDescent="0.2">
      <c r="A409" s="24" t="s">
        <v>3196</v>
      </c>
      <c r="B409" s="24" t="s">
        <v>2811</v>
      </c>
      <c r="C409" s="24" t="s">
        <v>112</v>
      </c>
      <c r="D409" s="24" t="s">
        <v>611</v>
      </c>
      <c r="E409" s="24" t="s">
        <v>682</v>
      </c>
    </row>
    <row r="410" spans="1:5" x14ac:dyDescent="0.2">
      <c r="A410" s="24" t="s">
        <v>3196</v>
      </c>
      <c r="B410" s="24" t="s">
        <v>2811</v>
      </c>
      <c r="C410" s="24" t="s">
        <v>112</v>
      </c>
      <c r="D410" s="24" t="s">
        <v>611</v>
      </c>
      <c r="E410" s="24" t="s">
        <v>683</v>
      </c>
    </row>
    <row r="411" spans="1:5" x14ac:dyDescent="0.2">
      <c r="A411" s="24" t="s">
        <v>3196</v>
      </c>
      <c r="B411" s="24" t="s">
        <v>2812</v>
      </c>
      <c r="C411" s="24" t="s">
        <v>1433</v>
      </c>
      <c r="D411" s="24" t="s">
        <v>611</v>
      </c>
      <c r="E411" s="24" t="s">
        <v>681</v>
      </c>
    </row>
    <row r="412" spans="1:5" x14ac:dyDescent="0.2">
      <c r="A412" s="24" t="s">
        <v>3196</v>
      </c>
      <c r="B412" s="24" t="s">
        <v>2812</v>
      </c>
      <c r="C412" s="24" t="s">
        <v>1433</v>
      </c>
      <c r="D412" s="24" t="s">
        <v>611</v>
      </c>
      <c r="E412" s="24" t="s">
        <v>1952</v>
      </c>
    </row>
    <row r="413" spans="1:5" x14ac:dyDescent="0.2">
      <c r="A413" s="24" t="s">
        <v>3196</v>
      </c>
      <c r="B413" s="24" t="s">
        <v>2813</v>
      </c>
      <c r="C413" s="24" t="s">
        <v>113</v>
      </c>
      <c r="D413" s="24" t="s">
        <v>611</v>
      </c>
      <c r="E413" s="24" t="s">
        <v>681</v>
      </c>
    </row>
    <row r="414" spans="1:5" x14ac:dyDescent="0.2">
      <c r="A414" s="24" t="s">
        <v>3196</v>
      </c>
      <c r="B414" s="24" t="s">
        <v>2813</v>
      </c>
      <c r="C414" s="24" t="s">
        <v>113</v>
      </c>
      <c r="D414" s="24" t="s">
        <v>611</v>
      </c>
      <c r="E414" s="24" t="s">
        <v>1952</v>
      </c>
    </row>
    <row r="415" spans="1:5" x14ac:dyDescent="0.2">
      <c r="A415" s="24" t="s">
        <v>3196</v>
      </c>
      <c r="B415" s="24" t="s">
        <v>2813</v>
      </c>
      <c r="C415" s="24" t="s">
        <v>113</v>
      </c>
      <c r="D415" s="24" t="s">
        <v>611</v>
      </c>
      <c r="E415" s="24" t="s">
        <v>250</v>
      </c>
    </row>
    <row r="416" spans="1:5" x14ac:dyDescent="0.2">
      <c r="A416" s="24" t="s">
        <v>3196</v>
      </c>
      <c r="B416" s="24" t="s">
        <v>2814</v>
      </c>
      <c r="C416" s="24" t="s">
        <v>114</v>
      </c>
      <c r="D416" s="24" t="s">
        <v>611</v>
      </c>
      <c r="E416" s="24" t="s">
        <v>249</v>
      </c>
    </row>
    <row r="417" spans="1:5" x14ac:dyDescent="0.2">
      <c r="A417" s="24" t="s">
        <v>3196</v>
      </c>
      <c r="B417" s="24" t="s">
        <v>2814</v>
      </c>
      <c r="C417" s="24" t="s">
        <v>114</v>
      </c>
      <c r="D417" s="24" t="s">
        <v>611</v>
      </c>
      <c r="E417" s="24" t="s">
        <v>681</v>
      </c>
    </row>
    <row r="418" spans="1:5" x14ac:dyDescent="0.2">
      <c r="A418" s="24" t="s">
        <v>3196</v>
      </c>
      <c r="B418" s="24" t="s">
        <v>2814</v>
      </c>
      <c r="C418" s="24" t="s">
        <v>114</v>
      </c>
      <c r="D418" s="24" t="s">
        <v>611</v>
      </c>
      <c r="E418" s="24" t="s">
        <v>1952</v>
      </c>
    </row>
    <row r="419" spans="1:5" x14ac:dyDescent="0.2">
      <c r="A419" s="24" t="s">
        <v>3196</v>
      </c>
      <c r="B419" s="24" t="s">
        <v>2814</v>
      </c>
      <c r="C419" s="24" t="s">
        <v>114</v>
      </c>
      <c r="D419" s="24" t="s">
        <v>611</v>
      </c>
      <c r="E419" s="24" t="s">
        <v>250</v>
      </c>
    </row>
    <row r="420" spans="1:5" x14ac:dyDescent="0.2">
      <c r="A420" s="24" t="s">
        <v>3196</v>
      </c>
      <c r="B420" s="24" t="s">
        <v>2815</v>
      </c>
      <c r="C420" s="24" t="s">
        <v>116</v>
      </c>
      <c r="D420" s="24" t="s">
        <v>611</v>
      </c>
      <c r="E420" s="24" t="s">
        <v>681</v>
      </c>
    </row>
    <row r="421" spans="1:5" x14ac:dyDescent="0.2">
      <c r="A421" s="24" t="s">
        <v>3196</v>
      </c>
      <c r="B421" s="24" t="s">
        <v>2815</v>
      </c>
      <c r="C421" s="24" t="s">
        <v>116</v>
      </c>
      <c r="D421" s="24" t="s">
        <v>611</v>
      </c>
      <c r="E421" s="24" t="s">
        <v>975</v>
      </c>
    </row>
    <row r="422" spans="1:5" x14ac:dyDescent="0.2">
      <c r="A422" s="24" t="s">
        <v>3196</v>
      </c>
      <c r="B422" s="24" t="s">
        <v>2815</v>
      </c>
      <c r="C422" s="24" t="s">
        <v>116</v>
      </c>
      <c r="D422" s="24" t="s">
        <v>611</v>
      </c>
      <c r="E422" s="24" t="s">
        <v>1952</v>
      </c>
    </row>
    <row r="423" spans="1:5" x14ac:dyDescent="0.2">
      <c r="A423" s="24" t="s">
        <v>3196</v>
      </c>
      <c r="B423" s="24" t="s">
        <v>2815</v>
      </c>
      <c r="C423" s="24" t="s">
        <v>116</v>
      </c>
      <c r="D423" s="24" t="s">
        <v>611</v>
      </c>
      <c r="E423" s="24" t="s">
        <v>250</v>
      </c>
    </row>
    <row r="424" spans="1:5" x14ac:dyDescent="0.2">
      <c r="A424" s="24" t="s">
        <v>3196</v>
      </c>
      <c r="B424" s="24" t="s">
        <v>2816</v>
      </c>
      <c r="C424" s="24" t="s">
        <v>2477</v>
      </c>
      <c r="D424" s="24" t="s">
        <v>611</v>
      </c>
      <c r="E424" s="24" t="s">
        <v>681</v>
      </c>
    </row>
    <row r="425" spans="1:5" x14ac:dyDescent="0.2">
      <c r="A425" s="24" t="s">
        <v>3196</v>
      </c>
      <c r="B425" s="24" t="s">
        <v>2816</v>
      </c>
      <c r="C425" s="24" t="s">
        <v>2477</v>
      </c>
      <c r="D425" s="24" t="s">
        <v>611</v>
      </c>
      <c r="E425" s="24" t="s">
        <v>1952</v>
      </c>
    </row>
    <row r="426" spans="1:5" x14ac:dyDescent="0.2">
      <c r="A426" s="24" t="s">
        <v>3196</v>
      </c>
      <c r="B426" s="24" t="s">
        <v>2817</v>
      </c>
      <c r="C426" s="24" t="s">
        <v>796</v>
      </c>
      <c r="D426" s="24" t="s">
        <v>611</v>
      </c>
      <c r="E426" s="24" t="s">
        <v>681</v>
      </c>
    </row>
    <row r="427" spans="1:5" x14ac:dyDescent="0.2">
      <c r="A427" s="24" t="s">
        <v>3196</v>
      </c>
      <c r="B427" s="24" t="s">
        <v>2817</v>
      </c>
      <c r="C427" s="24" t="s">
        <v>796</v>
      </c>
      <c r="D427" s="24" t="s">
        <v>611</v>
      </c>
      <c r="E427" s="24" t="s">
        <v>1952</v>
      </c>
    </row>
    <row r="428" spans="1:5" x14ac:dyDescent="0.2">
      <c r="A428" s="24" t="s">
        <v>3196</v>
      </c>
      <c r="B428" s="24" t="s">
        <v>2817</v>
      </c>
      <c r="C428" s="24" t="s">
        <v>796</v>
      </c>
      <c r="D428" s="24" t="s">
        <v>611</v>
      </c>
      <c r="E428" s="24" t="s">
        <v>682</v>
      </c>
    </row>
    <row r="429" spans="1:5" x14ac:dyDescent="0.2">
      <c r="A429" s="24" t="s">
        <v>3196</v>
      </c>
      <c r="B429" s="24" t="s">
        <v>2817</v>
      </c>
      <c r="C429" s="24" t="s">
        <v>796</v>
      </c>
      <c r="D429" s="24" t="s">
        <v>611</v>
      </c>
      <c r="E429" s="24" t="s">
        <v>250</v>
      </c>
    </row>
    <row r="430" spans="1:5" x14ac:dyDescent="0.2">
      <c r="A430" s="24" t="s">
        <v>3196</v>
      </c>
      <c r="B430" s="24" t="s">
        <v>2818</v>
      </c>
      <c r="C430" s="24" t="s">
        <v>325</v>
      </c>
      <c r="D430" s="24" t="s">
        <v>611</v>
      </c>
      <c r="E430" s="24" t="s">
        <v>681</v>
      </c>
    </row>
    <row r="431" spans="1:5" x14ac:dyDescent="0.2">
      <c r="A431" s="24" t="s">
        <v>3196</v>
      </c>
      <c r="B431" s="24" t="s">
        <v>2818</v>
      </c>
      <c r="C431" s="24" t="s">
        <v>325</v>
      </c>
      <c r="D431" s="24" t="s">
        <v>611</v>
      </c>
      <c r="E431" s="24" t="s">
        <v>1952</v>
      </c>
    </row>
    <row r="432" spans="1:5" x14ac:dyDescent="0.2">
      <c r="A432" s="24" t="s">
        <v>3196</v>
      </c>
      <c r="B432" s="24" t="s">
        <v>2818</v>
      </c>
      <c r="C432" s="24" t="s">
        <v>325</v>
      </c>
      <c r="D432" s="24" t="s">
        <v>611</v>
      </c>
      <c r="E432" s="24" t="s">
        <v>682</v>
      </c>
    </row>
    <row r="433" spans="1:5" x14ac:dyDescent="0.2">
      <c r="A433" s="24" t="s">
        <v>3196</v>
      </c>
      <c r="B433" s="24" t="s">
        <v>2818</v>
      </c>
      <c r="C433" s="24" t="s">
        <v>325</v>
      </c>
      <c r="D433" s="24" t="s">
        <v>611</v>
      </c>
      <c r="E433" s="24" t="s">
        <v>1217</v>
      </c>
    </row>
    <row r="434" spans="1:5" x14ac:dyDescent="0.2">
      <c r="A434" s="24" t="s">
        <v>3196</v>
      </c>
      <c r="B434" s="24" t="s">
        <v>2818</v>
      </c>
      <c r="C434" s="24" t="s">
        <v>325</v>
      </c>
      <c r="D434" s="24" t="s">
        <v>611</v>
      </c>
      <c r="E434" s="24" t="s">
        <v>683</v>
      </c>
    </row>
    <row r="435" spans="1:5" x14ac:dyDescent="0.2">
      <c r="A435" s="24" t="s">
        <v>3196</v>
      </c>
      <c r="B435" s="24" t="s">
        <v>2818</v>
      </c>
      <c r="C435" s="24" t="s">
        <v>325</v>
      </c>
      <c r="D435" s="24" t="s">
        <v>611</v>
      </c>
      <c r="E435" s="24" t="s">
        <v>883</v>
      </c>
    </row>
    <row r="436" spans="1:5" x14ac:dyDescent="0.2">
      <c r="A436" s="24" t="s">
        <v>3196</v>
      </c>
      <c r="B436" s="24" t="s">
        <v>2819</v>
      </c>
      <c r="C436" s="24" t="s">
        <v>115</v>
      </c>
      <c r="D436" s="24" t="s">
        <v>611</v>
      </c>
      <c r="E436" s="24" t="s">
        <v>681</v>
      </c>
    </row>
    <row r="437" spans="1:5" x14ac:dyDescent="0.2">
      <c r="A437" s="24" t="s">
        <v>3196</v>
      </c>
      <c r="B437" s="24" t="s">
        <v>2819</v>
      </c>
      <c r="C437" s="24" t="s">
        <v>115</v>
      </c>
      <c r="D437" s="24" t="s">
        <v>611</v>
      </c>
      <c r="E437" s="24" t="s">
        <v>248</v>
      </c>
    </row>
    <row r="438" spans="1:5" x14ac:dyDescent="0.2">
      <c r="A438" s="24" t="s">
        <v>3196</v>
      </c>
      <c r="B438" s="24" t="s">
        <v>2819</v>
      </c>
      <c r="C438" s="24" t="s">
        <v>115</v>
      </c>
      <c r="D438" s="24" t="s">
        <v>611</v>
      </c>
      <c r="E438" s="24" t="s">
        <v>1952</v>
      </c>
    </row>
    <row r="439" spans="1:5" x14ac:dyDescent="0.2">
      <c r="A439" s="24" t="s">
        <v>3196</v>
      </c>
      <c r="B439" s="24" t="s">
        <v>2819</v>
      </c>
      <c r="C439" s="24" t="s">
        <v>115</v>
      </c>
      <c r="D439" s="24" t="s">
        <v>611</v>
      </c>
      <c r="E439" s="24" t="s">
        <v>250</v>
      </c>
    </row>
    <row r="440" spans="1:5" x14ac:dyDescent="0.2">
      <c r="A440" s="24" t="s">
        <v>3196</v>
      </c>
      <c r="B440" s="24" t="s">
        <v>2820</v>
      </c>
      <c r="C440" s="24" t="s">
        <v>1947</v>
      </c>
      <c r="D440" s="24" t="s">
        <v>611</v>
      </c>
      <c r="E440" s="24" t="s">
        <v>681</v>
      </c>
    </row>
    <row r="441" spans="1:5" x14ac:dyDescent="0.2">
      <c r="A441" s="24" t="s">
        <v>3196</v>
      </c>
      <c r="B441" s="24" t="s">
        <v>2820</v>
      </c>
      <c r="C441" s="24" t="s">
        <v>1947</v>
      </c>
      <c r="D441" s="24" t="s">
        <v>611</v>
      </c>
      <c r="E441" s="24" t="s">
        <v>1952</v>
      </c>
    </row>
    <row r="442" spans="1:5" x14ac:dyDescent="0.2">
      <c r="A442" s="24" t="s">
        <v>3196</v>
      </c>
      <c r="B442" s="24" t="s">
        <v>2820</v>
      </c>
      <c r="C442" s="24" t="s">
        <v>1947</v>
      </c>
      <c r="D442" s="24" t="s">
        <v>611</v>
      </c>
      <c r="E442" s="24" t="s">
        <v>250</v>
      </c>
    </row>
    <row r="443" spans="1:5" x14ac:dyDescent="0.2">
      <c r="A443" s="24" t="s">
        <v>3196</v>
      </c>
      <c r="B443" s="24" t="s">
        <v>2821</v>
      </c>
      <c r="C443" s="24" t="s">
        <v>547</v>
      </c>
      <c r="D443" s="24" t="s">
        <v>611</v>
      </c>
      <c r="E443" s="24" t="s">
        <v>681</v>
      </c>
    </row>
    <row r="444" spans="1:5" x14ac:dyDescent="0.2">
      <c r="A444" s="24" t="s">
        <v>3196</v>
      </c>
      <c r="B444" s="24" t="s">
        <v>2821</v>
      </c>
      <c r="C444" s="24" t="s">
        <v>547</v>
      </c>
      <c r="D444" s="24" t="s">
        <v>611</v>
      </c>
      <c r="E444" s="24" t="s">
        <v>248</v>
      </c>
    </row>
    <row r="445" spans="1:5" x14ac:dyDescent="0.2">
      <c r="A445" s="24" t="s">
        <v>3196</v>
      </c>
      <c r="B445" s="24" t="s">
        <v>2821</v>
      </c>
      <c r="C445" s="24" t="s">
        <v>547</v>
      </c>
      <c r="D445" s="24" t="s">
        <v>611</v>
      </c>
      <c r="E445" s="24" t="s">
        <v>1952</v>
      </c>
    </row>
    <row r="446" spans="1:5" x14ac:dyDescent="0.2">
      <c r="A446" s="24" t="s">
        <v>3196</v>
      </c>
      <c r="B446" s="24" t="s">
        <v>2821</v>
      </c>
      <c r="C446" s="24" t="s">
        <v>547</v>
      </c>
      <c r="D446" s="24" t="s">
        <v>611</v>
      </c>
      <c r="E446" s="24" t="s">
        <v>250</v>
      </c>
    </row>
    <row r="447" spans="1:5" x14ac:dyDescent="0.2">
      <c r="A447" s="24" t="s">
        <v>3196</v>
      </c>
      <c r="B447" s="24" t="s">
        <v>3262</v>
      </c>
      <c r="C447" s="24" t="s">
        <v>3252</v>
      </c>
      <c r="D447" s="24" t="s">
        <v>1725</v>
      </c>
      <c r="E447" s="24" t="s">
        <v>248</v>
      </c>
    </row>
    <row r="448" spans="1:5" x14ac:dyDescent="0.2">
      <c r="A448" s="24" t="s">
        <v>3196</v>
      </c>
      <c r="B448" s="24" t="s">
        <v>2822</v>
      </c>
      <c r="C448" s="24" t="s">
        <v>1821</v>
      </c>
      <c r="D448" s="24" t="s">
        <v>611</v>
      </c>
      <c r="E448" s="24" t="s">
        <v>248</v>
      </c>
    </row>
    <row r="449" spans="1:5" x14ac:dyDescent="0.2">
      <c r="A449" s="24" t="s">
        <v>3196</v>
      </c>
      <c r="B449" s="24" t="s">
        <v>2823</v>
      </c>
      <c r="C449" s="24" t="s">
        <v>1558</v>
      </c>
      <c r="D449" s="24" t="s">
        <v>611</v>
      </c>
      <c r="E449" s="24" t="s">
        <v>248</v>
      </c>
    </row>
    <row r="450" spans="1:5" x14ac:dyDescent="0.2">
      <c r="A450" s="24" t="s">
        <v>3196</v>
      </c>
      <c r="B450" s="24" t="s">
        <v>3270</v>
      </c>
      <c r="C450" s="24" t="s">
        <v>2171</v>
      </c>
      <c r="D450" s="24" t="s">
        <v>611</v>
      </c>
      <c r="E450" s="24" t="s">
        <v>248</v>
      </c>
    </row>
    <row r="451" spans="1:5" x14ac:dyDescent="0.2">
      <c r="A451" s="24" t="s">
        <v>3196</v>
      </c>
      <c r="B451" s="24" t="s">
        <v>2824</v>
      </c>
      <c r="C451" s="24" t="s">
        <v>2172</v>
      </c>
      <c r="D451" s="24" t="s">
        <v>611</v>
      </c>
      <c r="E451" s="24" t="s">
        <v>248</v>
      </c>
    </row>
    <row r="452" spans="1:5" x14ac:dyDescent="0.2">
      <c r="A452" s="24" t="s">
        <v>3196</v>
      </c>
      <c r="B452" s="24" t="s">
        <v>2825</v>
      </c>
      <c r="C452" s="24" t="s">
        <v>1724</v>
      </c>
      <c r="D452" s="24" t="s">
        <v>611</v>
      </c>
      <c r="E452" s="24" t="s">
        <v>248</v>
      </c>
    </row>
    <row r="453" spans="1:5" x14ac:dyDescent="0.2">
      <c r="A453" s="24" t="s">
        <v>3196</v>
      </c>
      <c r="B453" s="24" t="s">
        <v>2826</v>
      </c>
      <c r="C453" s="24" t="s">
        <v>345</v>
      </c>
      <c r="D453" s="24" t="s">
        <v>611</v>
      </c>
      <c r="E453" s="24" t="s">
        <v>248</v>
      </c>
    </row>
    <row r="454" spans="1:5" x14ac:dyDescent="0.2">
      <c r="A454" s="24" t="s">
        <v>3196</v>
      </c>
      <c r="B454" s="24" t="s">
        <v>2827</v>
      </c>
      <c r="C454" s="24" t="s">
        <v>117</v>
      </c>
      <c r="D454" s="24" t="s">
        <v>611</v>
      </c>
      <c r="E454" s="24" t="s">
        <v>248</v>
      </c>
    </row>
    <row r="455" spans="1:5" x14ac:dyDescent="0.2">
      <c r="A455" s="24" t="s">
        <v>3196</v>
      </c>
      <c r="B455" s="24" t="s">
        <v>2827</v>
      </c>
      <c r="C455" s="24" t="s">
        <v>117</v>
      </c>
      <c r="D455" s="24" t="s">
        <v>611</v>
      </c>
      <c r="E455" s="24" t="s">
        <v>682</v>
      </c>
    </row>
    <row r="456" spans="1:5" x14ac:dyDescent="0.2">
      <c r="A456" s="24" t="s">
        <v>3196</v>
      </c>
      <c r="B456" s="24" t="s">
        <v>2828</v>
      </c>
      <c r="C456" s="24" t="s">
        <v>606</v>
      </c>
      <c r="D456" s="24" t="s">
        <v>611</v>
      </c>
      <c r="E456" s="24" t="s">
        <v>248</v>
      </c>
    </row>
    <row r="457" spans="1:5" x14ac:dyDescent="0.2">
      <c r="A457" s="24" t="s">
        <v>3196</v>
      </c>
      <c r="B457" s="24" t="s">
        <v>2829</v>
      </c>
      <c r="C457" s="24" t="s">
        <v>120</v>
      </c>
      <c r="D457" s="24" t="s">
        <v>611</v>
      </c>
      <c r="E457" s="24" t="s">
        <v>248</v>
      </c>
    </row>
    <row r="458" spans="1:5" x14ac:dyDescent="0.2">
      <c r="A458" s="24" t="s">
        <v>3196</v>
      </c>
      <c r="B458" s="24" t="s">
        <v>2830</v>
      </c>
      <c r="C458" s="24" t="s">
        <v>601</v>
      </c>
      <c r="D458" s="24" t="s">
        <v>611</v>
      </c>
      <c r="E458" s="24" t="s">
        <v>248</v>
      </c>
    </row>
    <row r="459" spans="1:5" x14ac:dyDescent="0.2">
      <c r="A459" s="24" t="s">
        <v>3196</v>
      </c>
      <c r="B459" s="24" t="s">
        <v>2831</v>
      </c>
      <c r="C459" s="24" t="s">
        <v>1174</v>
      </c>
      <c r="D459" s="24" t="s">
        <v>611</v>
      </c>
      <c r="E459" s="24" t="s">
        <v>248</v>
      </c>
    </row>
    <row r="460" spans="1:5" x14ac:dyDescent="0.2">
      <c r="A460" s="24" t="s">
        <v>3196</v>
      </c>
      <c r="B460" s="24" t="s">
        <v>2832</v>
      </c>
      <c r="C460" s="24" t="s">
        <v>1726</v>
      </c>
      <c r="D460" s="24" t="s">
        <v>611</v>
      </c>
      <c r="E460" s="24" t="s">
        <v>248</v>
      </c>
    </row>
    <row r="461" spans="1:5" x14ac:dyDescent="0.2">
      <c r="A461" s="24" t="s">
        <v>3196</v>
      </c>
      <c r="B461" s="24" t="s">
        <v>3093</v>
      </c>
      <c r="C461" s="24" t="s">
        <v>3074</v>
      </c>
      <c r="D461" s="24" t="s">
        <v>611</v>
      </c>
      <c r="E461" s="24" t="s">
        <v>248</v>
      </c>
    </row>
    <row r="462" spans="1:5" x14ac:dyDescent="0.2">
      <c r="A462" s="24" t="s">
        <v>3196</v>
      </c>
      <c r="B462" s="24" t="s">
        <v>3294</v>
      </c>
      <c r="C462" s="24" t="s">
        <v>3285</v>
      </c>
      <c r="D462" s="24" t="s">
        <v>611</v>
      </c>
      <c r="E462" s="24" t="s">
        <v>248</v>
      </c>
    </row>
    <row r="463" spans="1:5" x14ac:dyDescent="0.2">
      <c r="A463" s="24" t="s">
        <v>3196</v>
      </c>
      <c r="B463" s="24" t="s">
        <v>3271</v>
      </c>
      <c r="C463" s="24" t="s">
        <v>2694</v>
      </c>
      <c r="D463" s="24" t="s">
        <v>611</v>
      </c>
      <c r="E463" s="24" t="s">
        <v>248</v>
      </c>
    </row>
    <row r="464" spans="1:5" x14ac:dyDescent="0.2">
      <c r="A464" s="24" t="s">
        <v>3196</v>
      </c>
      <c r="B464" s="24" t="s">
        <v>2833</v>
      </c>
      <c r="C464" s="24" t="s">
        <v>2696</v>
      </c>
      <c r="D464" s="24" t="s">
        <v>611</v>
      </c>
      <c r="E464" s="24" t="s">
        <v>248</v>
      </c>
    </row>
    <row r="465" spans="1:5" x14ac:dyDescent="0.2">
      <c r="A465" s="24" t="s">
        <v>3196</v>
      </c>
      <c r="B465" s="24" t="s">
        <v>3272</v>
      </c>
      <c r="C465" s="24" t="s">
        <v>2692</v>
      </c>
      <c r="D465" s="24" t="s">
        <v>611</v>
      </c>
      <c r="E465" s="24" t="s">
        <v>248</v>
      </c>
    </row>
    <row r="466" spans="1:5" x14ac:dyDescent="0.2">
      <c r="A466" s="24" t="s">
        <v>3196</v>
      </c>
      <c r="B466" s="24" t="s">
        <v>2834</v>
      </c>
      <c r="C466" s="24" t="s">
        <v>264</v>
      </c>
      <c r="D466" s="24" t="s">
        <v>611</v>
      </c>
      <c r="E466" s="24" t="s">
        <v>681</v>
      </c>
    </row>
    <row r="467" spans="1:5" x14ac:dyDescent="0.2">
      <c r="A467" s="24" t="s">
        <v>3196</v>
      </c>
      <c r="B467" s="24" t="s">
        <v>2834</v>
      </c>
      <c r="C467" s="24" t="s">
        <v>264</v>
      </c>
      <c r="D467" s="24" t="s">
        <v>611</v>
      </c>
      <c r="E467" s="24" t="s">
        <v>248</v>
      </c>
    </row>
    <row r="468" spans="1:5" x14ac:dyDescent="0.2">
      <c r="A468" s="24" t="s">
        <v>3196</v>
      </c>
      <c r="B468" s="24" t="s">
        <v>2835</v>
      </c>
      <c r="C468" s="24" t="s">
        <v>2004</v>
      </c>
      <c r="D468" s="24" t="s">
        <v>611</v>
      </c>
      <c r="E468" s="24" t="s">
        <v>248</v>
      </c>
    </row>
    <row r="469" spans="1:5" x14ac:dyDescent="0.2">
      <c r="A469" s="24" t="s">
        <v>3196</v>
      </c>
      <c r="B469" s="24" t="s">
        <v>2836</v>
      </c>
      <c r="C469" s="24" t="s">
        <v>263</v>
      </c>
      <c r="D469" s="24" t="s">
        <v>611</v>
      </c>
      <c r="E469" s="24" t="s">
        <v>681</v>
      </c>
    </row>
    <row r="470" spans="1:5" x14ac:dyDescent="0.2">
      <c r="A470" s="24" t="s">
        <v>3196</v>
      </c>
      <c r="B470" s="24" t="s">
        <v>2836</v>
      </c>
      <c r="C470" s="24" t="s">
        <v>263</v>
      </c>
      <c r="D470" s="24" t="s">
        <v>611</v>
      </c>
      <c r="E470" s="24" t="s">
        <v>248</v>
      </c>
    </row>
    <row r="471" spans="1:5" x14ac:dyDescent="0.2">
      <c r="A471" s="24" t="s">
        <v>3196</v>
      </c>
      <c r="B471" s="24" t="s">
        <v>2837</v>
      </c>
      <c r="C471" s="24" t="s">
        <v>2005</v>
      </c>
      <c r="D471" s="24" t="s">
        <v>611</v>
      </c>
      <c r="E471" s="24" t="s">
        <v>248</v>
      </c>
    </row>
    <row r="472" spans="1:5" x14ac:dyDescent="0.2">
      <c r="A472" s="24" t="s">
        <v>3196</v>
      </c>
      <c r="B472" s="24" t="s">
        <v>2838</v>
      </c>
      <c r="C472" s="24" t="s">
        <v>160</v>
      </c>
      <c r="D472" s="24" t="s">
        <v>611</v>
      </c>
      <c r="E472" s="24" t="s">
        <v>681</v>
      </c>
    </row>
    <row r="473" spans="1:5" x14ac:dyDescent="0.2">
      <c r="A473" s="24" t="s">
        <v>3196</v>
      </c>
      <c r="B473" s="24" t="s">
        <v>2838</v>
      </c>
      <c r="C473" s="24" t="s">
        <v>160</v>
      </c>
      <c r="D473" s="24" t="s">
        <v>611</v>
      </c>
      <c r="E473" s="24" t="s">
        <v>248</v>
      </c>
    </row>
    <row r="474" spans="1:5" x14ac:dyDescent="0.2">
      <c r="A474" s="24" t="s">
        <v>3196</v>
      </c>
      <c r="B474" s="24" t="s">
        <v>2839</v>
      </c>
      <c r="C474" s="24" t="s">
        <v>2003</v>
      </c>
      <c r="D474" s="24" t="s">
        <v>611</v>
      </c>
      <c r="E474" s="24" t="s">
        <v>248</v>
      </c>
    </row>
    <row r="475" spans="1:5" x14ac:dyDescent="0.2">
      <c r="A475" s="24" t="s">
        <v>3196</v>
      </c>
      <c r="B475" s="24" t="s">
        <v>2840</v>
      </c>
      <c r="C475" s="24" t="s">
        <v>1434</v>
      </c>
      <c r="D475" s="24" t="s">
        <v>611</v>
      </c>
      <c r="E475" s="24" t="s">
        <v>681</v>
      </c>
    </row>
    <row r="476" spans="1:5" x14ac:dyDescent="0.2">
      <c r="A476" s="24" t="s">
        <v>3196</v>
      </c>
      <c r="B476" s="24" t="s">
        <v>2840</v>
      </c>
      <c r="C476" s="24" t="s">
        <v>1434</v>
      </c>
      <c r="D476" s="24" t="s">
        <v>611</v>
      </c>
      <c r="E476" s="24" t="s">
        <v>248</v>
      </c>
    </row>
    <row r="477" spans="1:5" x14ac:dyDescent="0.2">
      <c r="A477" s="24" t="s">
        <v>3196</v>
      </c>
      <c r="B477" s="24" t="s">
        <v>2841</v>
      </c>
      <c r="C477" s="24" t="s">
        <v>122</v>
      </c>
      <c r="D477" s="24" t="s">
        <v>611</v>
      </c>
      <c r="E477" s="24" t="s">
        <v>248</v>
      </c>
    </row>
    <row r="478" spans="1:5" x14ac:dyDescent="0.2">
      <c r="A478" s="24" t="s">
        <v>3196</v>
      </c>
      <c r="B478" s="24" t="s">
        <v>2842</v>
      </c>
      <c r="C478" s="24" t="s">
        <v>158</v>
      </c>
      <c r="D478" s="24" t="s">
        <v>611</v>
      </c>
      <c r="E478" s="24" t="s">
        <v>681</v>
      </c>
    </row>
    <row r="479" spans="1:5" x14ac:dyDescent="0.2">
      <c r="A479" s="24" t="s">
        <v>3196</v>
      </c>
      <c r="B479" s="24" t="s">
        <v>2842</v>
      </c>
      <c r="C479" s="24" t="s">
        <v>158</v>
      </c>
      <c r="D479" s="24" t="s">
        <v>611</v>
      </c>
      <c r="E479" s="24" t="s">
        <v>248</v>
      </c>
    </row>
    <row r="480" spans="1:5" x14ac:dyDescent="0.2">
      <c r="A480" s="24" t="s">
        <v>3196</v>
      </c>
      <c r="B480" s="24" t="s">
        <v>2843</v>
      </c>
      <c r="C480" s="24" t="s">
        <v>1292</v>
      </c>
      <c r="D480" s="24" t="s">
        <v>611</v>
      </c>
      <c r="E480" s="24" t="s">
        <v>681</v>
      </c>
    </row>
    <row r="481" spans="1:5" x14ac:dyDescent="0.2">
      <c r="A481" s="24" t="s">
        <v>3196</v>
      </c>
      <c r="B481" s="24" t="s">
        <v>2843</v>
      </c>
      <c r="C481" s="24" t="s">
        <v>1292</v>
      </c>
      <c r="D481" s="24" t="s">
        <v>611</v>
      </c>
      <c r="E481" s="24" t="s">
        <v>248</v>
      </c>
    </row>
    <row r="482" spans="1:5" x14ac:dyDescent="0.2">
      <c r="A482" s="24" t="s">
        <v>3196</v>
      </c>
      <c r="B482" s="24" t="s">
        <v>2844</v>
      </c>
      <c r="C482" s="24" t="s">
        <v>1357</v>
      </c>
      <c r="D482" s="24" t="s">
        <v>611</v>
      </c>
      <c r="E482" s="24" t="s">
        <v>681</v>
      </c>
    </row>
    <row r="483" spans="1:5" x14ac:dyDescent="0.2">
      <c r="A483" s="24" t="s">
        <v>3196</v>
      </c>
      <c r="B483" s="24" t="s">
        <v>2844</v>
      </c>
      <c r="C483" s="24" t="s">
        <v>1357</v>
      </c>
      <c r="D483" s="24" t="s">
        <v>611</v>
      </c>
      <c r="E483" s="24" t="s">
        <v>248</v>
      </c>
    </row>
    <row r="484" spans="1:5" x14ac:dyDescent="0.2">
      <c r="A484" s="24" t="s">
        <v>3196</v>
      </c>
      <c r="B484" s="24" t="s">
        <v>2845</v>
      </c>
      <c r="C484" s="24" t="s">
        <v>1058</v>
      </c>
      <c r="D484" s="24" t="s">
        <v>611</v>
      </c>
      <c r="E484" s="24" t="s">
        <v>681</v>
      </c>
    </row>
    <row r="485" spans="1:5" x14ac:dyDescent="0.2">
      <c r="A485" s="24" t="s">
        <v>3196</v>
      </c>
      <c r="B485" s="24" t="s">
        <v>2845</v>
      </c>
      <c r="C485" s="24" t="s">
        <v>1058</v>
      </c>
      <c r="D485" s="24" t="s">
        <v>611</v>
      </c>
      <c r="E485" s="24" t="s">
        <v>248</v>
      </c>
    </row>
    <row r="486" spans="1:5" x14ac:dyDescent="0.2">
      <c r="A486" s="24" t="s">
        <v>3196</v>
      </c>
      <c r="B486" s="24" t="s">
        <v>2846</v>
      </c>
      <c r="C486" s="24" t="s">
        <v>121</v>
      </c>
      <c r="D486" s="24" t="s">
        <v>611</v>
      </c>
      <c r="E486" s="24" t="s">
        <v>681</v>
      </c>
    </row>
    <row r="487" spans="1:5" x14ac:dyDescent="0.2">
      <c r="A487" s="24" t="s">
        <v>3196</v>
      </c>
      <c r="B487" s="24" t="s">
        <v>2846</v>
      </c>
      <c r="C487" s="24" t="s">
        <v>121</v>
      </c>
      <c r="D487" s="24" t="s">
        <v>611</v>
      </c>
      <c r="E487" s="24" t="s">
        <v>248</v>
      </c>
    </row>
    <row r="488" spans="1:5" x14ac:dyDescent="0.2">
      <c r="A488" s="24" t="s">
        <v>3196</v>
      </c>
      <c r="B488" s="24" t="s">
        <v>2847</v>
      </c>
      <c r="C488" s="24" t="s">
        <v>1847</v>
      </c>
      <c r="D488" s="24" t="s">
        <v>611</v>
      </c>
      <c r="E488" s="24" t="s">
        <v>681</v>
      </c>
    </row>
    <row r="489" spans="1:5" x14ac:dyDescent="0.2">
      <c r="A489" s="24" t="s">
        <v>3196</v>
      </c>
      <c r="B489" s="24" t="s">
        <v>2847</v>
      </c>
      <c r="C489" s="24" t="s">
        <v>1847</v>
      </c>
      <c r="D489" s="24" t="s">
        <v>611</v>
      </c>
      <c r="E489" s="24" t="s">
        <v>248</v>
      </c>
    </row>
    <row r="490" spans="1:5" x14ac:dyDescent="0.2">
      <c r="A490" s="24" t="s">
        <v>3196</v>
      </c>
      <c r="B490" s="24" t="s">
        <v>3268</v>
      </c>
      <c r="C490" s="24" t="s">
        <v>1060</v>
      </c>
      <c r="D490" s="24" t="s">
        <v>611</v>
      </c>
      <c r="E490" s="24" t="s">
        <v>248</v>
      </c>
    </row>
    <row r="491" spans="1:5" x14ac:dyDescent="0.2">
      <c r="A491" s="24" t="s">
        <v>3196</v>
      </c>
      <c r="B491" s="24" t="s">
        <v>2848</v>
      </c>
      <c r="C491" s="24" t="s">
        <v>157</v>
      </c>
      <c r="D491" s="24" t="s">
        <v>611</v>
      </c>
      <c r="E491" s="24" t="s">
        <v>681</v>
      </c>
    </row>
    <row r="492" spans="1:5" x14ac:dyDescent="0.2">
      <c r="A492" s="24" t="s">
        <v>3196</v>
      </c>
      <c r="B492" s="24" t="s">
        <v>2848</v>
      </c>
      <c r="C492" s="24" t="s">
        <v>157</v>
      </c>
      <c r="D492" s="24" t="s">
        <v>611</v>
      </c>
      <c r="E492" s="24" t="s">
        <v>248</v>
      </c>
    </row>
    <row r="493" spans="1:5" x14ac:dyDescent="0.2">
      <c r="A493" s="24" t="s">
        <v>3196</v>
      </c>
      <c r="B493" s="24" t="s">
        <v>2849</v>
      </c>
      <c r="C493" s="24" t="s">
        <v>131</v>
      </c>
      <c r="D493" s="24" t="s">
        <v>611</v>
      </c>
      <c r="E493" s="24" t="s">
        <v>248</v>
      </c>
    </row>
    <row r="494" spans="1:5" x14ac:dyDescent="0.2">
      <c r="A494" s="24" t="s">
        <v>3196</v>
      </c>
      <c r="B494" s="24" t="s">
        <v>2850</v>
      </c>
      <c r="C494" s="24" t="s">
        <v>1848</v>
      </c>
      <c r="D494" s="24" t="s">
        <v>611</v>
      </c>
      <c r="E494" s="24" t="s">
        <v>248</v>
      </c>
    </row>
    <row r="495" spans="1:5" x14ac:dyDescent="0.2">
      <c r="A495" s="24" t="s">
        <v>3196</v>
      </c>
      <c r="B495" s="24" t="s">
        <v>2851</v>
      </c>
      <c r="C495" s="24" t="s">
        <v>1727</v>
      </c>
      <c r="D495" s="24" t="s">
        <v>611</v>
      </c>
      <c r="E495" s="24" t="s">
        <v>248</v>
      </c>
    </row>
    <row r="496" spans="1:5" x14ac:dyDescent="0.2">
      <c r="A496" s="24" t="s">
        <v>3196</v>
      </c>
      <c r="B496" s="24" t="s">
        <v>2852</v>
      </c>
      <c r="C496" s="24" t="s">
        <v>123</v>
      </c>
      <c r="D496" s="24" t="s">
        <v>611</v>
      </c>
      <c r="E496" s="24" t="s">
        <v>681</v>
      </c>
    </row>
    <row r="497" spans="1:5" x14ac:dyDescent="0.2">
      <c r="A497" s="24" t="s">
        <v>3196</v>
      </c>
      <c r="B497" s="24" t="s">
        <v>2852</v>
      </c>
      <c r="C497" s="24" t="s">
        <v>123</v>
      </c>
      <c r="D497" s="24" t="s">
        <v>611</v>
      </c>
      <c r="E497" s="24" t="s">
        <v>248</v>
      </c>
    </row>
    <row r="498" spans="1:5" x14ac:dyDescent="0.2">
      <c r="A498" s="24" t="s">
        <v>3196</v>
      </c>
      <c r="B498" s="24" t="s">
        <v>2852</v>
      </c>
      <c r="C498" s="24" t="s">
        <v>123</v>
      </c>
      <c r="D498" s="24" t="s">
        <v>611</v>
      </c>
      <c r="E498" s="24" t="s">
        <v>682</v>
      </c>
    </row>
    <row r="499" spans="1:5" x14ac:dyDescent="0.2">
      <c r="A499" s="24" t="s">
        <v>3196</v>
      </c>
      <c r="B499" s="24" t="s">
        <v>2853</v>
      </c>
      <c r="C499" s="24" t="s">
        <v>124</v>
      </c>
      <c r="D499" s="24" t="s">
        <v>611</v>
      </c>
      <c r="E499" s="24" t="s">
        <v>681</v>
      </c>
    </row>
    <row r="500" spans="1:5" x14ac:dyDescent="0.2">
      <c r="A500" s="24" t="s">
        <v>3196</v>
      </c>
      <c r="B500" s="24" t="s">
        <v>2853</v>
      </c>
      <c r="C500" s="24" t="s">
        <v>124</v>
      </c>
      <c r="D500" s="24" t="s">
        <v>611</v>
      </c>
      <c r="E500" s="24" t="s">
        <v>248</v>
      </c>
    </row>
    <row r="501" spans="1:5" x14ac:dyDescent="0.2">
      <c r="A501" s="24" t="s">
        <v>3196</v>
      </c>
      <c r="B501" s="24" t="s">
        <v>2853</v>
      </c>
      <c r="C501" s="24" t="s">
        <v>124</v>
      </c>
      <c r="D501" s="24" t="s">
        <v>611</v>
      </c>
      <c r="E501" s="24" t="s">
        <v>682</v>
      </c>
    </row>
    <row r="502" spans="1:5" x14ac:dyDescent="0.2">
      <c r="A502" s="24" t="s">
        <v>3196</v>
      </c>
      <c r="B502" s="24" t="s">
        <v>2854</v>
      </c>
      <c r="C502" s="24" t="s">
        <v>1172</v>
      </c>
      <c r="D502" s="24" t="s">
        <v>611</v>
      </c>
      <c r="E502" s="24" t="s">
        <v>248</v>
      </c>
    </row>
    <row r="503" spans="1:5" x14ac:dyDescent="0.2">
      <c r="A503" s="24" t="s">
        <v>3196</v>
      </c>
      <c r="B503" s="24" t="s">
        <v>2855</v>
      </c>
      <c r="C503" s="24" t="s">
        <v>125</v>
      </c>
      <c r="D503" s="24" t="s">
        <v>611</v>
      </c>
      <c r="E503" s="24" t="s">
        <v>681</v>
      </c>
    </row>
    <row r="504" spans="1:5" x14ac:dyDescent="0.2">
      <c r="A504" s="24" t="s">
        <v>3196</v>
      </c>
      <c r="B504" s="24" t="s">
        <v>2855</v>
      </c>
      <c r="C504" s="24" t="s">
        <v>125</v>
      </c>
      <c r="D504" s="24" t="s">
        <v>611</v>
      </c>
      <c r="E504" s="24" t="s">
        <v>248</v>
      </c>
    </row>
    <row r="505" spans="1:5" x14ac:dyDescent="0.2">
      <c r="A505" s="24" t="s">
        <v>3196</v>
      </c>
      <c r="B505" s="24" t="s">
        <v>2855</v>
      </c>
      <c r="C505" s="24" t="s">
        <v>125</v>
      </c>
      <c r="D505" s="24" t="s">
        <v>611</v>
      </c>
      <c r="E505" s="24" t="s">
        <v>682</v>
      </c>
    </row>
    <row r="506" spans="1:5" x14ac:dyDescent="0.2">
      <c r="A506" s="24" t="s">
        <v>3196</v>
      </c>
      <c r="B506" s="24" t="s">
        <v>2856</v>
      </c>
      <c r="C506" s="24" t="s">
        <v>126</v>
      </c>
      <c r="D506" s="24" t="s">
        <v>611</v>
      </c>
      <c r="E506" s="24" t="s">
        <v>681</v>
      </c>
    </row>
    <row r="507" spans="1:5" x14ac:dyDescent="0.2">
      <c r="A507" s="24" t="s">
        <v>3196</v>
      </c>
      <c r="B507" s="24" t="s">
        <v>2856</v>
      </c>
      <c r="C507" s="24" t="s">
        <v>126</v>
      </c>
      <c r="D507" s="24" t="s">
        <v>611</v>
      </c>
      <c r="E507" s="24" t="s">
        <v>248</v>
      </c>
    </row>
    <row r="508" spans="1:5" x14ac:dyDescent="0.2">
      <c r="A508" s="24" t="s">
        <v>3196</v>
      </c>
      <c r="B508" s="24" t="s">
        <v>2856</v>
      </c>
      <c r="C508" s="24" t="s">
        <v>126</v>
      </c>
      <c r="D508" s="24" t="s">
        <v>611</v>
      </c>
      <c r="E508" s="24" t="s">
        <v>682</v>
      </c>
    </row>
    <row r="509" spans="1:5" x14ac:dyDescent="0.2">
      <c r="A509" s="24" t="s">
        <v>3196</v>
      </c>
      <c r="B509" s="24" t="s">
        <v>2857</v>
      </c>
      <c r="C509" s="24" t="s">
        <v>127</v>
      </c>
      <c r="D509" s="24" t="s">
        <v>611</v>
      </c>
      <c r="E509" s="24" t="s">
        <v>681</v>
      </c>
    </row>
    <row r="510" spans="1:5" x14ac:dyDescent="0.2">
      <c r="A510" s="24" t="s">
        <v>3196</v>
      </c>
      <c r="B510" s="24" t="s">
        <v>2857</v>
      </c>
      <c r="C510" s="24" t="s">
        <v>127</v>
      </c>
      <c r="D510" s="24" t="s">
        <v>611</v>
      </c>
      <c r="E510" s="24" t="s">
        <v>248</v>
      </c>
    </row>
    <row r="511" spans="1:5" x14ac:dyDescent="0.2">
      <c r="A511" s="24" t="s">
        <v>3196</v>
      </c>
      <c r="B511" s="24" t="s">
        <v>2857</v>
      </c>
      <c r="C511" s="24" t="s">
        <v>127</v>
      </c>
      <c r="D511" s="24" t="s">
        <v>611</v>
      </c>
      <c r="E511" s="24" t="s">
        <v>682</v>
      </c>
    </row>
    <row r="512" spans="1:5" x14ac:dyDescent="0.2">
      <c r="A512" s="24" t="s">
        <v>3196</v>
      </c>
      <c r="B512" s="24" t="s">
        <v>2858</v>
      </c>
      <c r="C512" s="24" t="s">
        <v>1173</v>
      </c>
      <c r="D512" s="24" t="s">
        <v>611</v>
      </c>
      <c r="E512" s="24" t="s">
        <v>681</v>
      </c>
    </row>
    <row r="513" spans="1:5" x14ac:dyDescent="0.2">
      <c r="A513" s="24" t="s">
        <v>3196</v>
      </c>
      <c r="B513" s="24" t="s">
        <v>2858</v>
      </c>
      <c r="C513" s="24" t="s">
        <v>1173</v>
      </c>
      <c r="D513" s="24" t="s">
        <v>611</v>
      </c>
      <c r="E513" s="24" t="s">
        <v>248</v>
      </c>
    </row>
    <row r="514" spans="1:5" x14ac:dyDescent="0.2">
      <c r="A514" s="24" t="s">
        <v>3196</v>
      </c>
      <c r="B514" s="24" t="s">
        <v>2859</v>
      </c>
      <c r="C514" s="24" t="s">
        <v>128</v>
      </c>
      <c r="D514" s="24" t="s">
        <v>611</v>
      </c>
      <c r="E514" s="24" t="s">
        <v>681</v>
      </c>
    </row>
    <row r="515" spans="1:5" x14ac:dyDescent="0.2">
      <c r="A515" s="24" t="s">
        <v>3196</v>
      </c>
      <c r="B515" s="24" t="s">
        <v>2859</v>
      </c>
      <c r="C515" s="24" t="s">
        <v>128</v>
      </c>
      <c r="D515" s="24" t="s">
        <v>611</v>
      </c>
      <c r="E515" s="24" t="s">
        <v>248</v>
      </c>
    </row>
    <row r="516" spans="1:5" x14ac:dyDescent="0.2">
      <c r="A516" s="24" t="s">
        <v>3196</v>
      </c>
      <c r="B516" s="24" t="s">
        <v>2859</v>
      </c>
      <c r="C516" s="24" t="s">
        <v>128</v>
      </c>
      <c r="D516" s="24" t="s">
        <v>611</v>
      </c>
      <c r="E516" s="24" t="s">
        <v>682</v>
      </c>
    </row>
    <row r="517" spans="1:5" x14ac:dyDescent="0.2">
      <c r="A517" s="24" t="s">
        <v>3196</v>
      </c>
      <c r="B517" s="24" t="s">
        <v>2860</v>
      </c>
      <c r="C517" s="24" t="s">
        <v>129</v>
      </c>
      <c r="D517" s="24" t="s">
        <v>611</v>
      </c>
      <c r="E517" s="24" t="s">
        <v>681</v>
      </c>
    </row>
    <row r="518" spans="1:5" x14ac:dyDescent="0.2">
      <c r="A518" s="24" t="s">
        <v>3196</v>
      </c>
      <c r="B518" s="24" t="s">
        <v>2860</v>
      </c>
      <c r="C518" s="24" t="s">
        <v>129</v>
      </c>
      <c r="D518" s="24" t="s">
        <v>611</v>
      </c>
      <c r="E518" s="24" t="s">
        <v>248</v>
      </c>
    </row>
    <row r="519" spans="1:5" x14ac:dyDescent="0.2">
      <c r="A519" s="24" t="s">
        <v>3196</v>
      </c>
      <c r="B519" s="24" t="s">
        <v>2860</v>
      </c>
      <c r="C519" s="24" t="s">
        <v>129</v>
      </c>
      <c r="D519" s="24" t="s">
        <v>611</v>
      </c>
      <c r="E519" s="24" t="s">
        <v>682</v>
      </c>
    </row>
    <row r="520" spans="1:5" x14ac:dyDescent="0.2">
      <c r="A520" s="24" t="s">
        <v>3196</v>
      </c>
      <c r="B520" s="24" t="s">
        <v>2861</v>
      </c>
      <c r="C520" s="24" t="s">
        <v>1293</v>
      </c>
      <c r="D520" s="24" t="s">
        <v>611</v>
      </c>
      <c r="E520" s="24" t="s">
        <v>681</v>
      </c>
    </row>
    <row r="521" spans="1:5" x14ac:dyDescent="0.2">
      <c r="A521" s="24" t="s">
        <v>3196</v>
      </c>
      <c r="B521" s="24" t="s">
        <v>2861</v>
      </c>
      <c r="C521" s="24" t="s">
        <v>1293</v>
      </c>
      <c r="D521" s="24" t="s">
        <v>611</v>
      </c>
      <c r="E521" s="24" t="s">
        <v>248</v>
      </c>
    </row>
    <row r="522" spans="1:5" x14ac:dyDescent="0.2">
      <c r="A522" s="24" t="s">
        <v>3196</v>
      </c>
      <c r="B522" s="24" t="s">
        <v>2862</v>
      </c>
      <c r="C522" s="24" t="s">
        <v>259</v>
      </c>
      <c r="D522" s="24" t="s">
        <v>611</v>
      </c>
      <c r="E522" s="24" t="s">
        <v>681</v>
      </c>
    </row>
    <row r="523" spans="1:5" x14ac:dyDescent="0.2">
      <c r="A523" s="24" t="s">
        <v>3196</v>
      </c>
      <c r="B523" s="24" t="s">
        <v>2862</v>
      </c>
      <c r="C523" s="24" t="s">
        <v>259</v>
      </c>
      <c r="D523" s="24" t="s">
        <v>611</v>
      </c>
      <c r="E523" s="24" t="s">
        <v>248</v>
      </c>
    </row>
    <row r="524" spans="1:5" x14ac:dyDescent="0.2">
      <c r="A524" s="24" t="s">
        <v>3196</v>
      </c>
      <c r="B524" s="24" t="s">
        <v>2863</v>
      </c>
      <c r="C524" s="24" t="s">
        <v>1845</v>
      </c>
      <c r="D524" s="24" t="s">
        <v>611</v>
      </c>
      <c r="E524" s="24" t="s">
        <v>681</v>
      </c>
    </row>
    <row r="525" spans="1:5" x14ac:dyDescent="0.2">
      <c r="A525" s="24" t="s">
        <v>3196</v>
      </c>
      <c r="B525" s="24" t="s">
        <v>2863</v>
      </c>
      <c r="C525" s="24" t="s">
        <v>1845</v>
      </c>
      <c r="D525" s="24" t="s">
        <v>611</v>
      </c>
      <c r="E525" s="24" t="s">
        <v>248</v>
      </c>
    </row>
    <row r="526" spans="1:5" x14ac:dyDescent="0.2">
      <c r="A526" s="24" t="s">
        <v>3196</v>
      </c>
      <c r="B526" s="24" t="s">
        <v>2863</v>
      </c>
      <c r="C526" s="24" t="s">
        <v>1845</v>
      </c>
      <c r="D526" s="24" t="s">
        <v>611</v>
      </c>
      <c r="E526" s="24" t="s">
        <v>682</v>
      </c>
    </row>
    <row r="527" spans="1:5" x14ac:dyDescent="0.2">
      <c r="A527" s="24" t="s">
        <v>3196</v>
      </c>
      <c r="B527" s="24" t="s">
        <v>2864</v>
      </c>
      <c r="C527" s="24" t="s">
        <v>130</v>
      </c>
      <c r="D527" s="24" t="s">
        <v>611</v>
      </c>
      <c r="E527" s="24" t="s">
        <v>681</v>
      </c>
    </row>
    <row r="528" spans="1:5" x14ac:dyDescent="0.2">
      <c r="A528" s="24" t="s">
        <v>3196</v>
      </c>
      <c r="B528" s="24" t="s">
        <v>2864</v>
      </c>
      <c r="C528" s="24" t="s">
        <v>130</v>
      </c>
      <c r="D528" s="24" t="s">
        <v>611</v>
      </c>
      <c r="E528" s="24" t="s">
        <v>248</v>
      </c>
    </row>
    <row r="529" spans="1:5" x14ac:dyDescent="0.2">
      <c r="A529" s="24" t="s">
        <v>3196</v>
      </c>
      <c r="B529" s="24" t="s">
        <v>2864</v>
      </c>
      <c r="C529" s="24" t="s">
        <v>130</v>
      </c>
      <c r="D529" s="24" t="s">
        <v>611</v>
      </c>
      <c r="E529" s="24" t="s">
        <v>682</v>
      </c>
    </row>
    <row r="530" spans="1:5" x14ac:dyDescent="0.2">
      <c r="A530" s="24" t="s">
        <v>3196</v>
      </c>
      <c r="B530" s="24" t="s">
        <v>3269</v>
      </c>
      <c r="C530" s="24" t="s">
        <v>1059</v>
      </c>
      <c r="D530" s="24" t="s">
        <v>611</v>
      </c>
      <c r="E530" s="24" t="s">
        <v>248</v>
      </c>
    </row>
    <row r="531" spans="1:5" x14ac:dyDescent="0.2">
      <c r="A531" s="24" t="s">
        <v>3196</v>
      </c>
      <c r="B531" s="24" t="s">
        <v>2865</v>
      </c>
      <c r="C531" s="24" t="s">
        <v>1728</v>
      </c>
      <c r="D531" s="24" t="s">
        <v>611</v>
      </c>
      <c r="E531" s="24" t="s">
        <v>681</v>
      </c>
    </row>
    <row r="532" spans="1:5" x14ac:dyDescent="0.2">
      <c r="A532" s="24" t="s">
        <v>3196</v>
      </c>
      <c r="B532" s="24" t="s">
        <v>2865</v>
      </c>
      <c r="C532" s="24" t="s">
        <v>1728</v>
      </c>
      <c r="D532" s="24" t="s">
        <v>611</v>
      </c>
      <c r="E532" s="24" t="s">
        <v>248</v>
      </c>
    </row>
    <row r="533" spans="1:5" x14ac:dyDescent="0.2">
      <c r="A533" s="24" t="s">
        <v>3196</v>
      </c>
      <c r="B533" s="24" t="s">
        <v>2865</v>
      </c>
      <c r="C533" s="24" t="s">
        <v>1728</v>
      </c>
      <c r="D533" s="24" t="s">
        <v>611</v>
      </c>
      <c r="E533" s="24" t="s">
        <v>682</v>
      </c>
    </row>
    <row r="534" spans="1:5" x14ac:dyDescent="0.2">
      <c r="A534" s="24" t="s">
        <v>3196</v>
      </c>
      <c r="B534" s="24" t="s">
        <v>2866</v>
      </c>
      <c r="C534" s="24" t="s">
        <v>1849</v>
      </c>
      <c r="D534" s="24" t="s">
        <v>611</v>
      </c>
      <c r="E534" s="24" t="s">
        <v>681</v>
      </c>
    </row>
    <row r="535" spans="1:5" x14ac:dyDescent="0.2">
      <c r="A535" s="24" t="s">
        <v>3196</v>
      </c>
      <c r="B535" s="24" t="s">
        <v>2866</v>
      </c>
      <c r="C535" s="24" t="s">
        <v>1849</v>
      </c>
      <c r="D535" s="24" t="s">
        <v>611</v>
      </c>
      <c r="E535" s="24" t="s">
        <v>248</v>
      </c>
    </row>
    <row r="536" spans="1:5" x14ac:dyDescent="0.2">
      <c r="A536" s="24" t="s">
        <v>3196</v>
      </c>
      <c r="B536" s="24" t="s">
        <v>2867</v>
      </c>
      <c r="C536" s="24" t="s">
        <v>243</v>
      </c>
      <c r="D536" s="24" t="s">
        <v>611</v>
      </c>
      <c r="E536" s="24" t="s">
        <v>681</v>
      </c>
    </row>
    <row r="537" spans="1:5" x14ac:dyDescent="0.2">
      <c r="A537" s="24" t="s">
        <v>3196</v>
      </c>
      <c r="B537" s="24" t="s">
        <v>2867</v>
      </c>
      <c r="C537" s="24" t="s">
        <v>243</v>
      </c>
      <c r="D537" s="24" t="s">
        <v>611</v>
      </c>
      <c r="E537" s="24" t="s">
        <v>248</v>
      </c>
    </row>
    <row r="538" spans="1:5" x14ac:dyDescent="0.2">
      <c r="A538" s="24" t="s">
        <v>3196</v>
      </c>
      <c r="B538" s="24" t="s">
        <v>2867</v>
      </c>
      <c r="C538" s="24" t="s">
        <v>243</v>
      </c>
      <c r="D538" s="24" t="s">
        <v>611</v>
      </c>
      <c r="E538" s="24" t="s">
        <v>682</v>
      </c>
    </row>
    <row r="539" spans="1:5" x14ac:dyDescent="0.2">
      <c r="A539" s="24" t="s">
        <v>3196</v>
      </c>
      <c r="B539" s="24" t="s">
        <v>2868</v>
      </c>
      <c r="C539" s="24" t="s">
        <v>1846</v>
      </c>
      <c r="D539" s="24" t="s">
        <v>611</v>
      </c>
      <c r="E539" s="24" t="s">
        <v>681</v>
      </c>
    </row>
    <row r="540" spans="1:5" x14ac:dyDescent="0.2">
      <c r="A540" s="24" t="s">
        <v>3196</v>
      </c>
      <c r="B540" s="24" t="s">
        <v>2868</v>
      </c>
      <c r="C540" s="24" t="s">
        <v>1846</v>
      </c>
      <c r="D540" s="24" t="s">
        <v>611</v>
      </c>
      <c r="E540" s="24" t="s">
        <v>248</v>
      </c>
    </row>
    <row r="541" spans="1:5" x14ac:dyDescent="0.2">
      <c r="A541" s="24" t="s">
        <v>3196</v>
      </c>
      <c r="B541" s="24" t="s">
        <v>2869</v>
      </c>
      <c r="C541" s="24" t="s">
        <v>2002</v>
      </c>
      <c r="D541" s="24" t="s">
        <v>611</v>
      </c>
      <c r="E541" s="24" t="s">
        <v>248</v>
      </c>
    </row>
    <row r="542" spans="1:5" x14ac:dyDescent="0.2">
      <c r="A542" s="24" t="s">
        <v>3196</v>
      </c>
      <c r="B542" s="24" t="s">
        <v>2870</v>
      </c>
      <c r="C542" s="24" t="s">
        <v>1730</v>
      </c>
      <c r="D542" s="24" t="s">
        <v>611</v>
      </c>
      <c r="E542" s="24" t="s">
        <v>681</v>
      </c>
    </row>
    <row r="543" spans="1:5" x14ac:dyDescent="0.2">
      <c r="A543" s="24" t="s">
        <v>3196</v>
      </c>
      <c r="B543" s="24" t="s">
        <v>2870</v>
      </c>
      <c r="C543" s="24" t="s">
        <v>1730</v>
      </c>
      <c r="D543" s="24" t="s">
        <v>611</v>
      </c>
      <c r="E543" s="24" t="s">
        <v>248</v>
      </c>
    </row>
    <row r="544" spans="1:5" x14ac:dyDescent="0.2">
      <c r="A544" s="24" t="s">
        <v>3196</v>
      </c>
      <c r="B544" s="24" t="s">
        <v>2871</v>
      </c>
      <c r="C544" s="24" t="s">
        <v>1732</v>
      </c>
      <c r="D544" s="24" t="s">
        <v>611</v>
      </c>
      <c r="E544" s="24" t="s">
        <v>681</v>
      </c>
    </row>
    <row r="545" spans="1:5" x14ac:dyDescent="0.2">
      <c r="A545" s="24" t="s">
        <v>3196</v>
      </c>
      <c r="B545" s="24" t="s">
        <v>2871</v>
      </c>
      <c r="C545" s="24" t="s">
        <v>1732</v>
      </c>
      <c r="D545" s="24" t="s">
        <v>611</v>
      </c>
      <c r="E545" s="24" t="s">
        <v>248</v>
      </c>
    </row>
    <row r="546" spans="1:5" x14ac:dyDescent="0.2">
      <c r="A546" s="24" t="s">
        <v>3196</v>
      </c>
      <c r="B546" s="24" t="s">
        <v>2872</v>
      </c>
      <c r="C546" s="24" t="s">
        <v>1171</v>
      </c>
      <c r="D546" s="24" t="s">
        <v>611</v>
      </c>
      <c r="E546" s="24" t="s">
        <v>248</v>
      </c>
    </row>
    <row r="547" spans="1:5" x14ac:dyDescent="0.2">
      <c r="A547" s="24" t="s">
        <v>3196</v>
      </c>
      <c r="B547" s="24" t="s">
        <v>2873</v>
      </c>
      <c r="C547" s="24" t="s">
        <v>132</v>
      </c>
      <c r="D547" s="24" t="s">
        <v>611</v>
      </c>
      <c r="E547" s="24" t="s">
        <v>248</v>
      </c>
    </row>
    <row r="548" spans="1:5" x14ac:dyDescent="0.2">
      <c r="A548" s="24" t="s">
        <v>3196</v>
      </c>
      <c r="B548" s="24" t="s">
        <v>2874</v>
      </c>
      <c r="C548" s="24" t="s">
        <v>133</v>
      </c>
      <c r="D548" s="24" t="s">
        <v>611</v>
      </c>
      <c r="E548" s="24" t="s">
        <v>248</v>
      </c>
    </row>
    <row r="549" spans="1:5" x14ac:dyDescent="0.2">
      <c r="A549" s="24" t="s">
        <v>3196</v>
      </c>
      <c r="B549" s="24" t="s">
        <v>2875</v>
      </c>
      <c r="C549" s="24" t="s">
        <v>134</v>
      </c>
      <c r="D549" s="24" t="s">
        <v>611</v>
      </c>
      <c r="E549" s="24" t="s">
        <v>248</v>
      </c>
    </row>
    <row r="550" spans="1:5" x14ac:dyDescent="0.2">
      <c r="A550" s="24" t="s">
        <v>3196</v>
      </c>
      <c r="B550" s="24" t="s">
        <v>2876</v>
      </c>
      <c r="C550" s="24" t="s">
        <v>135</v>
      </c>
      <c r="D550" s="24" t="s">
        <v>611</v>
      </c>
      <c r="E550" s="24" t="s">
        <v>248</v>
      </c>
    </row>
    <row r="551" spans="1:5" x14ac:dyDescent="0.2">
      <c r="A551" s="24" t="s">
        <v>3196</v>
      </c>
      <c r="B551" s="24" t="s">
        <v>2877</v>
      </c>
      <c r="C551" s="24" t="s">
        <v>2232</v>
      </c>
      <c r="D551" s="24" t="s">
        <v>611</v>
      </c>
      <c r="E551" s="24" t="s">
        <v>248</v>
      </c>
    </row>
    <row r="552" spans="1:5" x14ac:dyDescent="0.2">
      <c r="A552" s="24" t="s">
        <v>3196</v>
      </c>
      <c r="B552" s="24" t="s">
        <v>2878</v>
      </c>
      <c r="C552" s="24" t="s">
        <v>1843</v>
      </c>
      <c r="D552" s="24" t="s">
        <v>611</v>
      </c>
      <c r="E552" s="24" t="s">
        <v>248</v>
      </c>
    </row>
    <row r="553" spans="1:5" x14ac:dyDescent="0.2">
      <c r="A553" s="24" t="s">
        <v>3196</v>
      </c>
      <c r="B553" s="24" t="s">
        <v>2879</v>
      </c>
      <c r="C553" s="24" t="s">
        <v>1844</v>
      </c>
      <c r="D553" s="24" t="s">
        <v>611</v>
      </c>
      <c r="E553" s="24" t="s">
        <v>248</v>
      </c>
    </row>
    <row r="554" spans="1:5" x14ac:dyDescent="0.2">
      <c r="A554" s="24" t="s">
        <v>3196</v>
      </c>
      <c r="B554" s="24" t="s">
        <v>2880</v>
      </c>
      <c r="C554" s="24" t="s">
        <v>1416</v>
      </c>
      <c r="D554" s="24" t="s">
        <v>611</v>
      </c>
      <c r="E554" s="24" t="s">
        <v>681</v>
      </c>
    </row>
    <row r="555" spans="1:5" x14ac:dyDescent="0.2">
      <c r="A555" s="24" t="s">
        <v>3196</v>
      </c>
      <c r="B555" s="24" t="s">
        <v>2880</v>
      </c>
      <c r="C555" s="24" t="s">
        <v>1416</v>
      </c>
      <c r="D555" s="24" t="s">
        <v>611</v>
      </c>
      <c r="E555" s="24" t="s">
        <v>248</v>
      </c>
    </row>
    <row r="556" spans="1:5" x14ac:dyDescent="0.2">
      <c r="A556" s="24" t="s">
        <v>3196</v>
      </c>
      <c r="B556" s="24" t="s">
        <v>2881</v>
      </c>
      <c r="C556" s="24" t="s">
        <v>1414</v>
      </c>
      <c r="D556" s="24" t="s">
        <v>611</v>
      </c>
      <c r="E556" s="24" t="s">
        <v>681</v>
      </c>
    </row>
    <row r="557" spans="1:5" x14ac:dyDescent="0.2">
      <c r="A557" s="24" t="s">
        <v>3196</v>
      </c>
      <c r="B557" s="24" t="s">
        <v>2881</v>
      </c>
      <c r="C557" s="24" t="s">
        <v>1414</v>
      </c>
      <c r="D557" s="24" t="s">
        <v>611</v>
      </c>
      <c r="E557" s="24" t="s">
        <v>248</v>
      </c>
    </row>
    <row r="558" spans="1:5" x14ac:dyDescent="0.2">
      <c r="A558" s="24" t="s">
        <v>3196</v>
      </c>
      <c r="B558" s="24" t="s">
        <v>2882</v>
      </c>
      <c r="C558" s="24" t="s">
        <v>1415</v>
      </c>
      <c r="D558" s="24" t="s">
        <v>611</v>
      </c>
      <c r="E558" s="24" t="s">
        <v>681</v>
      </c>
    </row>
    <row r="559" spans="1:5" x14ac:dyDescent="0.2">
      <c r="A559" s="24" t="s">
        <v>3196</v>
      </c>
      <c r="B559" s="24" t="s">
        <v>2882</v>
      </c>
      <c r="C559" s="24" t="s">
        <v>1415</v>
      </c>
      <c r="D559" s="24" t="s">
        <v>611</v>
      </c>
      <c r="E559" s="24" t="s">
        <v>248</v>
      </c>
    </row>
    <row r="560" spans="1:5" x14ac:dyDescent="0.2">
      <c r="A560" s="24" t="s">
        <v>3196</v>
      </c>
      <c r="B560" s="24" t="s">
        <v>2883</v>
      </c>
      <c r="C560" s="24" t="s">
        <v>1733</v>
      </c>
      <c r="D560" s="24" t="s">
        <v>611</v>
      </c>
      <c r="E560" s="24" t="s">
        <v>681</v>
      </c>
    </row>
    <row r="561" spans="1:5" x14ac:dyDescent="0.2">
      <c r="A561" s="24" t="s">
        <v>3196</v>
      </c>
      <c r="B561" s="24" t="s">
        <v>2883</v>
      </c>
      <c r="C561" s="24" t="s">
        <v>1733</v>
      </c>
      <c r="D561" s="24" t="s">
        <v>611</v>
      </c>
      <c r="E561" s="24" t="s">
        <v>248</v>
      </c>
    </row>
    <row r="562" spans="1:5" x14ac:dyDescent="0.2">
      <c r="A562" s="24" t="s">
        <v>3196</v>
      </c>
      <c r="B562" s="24" t="s">
        <v>2884</v>
      </c>
      <c r="C562" s="24" t="s">
        <v>1734</v>
      </c>
      <c r="D562" s="24" t="s">
        <v>611</v>
      </c>
      <c r="E562" s="24" t="s">
        <v>681</v>
      </c>
    </row>
    <row r="563" spans="1:5" x14ac:dyDescent="0.2">
      <c r="A563" s="24" t="s">
        <v>3196</v>
      </c>
      <c r="B563" s="24" t="s">
        <v>2884</v>
      </c>
      <c r="C563" s="24" t="s">
        <v>1734</v>
      </c>
      <c r="D563" s="24" t="s">
        <v>611</v>
      </c>
      <c r="E563" s="24" t="s">
        <v>248</v>
      </c>
    </row>
    <row r="564" spans="1:5" x14ac:dyDescent="0.2">
      <c r="A564" s="24" t="s">
        <v>3196</v>
      </c>
      <c r="B564" s="24" t="s">
        <v>2885</v>
      </c>
      <c r="C564" s="24" t="s">
        <v>607</v>
      </c>
      <c r="D564" s="24" t="s">
        <v>611</v>
      </c>
      <c r="E564" s="24" t="s">
        <v>248</v>
      </c>
    </row>
    <row r="565" spans="1:5" x14ac:dyDescent="0.2">
      <c r="A565" s="24" t="s">
        <v>3196</v>
      </c>
      <c r="B565" s="24" t="s">
        <v>2886</v>
      </c>
      <c r="C565" s="24" t="s">
        <v>141</v>
      </c>
      <c r="D565" s="24" t="s">
        <v>611</v>
      </c>
      <c r="E565" s="24" t="s">
        <v>248</v>
      </c>
    </row>
    <row r="566" spans="1:5" x14ac:dyDescent="0.2">
      <c r="A566" s="24" t="s">
        <v>3196</v>
      </c>
      <c r="B566" s="24" t="s">
        <v>3001</v>
      </c>
      <c r="C566" s="24" t="s">
        <v>3002</v>
      </c>
      <c r="D566" s="24" t="s">
        <v>611</v>
      </c>
      <c r="E566" s="24" t="s">
        <v>1952</v>
      </c>
    </row>
    <row r="567" spans="1:5" x14ac:dyDescent="0.2">
      <c r="A567" s="24" t="s">
        <v>3196</v>
      </c>
      <c r="B567" s="24" t="s">
        <v>3001</v>
      </c>
      <c r="C567" s="24" t="s">
        <v>3003</v>
      </c>
      <c r="D567" s="24" t="s">
        <v>611</v>
      </c>
      <c r="E567" s="24" t="s">
        <v>1952</v>
      </c>
    </row>
    <row r="568" spans="1:5" x14ac:dyDescent="0.2">
      <c r="A568" s="24" t="s">
        <v>3196</v>
      </c>
      <c r="B568" s="24" t="s">
        <v>2887</v>
      </c>
      <c r="C568" s="24" t="s">
        <v>842</v>
      </c>
      <c r="D568" s="24" t="s">
        <v>611</v>
      </c>
      <c r="E568" s="24" t="s">
        <v>681</v>
      </c>
    </row>
    <row r="569" spans="1:5" x14ac:dyDescent="0.2">
      <c r="A569" s="24" t="s">
        <v>3196</v>
      </c>
      <c r="B569" s="24" t="s">
        <v>2887</v>
      </c>
      <c r="C569" s="24" t="s">
        <v>842</v>
      </c>
      <c r="D569" s="24" t="s">
        <v>611</v>
      </c>
      <c r="E569" s="24" t="s">
        <v>248</v>
      </c>
    </row>
    <row r="570" spans="1:5" x14ac:dyDescent="0.2">
      <c r="A570" s="24" t="s">
        <v>3196</v>
      </c>
      <c r="B570" s="24" t="s">
        <v>2887</v>
      </c>
      <c r="C570" s="24" t="s">
        <v>842</v>
      </c>
      <c r="D570" s="24" t="s">
        <v>611</v>
      </c>
      <c r="E570" s="24" t="s">
        <v>3053</v>
      </c>
    </row>
    <row r="571" spans="1:5" x14ac:dyDescent="0.2">
      <c r="A571" s="24" t="s">
        <v>3196</v>
      </c>
      <c r="B571" s="24" t="s">
        <v>2887</v>
      </c>
      <c r="C571" s="24" t="s">
        <v>842</v>
      </c>
      <c r="D571" s="24" t="s">
        <v>611</v>
      </c>
      <c r="E571" s="24" t="s">
        <v>1952</v>
      </c>
    </row>
    <row r="572" spans="1:5" x14ac:dyDescent="0.2">
      <c r="A572" s="24" t="s">
        <v>3196</v>
      </c>
      <c r="B572" s="24" t="s">
        <v>2887</v>
      </c>
      <c r="C572" s="24" t="s">
        <v>842</v>
      </c>
      <c r="D572" s="24" t="s">
        <v>611</v>
      </c>
      <c r="E572" s="24" t="s">
        <v>682</v>
      </c>
    </row>
    <row r="573" spans="1:5" x14ac:dyDescent="0.2">
      <c r="A573" s="24" t="s">
        <v>3196</v>
      </c>
      <c r="B573" s="24" t="s">
        <v>2888</v>
      </c>
      <c r="C573" s="24" t="s">
        <v>142</v>
      </c>
      <c r="D573" s="24" t="s">
        <v>611</v>
      </c>
      <c r="E573" s="24" t="s">
        <v>681</v>
      </c>
    </row>
    <row r="574" spans="1:5" x14ac:dyDescent="0.2">
      <c r="A574" s="24" t="s">
        <v>3196</v>
      </c>
      <c r="B574" s="24" t="s">
        <v>2888</v>
      </c>
      <c r="C574" s="24" t="s">
        <v>142</v>
      </c>
      <c r="D574" s="24" t="s">
        <v>611</v>
      </c>
      <c r="E574" s="24" t="s">
        <v>248</v>
      </c>
    </row>
    <row r="575" spans="1:5" x14ac:dyDescent="0.2">
      <c r="A575" s="24" t="s">
        <v>3196</v>
      </c>
      <c r="B575" s="24" t="s">
        <v>2888</v>
      </c>
      <c r="C575" s="24" t="s">
        <v>142</v>
      </c>
      <c r="D575" s="24" t="s">
        <v>611</v>
      </c>
      <c r="E575" s="24" t="s">
        <v>1952</v>
      </c>
    </row>
    <row r="576" spans="1:5" x14ac:dyDescent="0.2">
      <c r="A576" s="24" t="s">
        <v>3196</v>
      </c>
      <c r="B576" s="24" t="s">
        <v>2888</v>
      </c>
      <c r="C576" s="24" t="s">
        <v>142</v>
      </c>
      <c r="D576" s="24" t="s">
        <v>611</v>
      </c>
      <c r="E576" s="24" t="s">
        <v>250</v>
      </c>
    </row>
    <row r="577" spans="1:5" x14ac:dyDescent="0.2">
      <c r="A577" s="24" t="s">
        <v>3196</v>
      </c>
      <c r="B577" s="24" t="s">
        <v>2889</v>
      </c>
      <c r="C577" s="24" t="s">
        <v>1949</v>
      </c>
      <c r="D577" s="24" t="s">
        <v>611</v>
      </c>
      <c r="E577" s="24" t="s">
        <v>681</v>
      </c>
    </row>
    <row r="578" spans="1:5" x14ac:dyDescent="0.2">
      <c r="A578" s="24" t="s">
        <v>3196</v>
      </c>
      <c r="B578" s="24" t="s">
        <v>2889</v>
      </c>
      <c r="C578" s="24" t="s">
        <v>1949</v>
      </c>
      <c r="D578" s="24" t="s">
        <v>611</v>
      </c>
      <c r="E578" s="24" t="s">
        <v>1952</v>
      </c>
    </row>
    <row r="579" spans="1:5" x14ac:dyDescent="0.2">
      <c r="A579" s="24" t="s">
        <v>3196</v>
      </c>
      <c r="B579" s="24" t="s">
        <v>2890</v>
      </c>
      <c r="C579" s="24" t="s">
        <v>502</v>
      </c>
      <c r="D579" s="24" t="s">
        <v>611</v>
      </c>
      <c r="E579" s="24" t="s">
        <v>681</v>
      </c>
    </row>
    <row r="580" spans="1:5" x14ac:dyDescent="0.2">
      <c r="A580" s="24" t="s">
        <v>3196</v>
      </c>
      <c r="B580" s="24" t="s">
        <v>2890</v>
      </c>
      <c r="C580" s="24" t="s">
        <v>502</v>
      </c>
      <c r="D580" s="24" t="s">
        <v>611</v>
      </c>
      <c r="E580" s="24" t="s">
        <v>248</v>
      </c>
    </row>
    <row r="581" spans="1:5" x14ac:dyDescent="0.2">
      <c r="A581" s="24" t="s">
        <v>3196</v>
      </c>
      <c r="B581" s="24" t="s">
        <v>2890</v>
      </c>
      <c r="C581" s="24" t="s">
        <v>502</v>
      </c>
      <c r="D581" s="24" t="s">
        <v>611</v>
      </c>
      <c r="E581" s="24" t="s">
        <v>1952</v>
      </c>
    </row>
    <row r="582" spans="1:5" x14ac:dyDescent="0.2">
      <c r="A582" s="24" t="s">
        <v>3196</v>
      </c>
      <c r="B582" s="24" t="s">
        <v>2890</v>
      </c>
      <c r="C582" s="24" t="s">
        <v>502</v>
      </c>
      <c r="D582" s="24" t="s">
        <v>611</v>
      </c>
      <c r="E582" s="24" t="s">
        <v>250</v>
      </c>
    </row>
    <row r="583" spans="1:5" x14ac:dyDescent="0.2">
      <c r="A583" s="24" t="s">
        <v>3196</v>
      </c>
      <c r="B583" s="24" t="s">
        <v>2891</v>
      </c>
      <c r="C583" s="24" t="s">
        <v>2165</v>
      </c>
      <c r="D583" s="24" t="s">
        <v>611</v>
      </c>
      <c r="E583" s="24" t="s">
        <v>250</v>
      </c>
    </row>
    <row r="584" spans="1:5" x14ac:dyDescent="0.2">
      <c r="A584" s="24" t="s">
        <v>3196</v>
      </c>
      <c r="B584" s="24" t="s">
        <v>2892</v>
      </c>
      <c r="C584" s="24" t="s">
        <v>2007</v>
      </c>
      <c r="D584" s="24" t="s">
        <v>611</v>
      </c>
      <c r="E584" s="24" t="s">
        <v>681</v>
      </c>
    </row>
    <row r="585" spans="1:5" x14ac:dyDescent="0.2">
      <c r="A585" s="24" t="s">
        <v>3196</v>
      </c>
      <c r="B585" s="24" t="s">
        <v>2892</v>
      </c>
      <c r="C585" s="24" t="s">
        <v>2007</v>
      </c>
      <c r="D585" s="24" t="s">
        <v>611</v>
      </c>
      <c r="E585" s="24" t="s">
        <v>1952</v>
      </c>
    </row>
    <row r="586" spans="1:5" x14ac:dyDescent="0.2">
      <c r="A586" s="24" t="s">
        <v>3196</v>
      </c>
      <c r="B586" s="24" t="s">
        <v>2892</v>
      </c>
      <c r="C586" s="24" t="s">
        <v>2007</v>
      </c>
      <c r="D586" s="24" t="s">
        <v>611</v>
      </c>
      <c r="E586" s="24" t="s">
        <v>682</v>
      </c>
    </row>
    <row r="587" spans="1:5" x14ac:dyDescent="0.2">
      <c r="A587" s="24" t="s">
        <v>3196</v>
      </c>
      <c r="B587" s="24" t="s">
        <v>2892</v>
      </c>
      <c r="C587" s="24" t="s">
        <v>2007</v>
      </c>
      <c r="D587" s="24" t="s">
        <v>611</v>
      </c>
      <c r="E587" s="24" t="s">
        <v>612</v>
      </c>
    </row>
    <row r="588" spans="1:5" x14ac:dyDescent="0.2">
      <c r="A588" s="24" t="s">
        <v>3196</v>
      </c>
      <c r="B588" s="24" t="s">
        <v>2893</v>
      </c>
      <c r="C588" s="24" t="s">
        <v>1410</v>
      </c>
      <c r="D588" s="24" t="s">
        <v>611</v>
      </c>
      <c r="E588" s="24" t="s">
        <v>248</v>
      </c>
    </row>
    <row r="589" spans="1:5" x14ac:dyDescent="0.2">
      <c r="A589" s="24" t="s">
        <v>3196</v>
      </c>
      <c r="B589" s="24" t="s">
        <v>2893</v>
      </c>
      <c r="C589" s="24" t="s">
        <v>1410</v>
      </c>
      <c r="D589" s="24" t="s">
        <v>611</v>
      </c>
      <c r="E589" s="24" t="s">
        <v>1952</v>
      </c>
    </row>
    <row r="590" spans="1:5" x14ac:dyDescent="0.2">
      <c r="A590" s="24" t="s">
        <v>3196</v>
      </c>
      <c r="B590" s="24" t="s">
        <v>2893</v>
      </c>
      <c r="C590" s="24" t="s">
        <v>1410</v>
      </c>
      <c r="D590" s="24" t="s">
        <v>611</v>
      </c>
      <c r="E590" s="24" t="s">
        <v>250</v>
      </c>
    </row>
    <row r="591" spans="1:5" x14ac:dyDescent="0.2">
      <c r="A591" s="24" t="s">
        <v>3196</v>
      </c>
      <c r="B591" s="24" t="s">
        <v>2894</v>
      </c>
      <c r="C591" s="24" t="s">
        <v>143</v>
      </c>
      <c r="D591" s="24" t="s">
        <v>611</v>
      </c>
      <c r="E591" s="24" t="s">
        <v>681</v>
      </c>
    </row>
    <row r="592" spans="1:5" x14ac:dyDescent="0.2">
      <c r="A592" s="24" t="s">
        <v>3196</v>
      </c>
      <c r="B592" s="24" t="s">
        <v>2894</v>
      </c>
      <c r="C592" s="24" t="s">
        <v>143</v>
      </c>
      <c r="D592" s="24" t="s">
        <v>611</v>
      </c>
      <c r="E592" s="24" t="s">
        <v>1952</v>
      </c>
    </row>
    <row r="593" spans="1:5" x14ac:dyDescent="0.2">
      <c r="A593" s="24" t="s">
        <v>3196</v>
      </c>
      <c r="B593" s="24" t="s">
        <v>2894</v>
      </c>
      <c r="C593" s="24" t="s">
        <v>143</v>
      </c>
      <c r="D593" s="24" t="s">
        <v>611</v>
      </c>
      <c r="E593" s="24" t="s">
        <v>250</v>
      </c>
    </row>
    <row r="594" spans="1:5" x14ac:dyDescent="0.2">
      <c r="A594" s="24" t="s">
        <v>3196</v>
      </c>
      <c r="B594" s="24" t="s">
        <v>2895</v>
      </c>
      <c r="C594" s="24" t="s">
        <v>797</v>
      </c>
      <c r="D594" s="24" t="s">
        <v>611</v>
      </c>
      <c r="E594" s="24" t="s">
        <v>681</v>
      </c>
    </row>
    <row r="595" spans="1:5" x14ac:dyDescent="0.2">
      <c r="A595" s="24" t="s">
        <v>3196</v>
      </c>
      <c r="B595" s="24" t="s">
        <v>2895</v>
      </c>
      <c r="C595" s="24" t="s">
        <v>797</v>
      </c>
      <c r="D595" s="24" t="s">
        <v>611</v>
      </c>
      <c r="E595" s="24" t="s">
        <v>248</v>
      </c>
    </row>
    <row r="596" spans="1:5" x14ac:dyDescent="0.2">
      <c r="A596" s="24" t="s">
        <v>3196</v>
      </c>
      <c r="B596" s="24" t="s">
        <v>2895</v>
      </c>
      <c r="C596" s="24" t="s">
        <v>797</v>
      </c>
      <c r="D596" s="24" t="s">
        <v>611</v>
      </c>
      <c r="E596" s="24" t="s">
        <v>1952</v>
      </c>
    </row>
    <row r="597" spans="1:5" x14ac:dyDescent="0.2">
      <c r="A597" s="24" t="s">
        <v>3196</v>
      </c>
      <c r="B597" s="24" t="s">
        <v>2895</v>
      </c>
      <c r="C597" s="24" t="s">
        <v>797</v>
      </c>
      <c r="D597" s="24" t="s">
        <v>611</v>
      </c>
      <c r="E597" s="24" t="s">
        <v>250</v>
      </c>
    </row>
    <row r="598" spans="1:5" x14ac:dyDescent="0.2">
      <c r="A598" s="24" t="s">
        <v>3196</v>
      </c>
      <c r="B598" s="24" t="s">
        <v>2896</v>
      </c>
      <c r="C598" s="24" t="s">
        <v>904</v>
      </c>
      <c r="D598" s="24" t="s">
        <v>611</v>
      </c>
      <c r="E598" s="24" t="s">
        <v>681</v>
      </c>
    </row>
    <row r="599" spans="1:5" x14ac:dyDescent="0.2">
      <c r="A599" s="24" t="s">
        <v>3196</v>
      </c>
      <c r="B599" s="24" t="s">
        <v>2896</v>
      </c>
      <c r="C599" s="24" t="s">
        <v>904</v>
      </c>
      <c r="D599" s="24" t="s">
        <v>611</v>
      </c>
      <c r="E599" s="24" t="s">
        <v>1952</v>
      </c>
    </row>
    <row r="600" spans="1:5" x14ac:dyDescent="0.2">
      <c r="A600" s="24" t="s">
        <v>3196</v>
      </c>
      <c r="B600" s="24" t="s">
        <v>2896</v>
      </c>
      <c r="C600" s="24" t="s">
        <v>904</v>
      </c>
      <c r="D600" s="24" t="s">
        <v>611</v>
      </c>
      <c r="E600" s="24" t="s">
        <v>250</v>
      </c>
    </row>
    <row r="601" spans="1:5" x14ac:dyDescent="0.2">
      <c r="A601" s="24" t="s">
        <v>3196</v>
      </c>
      <c r="B601" s="24" t="s">
        <v>2897</v>
      </c>
      <c r="C601" s="24" t="s">
        <v>899</v>
      </c>
      <c r="D601" s="24" t="s">
        <v>611</v>
      </c>
      <c r="E601" s="24" t="s">
        <v>248</v>
      </c>
    </row>
    <row r="602" spans="1:5" x14ac:dyDescent="0.2">
      <c r="A602" s="24" t="s">
        <v>3196</v>
      </c>
      <c r="B602" s="24" t="s">
        <v>2897</v>
      </c>
      <c r="C602" s="24" t="s">
        <v>899</v>
      </c>
      <c r="D602" s="24" t="s">
        <v>611</v>
      </c>
      <c r="E602" s="24" t="s">
        <v>1952</v>
      </c>
    </row>
    <row r="603" spans="1:5" x14ac:dyDescent="0.2">
      <c r="A603" s="24" t="s">
        <v>3196</v>
      </c>
      <c r="B603" s="24" t="s">
        <v>2897</v>
      </c>
      <c r="C603" s="24" t="s">
        <v>899</v>
      </c>
      <c r="D603" s="24" t="s">
        <v>611</v>
      </c>
      <c r="E603" s="24" t="s">
        <v>250</v>
      </c>
    </row>
    <row r="604" spans="1:5" x14ac:dyDescent="0.2">
      <c r="A604" s="24" t="s">
        <v>3196</v>
      </c>
      <c r="B604" s="24" t="s">
        <v>2898</v>
      </c>
      <c r="C604" s="24" t="s">
        <v>144</v>
      </c>
      <c r="D604" s="24" t="s">
        <v>611</v>
      </c>
      <c r="E604" s="24" t="s">
        <v>249</v>
      </c>
    </row>
    <row r="605" spans="1:5" x14ac:dyDescent="0.2">
      <c r="A605" s="24" t="s">
        <v>3196</v>
      </c>
      <c r="B605" s="24" t="s">
        <v>2898</v>
      </c>
      <c r="C605" s="24" t="s">
        <v>144</v>
      </c>
      <c r="D605" s="24" t="s">
        <v>611</v>
      </c>
      <c r="E605" s="24" t="s">
        <v>681</v>
      </c>
    </row>
    <row r="606" spans="1:5" x14ac:dyDescent="0.2">
      <c r="A606" s="24" t="s">
        <v>3196</v>
      </c>
      <c r="B606" s="24" t="s">
        <v>2898</v>
      </c>
      <c r="C606" s="24" t="s">
        <v>144</v>
      </c>
      <c r="D606" s="24" t="s">
        <v>611</v>
      </c>
      <c r="E606" s="24" t="s">
        <v>248</v>
      </c>
    </row>
    <row r="607" spans="1:5" x14ac:dyDescent="0.2">
      <c r="A607" s="24" t="s">
        <v>3196</v>
      </c>
      <c r="B607" s="24" t="s">
        <v>2898</v>
      </c>
      <c r="C607" s="24" t="s">
        <v>144</v>
      </c>
      <c r="D607" s="24" t="s">
        <v>611</v>
      </c>
      <c r="E607" s="24" t="s">
        <v>1952</v>
      </c>
    </row>
    <row r="608" spans="1:5" x14ac:dyDescent="0.2">
      <c r="A608" s="24" t="s">
        <v>3196</v>
      </c>
      <c r="B608" s="24" t="s">
        <v>2898</v>
      </c>
      <c r="C608" s="24" t="s">
        <v>144</v>
      </c>
      <c r="D608" s="24" t="s">
        <v>611</v>
      </c>
      <c r="E608" s="24" t="s">
        <v>250</v>
      </c>
    </row>
    <row r="609" spans="1:5" x14ac:dyDescent="0.2">
      <c r="A609" s="24" t="s">
        <v>3196</v>
      </c>
      <c r="B609" s="24" t="s">
        <v>2899</v>
      </c>
      <c r="C609" s="24" t="s">
        <v>873</v>
      </c>
      <c r="D609" s="24" t="s">
        <v>611</v>
      </c>
      <c r="E609" s="24" t="s">
        <v>248</v>
      </c>
    </row>
    <row r="610" spans="1:5" x14ac:dyDescent="0.2">
      <c r="A610" s="24" t="s">
        <v>3196</v>
      </c>
      <c r="B610" s="24" t="s">
        <v>2899</v>
      </c>
      <c r="C610" s="24" t="s">
        <v>873</v>
      </c>
      <c r="D610" s="24" t="s">
        <v>611</v>
      </c>
      <c r="E610" s="24" t="s">
        <v>1952</v>
      </c>
    </row>
    <row r="611" spans="1:5" x14ac:dyDescent="0.2">
      <c r="A611" s="24" t="s">
        <v>3196</v>
      </c>
      <c r="B611" s="24" t="s">
        <v>2899</v>
      </c>
      <c r="C611" s="24" t="s">
        <v>873</v>
      </c>
      <c r="D611" s="24" t="s">
        <v>611</v>
      </c>
      <c r="E611" s="24" t="s">
        <v>250</v>
      </c>
    </row>
    <row r="612" spans="1:5" x14ac:dyDescent="0.2">
      <c r="A612" s="24" t="s">
        <v>3196</v>
      </c>
      <c r="B612" s="24" t="s">
        <v>2900</v>
      </c>
      <c r="C612" s="24" t="s">
        <v>874</v>
      </c>
      <c r="D612" s="24" t="s">
        <v>611</v>
      </c>
      <c r="E612" s="24" t="s">
        <v>681</v>
      </c>
    </row>
    <row r="613" spans="1:5" x14ac:dyDescent="0.2">
      <c r="A613" s="24" t="s">
        <v>3196</v>
      </c>
      <c r="B613" s="24" t="s">
        <v>2900</v>
      </c>
      <c r="C613" s="24" t="s">
        <v>874</v>
      </c>
      <c r="D613" s="24" t="s">
        <v>611</v>
      </c>
      <c r="E613" s="24" t="s">
        <v>248</v>
      </c>
    </row>
    <row r="614" spans="1:5" x14ac:dyDescent="0.2">
      <c r="A614" s="24" t="s">
        <v>3196</v>
      </c>
      <c r="B614" s="24" t="s">
        <v>2900</v>
      </c>
      <c r="C614" s="24" t="s">
        <v>874</v>
      </c>
      <c r="D614" s="24" t="s">
        <v>611</v>
      </c>
      <c r="E614" s="24" t="s">
        <v>1952</v>
      </c>
    </row>
    <row r="615" spans="1:5" x14ac:dyDescent="0.2">
      <c r="A615" s="24" t="s">
        <v>3196</v>
      </c>
      <c r="B615" s="24" t="s">
        <v>2900</v>
      </c>
      <c r="C615" s="24" t="s">
        <v>874</v>
      </c>
      <c r="D615" s="24" t="s">
        <v>611</v>
      </c>
      <c r="E615" s="24" t="s">
        <v>250</v>
      </c>
    </row>
    <row r="616" spans="1:5" x14ac:dyDescent="0.2">
      <c r="A616" s="24" t="s">
        <v>3196</v>
      </c>
      <c r="B616" s="24" t="s">
        <v>2901</v>
      </c>
      <c r="C616" s="24" t="s">
        <v>900</v>
      </c>
      <c r="D616" s="24" t="s">
        <v>611</v>
      </c>
      <c r="E616" s="24" t="s">
        <v>681</v>
      </c>
    </row>
    <row r="617" spans="1:5" x14ac:dyDescent="0.2">
      <c r="A617" s="24" t="s">
        <v>3196</v>
      </c>
      <c r="B617" s="24" t="s">
        <v>2901</v>
      </c>
      <c r="C617" s="24" t="s">
        <v>900</v>
      </c>
      <c r="D617" s="24" t="s">
        <v>611</v>
      </c>
      <c r="E617" s="24" t="s">
        <v>248</v>
      </c>
    </row>
    <row r="618" spans="1:5" x14ac:dyDescent="0.2">
      <c r="A618" s="24" t="s">
        <v>3196</v>
      </c>
      <c r="B618" s="24" t="s">
        <v>2901</v>
      </c>
      <c r="C618" s="24" t="s">
        <v>900</v>
      </c>
      <c r="D618" s="24" t="s">
        <v>611</v>
      </c>
      <c r="E618" s="24" t="s">
        <v>1952</v>
      </c>
    </row>
    <row r="619" spans="1:5" x14ac:dyDescent="0.2">
      <c r="A619" s="24" t="s">
        <v>3196</v>
      </c>
      <c r="B619" s="24" t="s">
        <v>2901</v>
      </c>
      <c r="C619" s="24" t="s">
        <v>900</v>
      </c>
      <c r="D619" s="24" t="s">
        <v>611</v>
      </c>
      <c r="E619" s="24" t="s">
        <v>250</v>
      </c>
    </row>
    <row r="620" spans="1:5" x14ac:dyDescent="0.2">
      <c r="A620" s="24" t="s">
        <v>3196</v>
      </c>
      <c r="B620" s="24" t="s">
        <v>2902</v>
      </c>
      <c r="C620" s="24" t="s">
        <v>145</v>
      </c>
      <c r="D620" s="24" t="s">
        <v>611</v>
      </c>
      <c r="E620" s="24" t="s">
        <v>681</v>
      </c>
    </row>
    <row r="621" spans="1:5" x14ac:dyDescent="0.2">
      <c r="A621" s="24" t="s">
        <v>3196</v>
      </c>
      <c r="B621" s="24" t="s">
        <v>2902</v>
      </c>
      <c r="C621" s="24" t="s">
        <v>145</v>
      </c>
      <c r="D621" s="24" t="s">
        <v>611</v>
      </c>
      <c r="E621" s="24" t="s">
        <v>248</v>
      </c>
    </row>
    <row r="622" spans="1:5" x14ac:dyDescent="0.2">
      <c r="A622" s="24" t="s">
        <v>3196</v>
      </c>
      <c r="B622" s="24" t="s">
        <v>2902</v>
      </c>
      <c r="C622" s="24" t="s">
        <v>145</v>
      </c>
      <c r="D622" s="24" t="s">
        <v>611</v>
      </c>
      <c r="E622" s="24" t="s">
        <v>1952</v>
      </c>
    </row>
    <row r="623" spans="1:5" x14ac:dyDescent="0.2">
      <c r="A623" s="24" t="s">
        <v>3196</v>
      </c>
      <c r="B623" s="24" t="s">
        <v>2902</v>
      </c>
      <c r="C623" s="24" t="s">
        <v>145</v>
      </c>
      <c r="D623" s="24" t="s">
        <v>611</v>
      </c>
      <c r="E623" s="24" t="s">
        <v>250</v>
      </c>
    </row>
    <row r="624" spans="1:5" x14ac:dyDescent="0.2">
      <c r="A624" s="24" t="s">
        <v>3196</v>
      </c>
      <c r="B624" s="24" t="s">
        <v>2903</v>
      </c>
      <c r="C624" s="24" t="s">
        <v>875</v>
      </c>
      <c r="D624" s="24" t="s">
        <v>611</v>
      </c>
      <c r="E624" s="24" t="s">
        <v>681</v>
      </c>
    </row>
    <row r="625" spans="1:5" x14ac:dyDescent="0.2">
      <c r="A625" s="24" t="s">
        <v>3196</v>
      </c>
      <c r="B625" s="24" t="s">
        <v>2903</v>
      </c>
      <c r="C625" s="24" t="s">
        <v>875</v>
      </c>
      <c r="D625" s="24" t="s">
        <v>611</v>
      </c>
      <c r="E625" s="24" t="s">
        <v>248</v>
      </c>
    </row>
    <row r="626" spans="1:5" x14ac:dyDescent="0.2">
      <c r="A626" s="24" t="s">
        <v>3196</v>
      </c>
      <c r="B626" s="24" t="s">
        <v>2903</v>
      </c>
      <c r="C626" s="24" t="s">
        <v>875</v>
      </c>
      <c r="D626" s="24" t="s">
        <v>611</v>
      </c>
      <c r="E626" s="24" t="s">
        <v>1952</v>
      </c>
    </row>
    <row r="627" spans="1:5" x14ac:dyDescent="0.2">
      <c r="A627" s="24" t="s">
        <v>3196</v>
      </c>
      <c r="B627" s="24" t="s">
        <v>2903</v>
      </c>
      <c r="C627" s="24" t="s">
        <v>875</v>
      </c>
      <c r="D627" s="24" t="s">
        <v>611</v>
      </c>
      <c r="E627" s="24" t="s">
        <v>250</v>
      </c>
    </row>
    <row r="628" spans="1:5" x14ac:dyDescent="0.2">
      <c r="A628" s="24" t="s">
        <v>3196</v>
      </c>
      <c r="B628" s="24" t="s">
        <v>2904</v>
      </c>
      <c r="C628" s="24" t="s">
        <v>876</v>
      </c>
      <c r="D628" s="24" t="s">
        <v>611</v>
      </c>
      <c r="E628" s="24" t="s">
        <v>681</v>
      </c>
    </row>
    <row r="629" spans="1:5" x14ac:dyDescent="0.2">
      <c r="A629" s="24" t="s">
        <v>3196</v>
      </c>
      <c r="B629" s="24" t="s">
        <v>2904</v>
      </c>
      <c r="C629" s="24" t="s">
        <v>876</v>
      </c>
      <c r="D629" s="24" t="s">
        <v>611</v>
      </c>
      <c r="E629" s="24" t="s">
        <v>248</v>
      </c>
    </row>
    <row r="630" spans="1:5" x14ac:dyDescent="0.2">
      <c r="A630" s="24" t="s">
        <v>3196</v>
      </c>
      <c r="B630" s="24" t="s">
        <v>2904</v>
      </c>
      <c r="C630" s="24" t="s">
        <v>876</v>
      </c>
      <c r="D630" s="24" t="s">
        <v>611</v>
      </c>
      <c r="E630" s="24" t="s">
        <v>1952</v>
      </c>
    </row>
    <row r="631" spans="1:5" x14ac:dyDescent="0.2">
      <c r="A631" s="24" t="s">
        <v>3196</v>
      </c>
      <c r="B631" s="24" t="s">
        <v>2904</v>
      </c>
      <c r="C631" s="24" t="s">
        <v>876</v>
      </c>
      <c r="D631" s="24" t="s">
        <v>611</v>
      </c>
      <c r="E631" s="24" t="s">
        <v>250</v>
      </c>
    </row>
    <row r="632" spans="1:5" x14ac:dyDescent="0.2">
      <c r="A632" s="24" t="s">
        <v>3196</v>
      </c>
      <c r="B632" s="24" t="s">
        <v>2905</v>
      </c>
      <c r="C632" s="24" t="s">
        <v>877</v>
      </c>
      <c r="D632" s="24" t="s">
        <v>611</v>
      </c>
      <c r="E632" s="24" t="s">
        <v>681</v>
      </c>
    </row>
    <row r="633" spans="1:5" x14ac:dyDescent="0.2">
      <c r="A633" s="24" t="s">
        <v>3196</v>
      </c>
      <c r="B633" s="24" t="s">
        <v>2905</v>
      </c>
      <c r="C633" s="24" t="s">
        <v>877</v>
      </c>
      <c r="D633" s="24" t="s">
        <v>611</v>
      </c>
      <c r="E633" s="24" t="s">
        <v>248</v>
      </c>
    </row>
    <row r="634" spans="1:5" x14ac:dyDescent="0.2">
      <c r="A634" s="24" t="s">
        <v>3196</v>
      </c>
      <c r="B634" s="24" t="s">
        <v>2905</v>
      </c>
      <c r="C634" s="24" t="s">
        <v>877</v>
      </c>
      <c r="D634" s="24" t="s">
        <v>611</v>
      </c>
      <c r="E634" s="24" t="s">
        <v>1952</v>
      </c>
    </row>
    <row r="635" spans="1:5" x14ac:dyDescent="0.2">
      <c r="A635" s="24" t="s">
        <v>3196</v>
      </c>
      <c r="B635" s="24" t="s">
        <v>2905</v>
      </c>
      <c r="C635" s="24" t="s">
        <v>877</v>
      </c>
      <c r="D635" s="24" t="s">
        <v>611</v>
      </c>
      <c r="E635" s="24" t="s">
        <v>250</v>
      </c>
    </row>
    <row r="636" spans="1:5" x14ac:dyDescent="0.2">
      <c r="A636" s="24" t="s">
        <v>3196</v>
      </c>
      <c r="B636" s="24" t="s">
        <v>2906</v>
      </c>
      <c r="C636" s="24" t="s">
        <v>878</v>
      </c>
      <c r="D636" s="24" t="s">
        <v>611</v>
      </c>
      <c r="E636" s="24" t="s">
        <v>248</v>
      </c>
    </row>
    <row r="637" spans="1:5" x14ac:dyDescent="0.2">
      <c r="A637" s="24" t="s">
        <v>3196</v>
      </c>
      <c r="B637" s="24" t="s">
        <v>2906</v>
      </c>
      <c r="C637" s="24" t="s">
        <v>878</v>
      </c>
      <c r="D637" s="24" t="s">
        <v>611</v>
      </c>
      <c r="E637" s="24" t="s">
        <v>1952</v>
      </c>
    </row>
    <row r="638" spans="1:5" x14ac:dyDescent="0.2">
      <c r="A638" s="24" t="s">
        <v>3196</v>
      </c>
      <c r="B638" s="24" t="s">
        <v>2906</v>
      </c>
      <c r="C638" s="24" t="s">
        <v>878</v>
      </c>
      <c r="D638" s="24" t="s">
        <v>611</v>
      </c>
      <c r="E638" s="24" t="s">
        <v>250</v>
      </c>
    </row>
    <row r="639" spans="1:5" x14ac:dyDescent="0.2">
      <c r="A639" s="24" t="s">
        <v>3196</v>
      </c>
      <c r="B639" s="24" t="s">
        <v>2907</v>
      </c>
      <c r="C639" s="24" t="s">
        <v>879</v>
      </c>
      <c r="D639" s="24" t="s">
        <v>611</v>
      </c>
      <c r="E639" s="24" t="s">
        <v>681</v>
      </c>
    </row>
    <row r="640" spans="1:5" x14ac:dyDescent="0.2">
      <c r="A640" s="24" t="s">
        <v>3196</v>
      </c>
      <c r="B640" s="24" t="s">
        <v>2907</v>
      </c>
      <c r="C640" s="24" t="s">
        <v>879</v>
      </c>
      <c r="D640" s="24" t="s">
        <v>611</v>
      </c>
      <c r="E640" s="24" t="s">
        <v>248</v>
      </c>
    </row>
    <row r="641" spans="1:5" x14ac:dyDescent="0.2">
      <c r="A641" s="24" t="s">
        <v>3196</v>
      </c>
      <c r="B641" s="24" t="s">
        <v>2907</v>
      </c>
      <c r="C641" s="24" t="s">
        <v>879</v>
      </c>
      <c r="D641" s="24" t="s">
        <v>611</v>
      </c>
      <c r="E641" s="24" t="s">
        <v>1952</v>
      </c>
    </row>
    <row r="642" spans="1:5" x14ac:dyDescent="0.2">
      <c r="A642" s="24" t="s">
        <v>3196</v>
      </c>
      <c r="B642" s="24" t="s">
        <v>2907</v>
      </c>
      <c r="C642" s="24" t="s">
        <v>879</v>
      </c>
      <c r="D642" s="24" t="s">
        <v>611</v>
      </c>
      <c r="E642" s="24" t="s">
        <v>250</v>
      </c>
    </row>
    <row r="643" spans="1:5" x14ac:dyDescent="0.2">
      <c r="A643" s="24" t="s">
        <v>3196</v>
      </c>
      <c r="B643" s="24" t="s">
        <v>2908</v>
      </c>
      <c r="C643" s="24" t="s">
        <v>146</v>
      </c>
      <c r="D643" s="24" t="s">
        <v>611</v>
      </c>
      <c r="E643" s="24" t="s">
        <v>681</v>
      </c>
    </row>
    <row r="644" spans="1:5" x14ac:dyDescent="0.2">
      <c r="A644" s="24" t="s">
        <v>3196</v>
      </c>
      <c r="B644" s="24" t="s">
        <v>2908</v>
      </c>
      <c r="C644" s="24" t="s">
        <v>146</v>
      </c>
      <c r="D644" s="24" t="s">
        <v>611</v>
      </c>
      <c r="E644" s="24" t="s">
        <v>248</v>
      </c>
    </row>
    <row r="645" spans="1:5" x14ac:dyDescent="0.2">
      <c r="A645" s="24" t="s">
        <v>3196</v>
      </c>
      <c r="B645" s="24" t="s">
        <v>2908</v>
      </c>
      <c r="C645" s="24" t="s">
        <v>146</v>
      </c>
      <c r="D645" s="24" t="s">
        <v>611</v>
      </c>
      <c r="E645" s="24" t="s">
        <v>1952</v>
      </c>
    </row>
    <row r="646" spans="1:5" x14ac:dyDescent="0.2">
      <c r="A646" s="24" t="s">
        <v>3196</v>
      </c>
      <c r="B646" s="24" t="s">
        <v>2908</v>
      </c>
      <c r="C646" s="24" t="s">
        <v>146</v>
      </c>
      <c r="D646" s="24" t="s">
        <v>611</v>
      </c>
      <c r="E646" s="24" t="s">
        <v>250</v>
      </c>
    </row>
    <row r="647" spans="1:5" x14ac:dyDescent="0.2">
      <c r="A647" s="24" t="s">
        <v>3196</v>
      </c>
      <c r="B647" s="24" t="s">
        <v>2909</v>
      </c>
      <c r="C647" s="24" t="s">
        <v>880</v>
      </c>
      <c r="D647" s="24" t="s">
        <v>611</v>
      </c>
      <c r="E647" s="24" t="s">
        <v>248</v>
      </c>
    </row>
    <row r="648" spans="1:5" x14ac:dyDescent="0.2">
      <c r="A648" s="24" t="s">
        <v>3196</v>
      </c>
      <c r="B648" s="24" t="s">
        <v>2909</v>
      </c>
      <c r="C648" s="24" t="s">
        <v>880</v>
      </c>
      <c r="D648" s="24" t="s">
        <v>611</v>
      </c>
      <c r="E648" s="24" t="s">
        <v>1952</v>
      </c>
    </row>
    <row r="649" spans="1:5" x14ac:dyDescent="0.2">
      <c r="A649" s="24" t="s">
        <v>3196</v>
      </c>
      <c r="B649" s="24" t="s">
        <v>2909</v>
      </c>
      <c r="C649" s="24" t="s">
        <v>880</v>
      </c>
      <c r="D649" s="24" t="s">
        <v>611</v>
      </c>
      <c r="E649" s="24" t="s">
        <v>250</v>
      </c>
    </row>
    <row r="650" spans="1:5" x14ac:dyDescent="0.2">
      <c r="A650" s="24" t="s">
        <v>3196</v>
      </c>
      <c r="B650" s="24" t="s">
        <v>2910</v>
      </c>
      <c r="C650" s="24" t="s">
        <v>872</v>
      </c>
      <c r="D650" s="24" t="s">
        <v>611</v>
      </c>
      <c r="E650" s="24" t="s">
        <v>681</v>
      </c>
    </row>
    <row r="651" spans="1:5" x14ac:dyDescent="0.2">
      <c r="A651" s="24" t="s">
        <v>3196</v>
      </c>
      <c r="B651" s="24" t="s">
        <v>2910</v>
      </c>
      <c r="C651" s="24" t="s">
        <v>872</v>
      </c>
      <c r="D651" s="24" t="s">
        <v>611</v>
      </c>
      <c r="E651" s="24" t="s">
        <v>248</v>
      </c>
    </row>
    <row r="652" spans="1:5" x14ac:dyDescent="0.2">
      <c r="A652" s="24" t="s">
        <v>3196</v>
      </c>
      <c r="B652" s="24" t="s">
        <v>2910</v>
      </c>
      <c r="C652" s="24" t="s">
        <v>872</v>
      </c>
      <c r="D652" s="24" t="s">
        <v>611</v>
      </c>
      <c r="E652" s="24" t="s">
        <v>1952</v>
      </c>
    </row>
    <row r="653" spans="1:5" x14ac:dyDescent="0.2">
      <c r="A653" s="24" t="s">
        <v>3196</v>
      </c>
      <c r="B653" s="24" t="s">
        <v>2910</v>
      </c>
      <c r="C653" s="24" t="s">
        <v>872</v>
      </c>
      <c r="D653" s="24" t="s">
        <v>611</v>
      </c>
      <c r="E653" s="24" t="s">
        <v>250</v>
      </c>
    </row>
    <row r="654" spans="1:5" x14ac:dyDescent="0.2">
      <c r="A654" s="24" t="s">
        <v>3196</v>
      </c>
      <c r="B654" s="24" t="s">
        <v>2911</v>
      </c>
      <c r="C654" s="24" t="s">
        <v>881</v>
      </c>
      <c r="D654" s="24" t="s">
        <v>611</v>
      </c>
      <c r="E654" s="24" t="s">
        <v>248</v>
      </c>
    </row>
    <row r="655" spans="1:5" x14ac:dyDescent="0.2">
      <c r="A655" s="24" t="s">
        <v>3196</v>
      </c>
      <c r="B655" s="24" t="s">
        <v>2911</v>
      </c>
      <c r="C655" s="24" t="s">
        <v>881</v>
      </c>
      <c r="D655" s="24" t="s">
        <v>611</v>
      </c>
      <c r="E655" s="24" t="s">
        <v>1952</v>
      </c>
    </row>
    <row r="656" spans="1:5" x14ac:dyDescent="0.2">
      <c r="A656" s="24" t="s">
        <v>3196</v>
      </c>
      <c r="B656" s="24" t="s">
        <v>2911</v>
      </c>
      <c r="C656" s="24" t="s">
        <v>881</v>
      </c>
      <c r="D656" s="24" t="s">
        <v>611</v>
      </c>
      <c r="E656" s="24" t="s">
        <v>250</v>
      </c>
    </row>
    <row r="657" spans="1:5" x14ac:dyDescent="0.2">
      <c r="A657" s="24" t="s">
        <v>3196</v>
      </c>
      <c r="B657" s="24" t="s">
        <v>2912</v>
      </c>
      <c r="C657" s="24" t="s">
        <v>882</v>
      </c>
      <c r="D657" s="24" t="s">
        <v>611</v>
      </c>
      <c r="E657" s="24" t="s">
        <v>248</v>
      </c>
    </row>
    <row r="658" spans="1:5" x14ac:dyDescent="0.2">
      <c r="A658" s="24" t="s">
        <v>3196</v>
      </c>
      <c r="B658" s="24" t="s">
        <v>2912</v>
      </c>
      <c r="C658" s="24" t="s">
        <v>882</v>
      </c>
      <c r="D658" s="24" t="s">
        <v>611</v>
      </c>
      <c r="E658" s="24" t="s">
        <v>1952</v>
      </c>
    </row>
    <row r="659" spans="1:5" x14ac:dyDescent="0.2">
      <c r="A659" s="24" t="s">
        <v>3196</v>
      </c>
      <c r="B659" s="24" t="s">
        <v>2912</v>
      </c>
      <c r="C659" s="24" t="s">
        <v>882</v>
      </c>
      <c r="D659" s="24" t="s">
        <v>611</v>
      </c>
      <c r="E659" s="24" t="s">
        <v>250</v>
      </c>
    </row>
    <row r="660" spans="1:5" x14ac:dyDescent="0.2">
      <c r="A660" s="24" t="s">
        <v>3196</v>
      </c>
      <c r="B660" s="24" t="s">
        <v>2913</v>
      </c>
      <c r="C660" s="24" t="s">
        <v>147</v>
      </c>
      <c r="D660" s="24" t="s">
        <v>611</v>
      </c>
      <c r="E660" s="24" t="s">
        <v>681</v>
      </c>
    </row>
    <row r="661" spans="1:5" x14ac:dyDescent="0.2">
      <c r="A661" s="24" t="s">
        <v>3196</v>
      </c>
      <c r="B661" s="24" t="s">
        <v>2913</v>
      </c>
      <c r="C661" s="24" t="s">
        <v>147</v>
      </c>
      <c r="D661" s="24" t="s">
        <v>611</v>
      </c>
      <c r="E661" s="24" t="s">
        <v>248</v>
      </c>
    </row>
    <row r="662" spans="1:5" x14ac:dyDescent="0.2">
      <c r="A662" s="24" t="s">
        <v>3196</v>
      </c>
      <c r="B662" s="24" t="s">
        <v>2913</v>
      </c>
      <c r="C662" s="24" t="s">
        <v>147</v>
      </c>
      <c r="D662" s="24" t="s">
        <v>611</v>
      </c>
      <c r="E662" s="24" t="s">
        <v>1952</v>
      </c>
    </row>
    <row r="663" spans="1:5" x14ac:dyDescent="0.2">
      <c r="A663" s="24" t="s">
        <v>3196</v>
      </c>
      <c r="B663" s="24" t="s">
        <v>2913</v>
      </c>
      <c r="C663" s="24" t="s">
        <v>147</v>
      </c>
      <c r="D663" s="24" t="s">
        <v>611</v>
      </c>
      <c r="E663" s="24" t="s">
        <v>682</v>
      </c>
    </row>
    <row r="664" spans="1:5" x14ac:dyDescent="0.2">
      <c r="A664" s="24" t="s">
        <v>3196</v>
      </c>
      <c r="B664" s="24" t="s">
        <v>2913</v>
      </c>
      <c r="C664" s="24" t="s">
        <v>147</v>
      </c>
      <c r="D664" s="24" t="s">
        <v>611</v>
      </c>
      <c r="E664" s="24" t="s">
        <v>250</v>
      </c>
    </row>
    <row r="665" spans="1:5" x14ac:dyDescent="0.2">
      <c r="A665" s="24" t="s">
        <v>3196</v>
      </c>
      <c r="B665" s="24" t="s">
        <v>2914</v>
      </c>
      <c r="C665" s="24" t="s">
        <v>1431</v>
      </c>
      <c r="D665" s="24" t="s">
        <v>611</v>
      </c>
      <c r="E665" s="24" t="s">
        <v>681</v>
      </c>
    </row>
    <row r="666" spans="1:5" x14ac:dyDescent="0.2">
      <c r="A666" s="24" t="s">
        <v>3196</v>
      </c>
      <c r="B666" s="24" t="s">
        <v>2914</v>
      </c>
      <c r="C666" s="24" t="s">
        <v>1431</v>
      </c>
      <c r="D666" s="24" t="s">
        <v>611</v>
      </c>
      <c r="E666" s="24" t="s">
        <v>1952</v>
      </c>
    </row>
    <row r="667" spans="1:5" x14ac:dyDescent="0.2">
      <c r="A667" s="24" t="s">
        <v>3196</v>
      </c>
      <c r="B667" s="24" t="s">
        <v>2914</v>
      </c>
      <c r="C667" s="24" t="s">
        <v>1431</v>
      </c>
      <c r="D667" s="24" t="s">
        <v>611</v>
      </c>
      <c r="E667" s="24" t="s">
        <v>682</v>
      </c>
    </row>
    <row r="668" spans="1:5" x14ac:dyDescent="0.2">
      <c r="A668" s="24" t="s">
        <v>3196</v>
      </c>
      <c r="B668" s="24" t="s">
        <v>2914</v>
      </c>
      <c r="C668" s="24" t="s">
        <v>1431</v>
      </c>
      <c r="D668" s="24" t="s">
        <v>611</v>
      </c>
      <c r="E668" s="24" t="s">
        <v>612</v>
      </c>
    </row>
    <row r="669" spans="1:5" x14ac:dyDescent="0.2">
      <c r="A669" s="24" t="s">
        <v>3196</v>
      </c>
      <c r="B669" s="24" t="s">
        <v>3166</v>
      </c>
      <c r="C669" s="24" t="s">
        <v>3156</v>
      </c>
      <c r="D669" s="24" t="s">
        <v>611</v>
      </c>
      <c r="E669" s="24" t="s">
        <v>249</v>
      </c>
    </row>
    <row r="670" spans="1:5" x14ac:dyDescent="0.2">
      <c r="A670" s="24" t="s">
        <v>3196</v>
      </c>
      <c r="B670" s="24" t="s">
        <v>3166</v>
      </c>
      <c r="C670" s="24" t="s">
        <v>3156</v>
      </c>
      <c r="D670" s="24" t="s">
        <v>611</v>
      </c>
      <c r="E670" s="24" t="s">
        <v>1952</v>
      </c>
    </row>
    <row r="671" spans="1:5" x14ac:dyDescent="0.2">
      <c r="A671" s="24" t="s">
        <v>3196</v>
      </c>
      <c r="B671" s="24" t="s">
        <v>2915</v>
      </c>
      <c r="C671" s="24" t="s">
        <v>291</v>
      </c>
      <c r="D671" s="24" t="s">
        <v>611</v>
      </c>
      <c r="E671" s="24" t="s">
        <v>249</v>
      </c>
    </row>
    <row r="672" spans="1:5" x14ac:dyDescent="0.2">
      <c r="A672" s="24" t="s">
        <v>3196</v>
      </c>
      <c r="B672" s="24" t="s">
        <v>2915</v>
      </c>
      <c r="C672" s="24" t="s">
        <v>291</v>
      </c>
      <c r="D672" s="24" t="s">
        <v>611</v>
      </c>
      <c r="E672" s="24" t="s">
        <v>681</v>
      </c>
    </row>
    <row r="673" spans="1:5" x14ac:dyDescent="0.2">
      <c r="A673" s="24" t="s">
        <v>3196</v>
      </c>
      <c r="B673" s="24" t="s">
        <v>2915</v>
      </c>
      <c r="C673" s="24" t="s">
        <v>291</v>
      </c>
      <c r="D673" s="24" t="s">
        <v>611</v>
      </c>
      <c r="E673" s="24" t="s">
        <v>1952</v>
      </c>
    </row>
    <row r="674" spans="1:5" x14ac:dyDescent="0.2">
      <c r="A674" s="24" t="s">
        <v>3196</v>
      </c>
      <c r="B674" s="24" t="s">
        <v>2915</v>
      </c>
      <c r="C674" s="24" t="s">
        <v>291</v>
      </c>
      <c r="D674" s="24" t="s">
        <v>611</v>
      </c>
      <c r="E674" s="24" t="s">
        <v>250</v>
      </c>
    </row>
    <row r="675" spans="1:5" x14ac:dyDescent="0.2">
      <c r="A675" s="24" t="s">
        <v>3196</v>
      </c>
      <c r="B675" s="24" t="s">
        <v>2915</v>
      </c>
      <c r="C675" s="24" t="s">
        <v>291</v>
      </c>
      <c r="D675" s="24" t="s">
        <v>611</v>
      </c>
      <c r="E675" s="24" t="s">
        <v>883</v>
      </c>
    </row>
    <row r="676" spans="1:5" x14ac:dyDescent="0.2">
      <c r="A676" s="24" t="s">
        <v>3196</v>
      </c>
      <c r="B676" s="24" t="s">
        <v>2915</v>
      </c>
      <c r="C676" s="24" t="s">
        <v>291</v>
      </c>
      <c r="D676" s="24" t="s">
        <v>611</v>
      </c>
      <c r="E676" s="24" t="s">
        <v>612</v>
      </c>
    </row>
    <row r="677" spans="1:5" x14ac:dyDescent="0.2">
      <c r="A677" s="24" t="s">
        <v>3196</v>
      </c>
      <c r="B677" s="24" t="s">
        <v>2916</v>
      </c>
      <c r="C677" s="24" t="s">
        <v>289</v>
      </c>
      <c r="D677" s="24" t="s">
        <v>611</v>
      </c>
      <c r="E677" s="24" t="s">
        <v>681</v>
      </c>
    </row>
    <row r="678" spans="1:5" x14ac:dyDescent="0.2">
      <c r="A678" s="24" t="s">
        <v>3196</v>
      </c>
      <c r="B678" s="24" t="s">
        <v>2916</v>
      </c>
      <c r="C678" s="24" t="s">
        <v>289</v>
      </c>
      <c r="D678" s="24" t="s">
        <v>611</v>
      </c>
      <c r="E678" s="24" t="s">
        <v>1952</v>
      </c>
    </row>
    <row r="679" spans="1:5" x14ac:dyDescent="0.2">
      <c r="A679" s="24" t="s">
        <v>3196</v>
      </c>
      <c r="B679" s="24" t="s">
        <v>2916</v>
      </c>
      <c r="C679" s="24" t="s">
        <v>289</v>
      </c>
      <c r="D679" s="24" t="s">
        <v>611</v>
      </c>
      <c r="E679" s="24" t="s">
        <v>250</v>
      </c>
    </row>
    <row r="680" spans="1:5" x14ac:dyDescent="0.2">
      <c r="A680" s="24" t="s">
        <v>3196</v>
      </c>
      <c r="B680" s="24" t="s">
        <v>2916</v>
      </c>
      <c r="C680" s="24" t="s">
        <v>289</v>
      </c>
      <c r="D680" s="24" t="s">
        <v>611</v>
      </c>
      <c r="E680" s="24" t="s">
        <v>883</v>
      </c>
    </row>
    <row r="681" spans="1:5" x14ac:dyDescent="0.2">
      <c r="A681" s="24" t="s">
        <v>3196</v>
      </c>
      <c r="B681" s="24" t="s">
        <v>2917</v>
      </c>
      <c r="C681" s="24" t="s">
        <v>290</v>
      </c>
      <c r="D681" s="24" t="s">
        <v>611</v>
      </c>
      <c r="E681" s="24" t="s">
        <v>249</v>
      </c>
    </row>
    <row r="682" spans="1:5" x14ac:dyDescent="0.2">
      <c r="A682" s="24" t="s">
        <v>3196</v>
      </c>
      <c r="B682" s="24" t="s">
        <v>2917</v>
      </c>
      <c r="C682" s="24" t="s">
        <v>290</v>
      </c>
      <c r="D682" s="24" t="s">
        <v>611</v>
      </c>
      <c r="E682" s="24" t="s">
        <v>681</v>
      </c>
    </row>
    <row r="683" spans="1:5" x14ac:dyDescent="0.2">
      <c r="A683" s="24" t="s">
        <v>3196</v>
      </c>
      <c r="B683" s="24" t="s">
        <v>2917</v>
      </c>
      <c r="C683" s="24" t="s">
        <v>290</v>
      </c>
      <c r="D683" s="24" t="s">
        <v>611</v>
      </c>
      <c r="E683" s="24" t="s">
        <v>1952</v>
      </c>
    </row>
    <row r="684" spans="1:5" x14ac:dyDescent="0.2">
      <c r="A684" s="24" t="s">
        <v>3196</v>
      </c>
      <c r="B684" s="24" t="s">
        <v>2917</v>
      </c>
      <c r="C684" s="24" t="s">
        <v>290</v>
      </c>
      <c r="D684" s="24" t="s">
        <v>611</v>
      </c>
      <c r="E684" s="24" t="s">
        <v>250</v>
      </c>
    </row>
    <row r="685" spans="1:5" x14ac:dyDescent="0.2">
      <c r="A685" s="24" t="s">
        <v>3196</v>
      </c>
      <c r="B685" s="24" t="s">
        <v>2917</v>
      </c>
      <c r="C685" s="24" t="s">
        <v>290</v>
      </c>
      <c r="D685" s="24" t="s">
        <v>611</v>
      </c>
      <c r="E685" s="24" t="s">
        <v>612</v>
      </c>
    </row>
    <row r="686" spans="1:5" x14ac:dyDescent="0.2">
      <c r="A686" s="24" t="s">
        <v>3196</v>
      </c>
      <c r="B686" s="24" t="s">
        <v>2918</v>
      </c>
      <c r="C686" s="24" t="s">
        <v>798</v>
      </c>
      <c r="D686" s="24" t="s">
        <v>611</v>
      </c>
      <c r="E686" s="24" t="s">
        <v>681</v>
      </c>
    </row>
    <row r="687" spans="1:5" x14ac:dyDescent="0.2">
      <c r="A687" s="24" t="s">
        <v>3196</v>
      </c>
      <c r="B687" s="24" t="s">
        <v>2918</v>
      </c>
      <c r="C687" s="24" t="s">
        <v>798</v>
      </c>
      <c r="D687" s="24" t="s">
        <v>611</v>
      </c>
      <c r="E687" s="24" t="s">
        <v>248</v>
      </c>
    </row>
    <row r="688" spans="1:5" x14ac:dyDescent="0.2">
      <c r="A688" s="24" t="s">
        <v>3196</v>
      </c>
      <c r="B688" s="24" t="s">
        <v>2918</v>
      </c>
      <c r="C688" s="24" t="s">
        <v>798</v>
      </c>
      <c r="D688" s="24" t="s">
        <v>611</v>
      </c>
      <c r="E688" s="24" t="s">
        <v>1952</v>
      </c>
    </row>
    <row r="689" spans="1:5" x14ac:dyDescent="0.2">
      <c r="A689" s="24" t="s">
        <v>3196</v>
      </c>
      <c r="B689" s="24" t="s">
        <v>2918</v>
      </c>
      <c r="C689" s="24" t="s">
        <v>798</v>
      </c>
      <c r="D689" s="24" t="s">
        <v>611</v>
      </c>
      <c r="E689" s="24" t="s">
        <v>250</v>
      </c>
    </row>
    <row r="690" spans="1:5" x14ac:dyDescent="0.2">
      <c r="A690" s="24" t="s">
        <v>3196</v>
      </c>
      <c r="B690" s="24" t="s">
        <v>2730</v>
      </c>
      <c r="C690" s="24" t="s">
        <v>2731</v>
      </c>
      <c r="D690" s="24" t="s">
        <v>611</v>
      </c>
      <c r="E690" s="24" t="s">
        <v>1952</v>
      </c>
    </row>
    <row r="691" spans="1:5" x14ac:dyDescent="0.2">
      <c r="A691" s="24" t="s">
        <v>3196</v>
      </c>
      <c r="B691" s="24" t="s">
        <v>2730</v>
      </c>
      <c r="C691" s="24" t="s">
        <v>2731</v>
      </c>
      <c r="D691" s="24" t="s">
        <v>611</v>
      </c>
      <c r="E691" s="24" t="s">
        <v>250</v>
      </c>
    </row>
    <row r="692" spans="1:5" x14ac:dyDescent="0.2">
      <c r="A692" s="24" t="s">
        <v>3196</v>
      </c>
      <c r="B692" s="24" t="s">
        <v>2919</v>
      </c>
      <c r="C692" s="24" t="s">
        <v>903</v>
      </c>
      <c r="D692" s="24" t="s">
        <v>611</v>
      </c>
      <c r="E692" s="24" t="s">
        <v>681</v>
      </c>
    </row>
    <row r="693" spans="1:5" x14ac:dyDescent="0.2">
      <c r="A693" s="24" t="s">
        <v>3196</v>
      </c>
      <c r="B693" s="24" t="s">
        <v>2919</v>
      </c>
      <c r="C693" s="24" t="s">
        <v>903</v>
      </c>
      <c r="D693" s="24" t="s">
        <v>611</v>
      </c>
      <c r="E693" s="24" t="s">
        <v>248</v>
      </c>
    </row>
    <row r="694" spans="1:5" x14ac:dyDescent="0.2">
      <c r="A694" s="24" t="s">
        <v>3196</v>
      </c>
      <c r="B694" s="24" t="s">
        <v>2919</v>
      </c>
      <c r="C694" s="24" t="s">
        <v>903</v>
      </c>
      <c r="D694" s="24" t="s">
        <v>611</v>
      </c>
      <c r="E694" s="24" t="s">
        <v>1952</v>
      </c>
    </row>
    <row r="695" spans="1:5" x14ac:dyDescent="0.2">
      <c r="A695" s="24" t="s">
        <v>3196</v>
      </c>
      <c r="B695" s="24" t="s">
        <v>2919</v>
      </c>
      <c r="C695" s="24" t="s">
        <v>903</v>
      </c>
      <c r="D695" s="24" t="s">
        <v>611</v>
      </c>
      <c r="E695" s="24" t="s">
        <v>250</v>
      </c>
    </row>
    <row r="696" spans="1:5" x14ac:dyDescent="0.2">
      <c r="A696" s="24" t="s">
        <v>3196</v>
      </c>
      <c r="B696" s="24" t="s">
        <v>2920</v>
      </c>
      <c r="C696" s="24" t="s">
        <v>136</v>
      </c>
      <c r="D696" s="24" t="s">
        <v>611</v>
      </c>
      <c r="E696" s="24" t="s">
        <v>681</v>
      </c>
    </row>
    <row r="697" spans="1:5" x14ac:dyDescent="0.2">
      <c r="A697" s="24" t="s">
        <v>3196</v>
      </c>
      <c r="B697" s="24" t="s">
        <v>2920</v>
      </c>
      <c r="C697" s="24" t="s">
        <v>136</v>
      </c>
      <c r="D697" s="24" t="s">
        <v>611</v>
      </c>
      <c r="E697" s="24" t="s">
        <v>248</v>
      </c>
    </row>
    <row r="698" spans="1:5" x14ac:dyDescent="0.2">
      <c r="A698" s="24" t="s">
        <v>3196</v>
      </c>
      <c r="B698" s="24" t="s">
        <v>2920</v>
      </c>
      <c r="C698" s="24" t="s">
        <v>136</v>
      </c>
      <c r="D698" s="24" t="s">
        <v>611</v>
      </c>
      <c r="E698" s="24" t="s">
        <v>1952</v>
      </c>
    </row>
    <row r="699" spans="1:5" x14ac:dyDescent="0.2">
      <c r="A699" s="24" t="s">
        <v>3196</v>
      </c>
      <c r="B699" s="24" t="s">
        <v>2920</v>
      </c>
      <c r="C699" s="24" t="s">
        <v>136</v>
      </c>
      <c r="D699" s="24" t="s">
        <v>611</v>
      </c>
      <c r="E699" s="24" t="s">
        <v>250</v>
      </c>
    </row>
    <row r="700" spans="1:5" x14ac:dyDescent="0.2">
      <c r="A700" s="24" t="s">
        <v>3196</v>
      </c>
      <c r="B700" s="24" t="s">
        <v>2921</v>
      </c>
      <c r="C700" s="24" t="s">
        <v>292</v>
      </c>
      <c r="D700" s="24" t="s">
        <v>611</v>
      </c>
      <c r="E700" s="24" t="s">
        <v>249</v>
      </c>
    </row>
    <row r="701" spans="1:5" x14ac:dyDescent="0.2">
      <c r="A701" s="24" t="s">
        <v>3196</v>
      </c>
      <c r="B701" s="24" t="s">
        <v>2921</v>
      </c>
      <c r="C701" s="24" t="s">
        <v>292</v>
      </c>
      <c r="D701" s="24" t="s">
        <v>611</v>
      </c>
      <c r="E701" s="24" t="s">
        <v>681</v>
      </c>
    </row>
    <row r="702" spans="1:5" x14ac:dyDescent="0.2">
      <c r="A702" s="24" t="s">
        <v>3196</v>
      </c>
      <c r="B702" s="24" t="s">
        <v>2921</v>
      </c>
      <c r="C702" s="24" t="s">
        <v>292</v>
      </c>
      <c r="D702" s="24" t="s">
        <v>611</v>
      </c>
      <c r="E702" s="24" t="s">
        <v>1952</v>
      </c>
    </row>
    <row r="703" spans="1:5" x14ac:dyDescent="0.2">
      <c r="A703" s="24" t="s">
        <v>3196</v>
      </c>
      <c r="B703" s="24" t="s">
        <v>2921</v>
      </c>
      <c r="C703" s="24" t="s">
        <v>292</v>
      </c>
      <c r="D703" s="24" t="s">
        <v>611</v>
      </c>
      <c r="E703" s="24" t="s">
        <v>682</v>
      </c>
    </row>
    <row r="704" spans="1:5" x14ac:dyDescent="0.2">
      <c r="A704" s="24" t="s">
        <v>3196</v>
      </c>
      <c r="B704" s="24" t="s">
        <v>2921</v>
      </c>
      <c r="C704" s="24" t="s">
        <v>292</v>
      </c>
      <c r="D704" s="24" t="s">
        <v>611</v>
      </c>
      <c r="E704" s="24" t="s">
        <v>250</v>
      </c>
    </row>
    <row r="705" spans="1:5" x14ac:dyDescent="0.2">
      <c r="A705" s="24" t="s">
        <v>3196</v>
      </c>
      <c r="B705" s="24" t="s">
        <v>2922</v>
      </c>
      <c r="C705" s="24" t="s">
        <v>1412</v>
      </c>
      <c r="D705" s="24" t="s">
        <v>611</v>
      </c>
      <c r="E705" s="24" t="s">
        <v>1952</v>
      </c>
    </row>
    <row r="706" spans="1:5" x14ac:dyDescent="0.2">
      <c r="A706" s="24" t="s">
        <v>3196</v>
      </c>
      <c r="B706" s="24" t="s">
        <v>2922</v>
      </c>
      <c r="C706" s="24" t="s">
        <v>1412</v>
      </c>
      <c r="D706" s="24" t="s">
        <v>611</v>
      </c>
      <c r="E706" s="24" t="s">
        <v>682</v>
      </c>
    </row>
    <row r="707" spans="1:5" x14ac:dyDescent="0.2">
      <c r="A707" s="24" t="s">
        <v>3196</v>
      </c>
      <c r="B707" s="24" t="s">
        <v>2922</v>
      </c>
      <c r="C707" s="24" t="s">
        <v>1412</v>
      </c>
      <c r="D707" s="24" t="s">
        <v>611</v>
      </c>
      <c r="E707" s="24" t="s">
        <v>250</v>
      </c>
    </row>
    <row r="708" spans="1:5" x14ac:dyDescent="0.2">
      <c r="A708" s="24" t="s">
        <v>3196</v>
      </c>
      <c r="B708" s="24" t="s">
        <v>2923</v>
      </c>
      <c r="C708" s="24" t="s">
        <v>293</v>
      </c>
      <c r="D708" s="24" t="s">
        <v>611</v>
      </c>
      <c r="E708" s="24" t="s">
        <v>681</v>
      </c>
    </row>
    <row r="709" spans="1:5" x14ac:dyDescent="0.2">
      <c r="A709" s="24" t="s">
        <v>3196</v>
      </c>
      <c r="B709" s="24" t="s">
        <v>2923</v>
      </c>
      <c r="C709" s="24" t="s">
        <v>293</v>
      </c>
      <c r="D709" s="24" t="s">
        <v>611</v>
      </c>
      <c r="E709" s="24" t="s">
        <v>1952</v>
      </c>
    </row>
    <row r="710" spans="1:5" x14ac:dyDescent="0.2">
      <c r="A710" s="24" t="s">
        <v>3196</v>
      </c>
      <c r="B710" s="24" t="s">
        <v>2923</v>
      </c>
      <c r="C710" s="24" t="s">
        <v>293</v>
      </c>
      <c r="D710" s="24" t="s">
        <v>611</v>
      </c>
      <c r="E710" s="24" t="s">
        <v>250</v>
      </c>
    </row>
    <row r="711" spans="1:5" x14ac:dyDescent="0.2">
      <c r="A711" s="24" t="s">
        <v>3196</v>
      </c>
      <c r="B711" s="24" t="s">
        <v>2924</v>
      </c>
      <c r="C711" s="24" t="s">
        <v>901</v>
      </c>
      <c r="D711" s="24" t="s">
        <v>611</v>
      </c>
      <c r="E711" s="24" t="s">
        <v>1952</v>
      </c>
    </row>
    <row r="712" spans="1:5" x14ac:dyDescent="0.2">
      <c r="A712" s="24" t="s">
        <v>3196</v>
      </c>
      <c r="B712" s="24" t="s">
        <v>2924</v>
      </c>
      <c r="C712" s="24" t="s">
        <v>901</v>
      </c>
      <c r="D712" s="24" t="s">
        <v>611</v>
      </c>
      <c r="E712" s="24" t="s">
        <v>250</v>
      </c>
    </row>
    <row r="713" spans="1:5" x14ac:dyDescent="0.2">
      <c r="A713" s="24" t="s">
        <v>3196</v>
      </c>
      <c r="B713" s="24" t="s">
        <v>2925</v>
      </c>
      <c r="C713" s="24" t="s">
        <v>799</v>
      </c>
      <c r="D713" s="24" t="s">
        <v>611</v>
      </c>
      <c r="E713" s="24" t="s">
        <v>681</v>
      </c>
    </row>
    <row r="714" spans="1:5" x14ac:dyDescent="0.2">
      <c r="A714" s="24" t="s">
        <v>3196</v>
      </c>
      <c r="B714" s="24" t="s">
        <v>2925</v>
      </c>
      <c r="C714" s="24" t="s">
        <v>799</v>
      </c>
      <c r="D714" s="24" t="s">
        <v>611</v>
      </c>
      <c r="E714" s="24" t="s">
        <v>1952</v>
      </c>
    </row>
    <row r="715" spans="1:5" x14ac:dyDescent="0.2">
      <c r="A715" s="24" t="s">
        <v>3196</v>
      </c>
      <c r="B715" s="24" t="s">
        <v>2925</v>
      </c>
      <c r="C715" s="24" t="s">
        <v>799</v>
      </c>
      <c r="D715" s="24" t="s">
        <v>611</v>
      </c>
      <c r="E715" s="24" t="s">
        <v>250</v>
      </c>
    </row>
    <row r="716" spans="1:5" x14ac:dyDescent="0.2">
      <c r="A716" s="24" t="s">
        <v>3196</v>
      </c>
      <c r="B716" s="24" t="s">
        <v>2926</v>
      </c>
      <c r="C716" s="24" t="s">
        <v>1779</v>
      </c>
      <c r="D716" s="24" t="s">
        <v>611</v>
      </c>
      <c r="E716" s="24" t="s">
        <v>681</v>
      </c>
    </row>
    <row r="717" spans="1:5" x14ac:dyDescent="0.2">
      <c r="A717" s="24" t="s">
        <v>3196</v>
      </c>
      <c r="B717" s="24" t="s">
        <v>2926</v>
      </c>
      <c r="C717" s="24" t="s">
        <v>1779</v>
      </c>
      <c r="D717" s="24" t="s">
        <v>611</v>
      </c>
      <c r="E717" s="24" t="s">
        <v>1952</v>
      </c>
    </row>
    <row r="718" spans="1:5" x14ac:dyDescent="0.2">
      <c r="A718" s="24" t="s">
        <v>3196</v>
      </c>
      <c r="B718" s="24" t="s">
        <v>2926</v>
      </c>
      <c r="C718" s="24" t="s">
        <v>1779</v>
      </c>
      <c r="D718" s="24" t="s">
        <v>611</v>
      </c>
      <c r="E718" s="24" t="s">
        <v>250</v>
      </c>
    </row>
    <row r="719" spans="1:5" x14ac:dyDescent="0.2">
      <c r="A719" s="24" t="s">
        <v>3196</v>
      </c>
      <c r="B719" s="24" t="s">
        <v>2927</v>
      </c>
      <c r="C719" s="24" t="s">
        <v>2001</v>
      </c>
      <c r="D719" s="24" t="s">
        <v>611</v>
      </c>
      <c r="E719" s="24" t="s">
        <v>1952</v>
      </c>
    </row>
    <row r="720" spans="1:5" x14ac:dyDescent="0.2">
      <c r="A720" s="24" t="s">
        <v>3196</v>
      </c>
      <c r="B720" s="24" t="s">
        <v>2928</v>
      </c>
      <c r="C720" s="24" t="s">
        <v>501</v>
      </c>
      <c r="D720" s="24" t="s">
        <v>611</v>
      </c>
      <c r="E720" s="24" t="s">
        <v>681</v>
      </c>
    </row>
    <row r="721" spans="1:5" x14ac:dyDescent="0.2">
      <c r="A721" s="24" t="s">
        <v>3196</v>
      </c>
      <c r="B721" s="24" t="s">
        <v>2928</v>
      </c>
      <c r="C721" s="24" t="s">
        <v>501</v>
      </c>
      <c r="D721" s="24" t="s">
        <v>611</v>
      </c>
      <c r="E721" s="24" t="s">
        <v>1952</v>
      </c>
    </row>
    <row r="722" spans="1:5" x14ac:dyDescent="0.2">
      <c r="A722" s="24" t="s">
        <v>3196</v>
      </c>
      <c r="B722" s="24" t="s">
        <v>2928</v>
      </c>
      <c r="C722" s="24" t="s">
        <v>501</v>
      </c>
      <c r="D722" s="24" t="s">
        <v>611</v>
      </c>
      <c r="E722" s="24" t="s">
        <v>250</v>
      </c>
    </row>
    <row r="723" spans="1:5" x14ac:dyDescent="0.2">
      <c r="A723" s="24" t="s">
        <v>3196</v>
      </c>
      <c r="B723" s="24" t="s">
        <v>2929</v>
      </c>
      <c r="C723" s="24" t="s">
        <v>1411</v>
      </c>
      <c r="D723" s="24" t="s">
        <v>611</v>
      </c>
      <c r="E723" s="24" t="s">
        <v>248</v>
      </c>
    </row>
    <row r="724" spans="1:5" x14ac:dyDescent="0.2">
      <c r="A724" s="24" t="s">
        <v>3196</v>
      </c>
      <c r="B724" s="24" t="s">
        <v>2929</v>
      </c>
      <c r="C724" s="24" t="s">
        <v>1411</v>
      </c>
      <c r="D724" s="24" t="s">
        <v>611</v>
      </c>
      <c r="E724" s="24" t="s">
        <v>1952</v>
      </c>
    </row>
    <row r="725" spans="1:5" x14ac:dyDescent="0.2">
      <c r="A725" s="24" t="s">
        <v>3196</v>
      </c>
      <c r="B725" s="24" t="s">
        <v>2929</v>
      </c>
      <c r="C725" s="24" t="s">
        <v>1411</v>
      </c>
      <c r="D725" s="24" t="s">
        <v>611</v>
      </c>
      <c r="E725" s="24" t="s">
        <v>250</v>
      </c>
    </row>
    <row r="726" spans="1:5" x14ac:dyDescent="0.2">
      <c r="A726" s="24" t="s">
        <v>3196</v>
      </c>
      <c r="B726" s="24" t="s">
        <v>2930</v>
      </c>
      <c r="C726" s="24" t="s">
        <v>284</v>
      </c>
      <c r="D726" s="24" t="s">
        <v>611</v>
      </c>
      <c r="E726" s="24" t="s">
        <v>1952</v>
      </c>
    </row>
    <row r="727" spans="1:5" x14ac:dyDescent="0.2">
      <c r="A727" s="24" t="s">
        <v>3196</v>
      </c>
      <c r="B727" s="24" t="s">
        <v>2930</v>
      </c>
      <c r="C727" s="24" t="s">
        <v>284</v>
      </c>
      <c r="D727" s="24" t="s">
        <v>611</v>
      </c>
      <c r="E727" s="24" t="s">
        <v>250</v>
      </c>
    </row>
    <row r="728" spans="1:5" x14ac:dyDescent="0.2">
      <c r="A728" s="24" t="s">
        <v>3196</v>
      </c>
      <c r="B728" s="24" t="s">
        <v>2931</v>
      </c>
      <c r="C728" s="24" t="s">
        <v>1409</v>
      </c>
      <c r="D728" s="24" t="s">
        <v>611</v>
      </c>
      <c r="E728" s="24" t="s">
        <v>1952</v>
      </c>
    </row>
    <row r="729" spans="1:5" x14ac:dyDescent="0.2">
      <c r="A729" s="24" t="s">
        <v>3196</v>
      </c>
      <c r="B729" s="24" t="s">
        <v>2932</v>
      </c>
      <c r="C729" s="24" t="s">
        <v>316</v>
      </c>
      <c r="D729" s="24" t="s">
        <v>611</v>
      </c>
      <c r="E729" s="24" t="s">
        <v>681</v>
      </c>
    </row>
    <row r="730" spans="1:5" x14ac:dyDescent="0.2">
      <c r="A730" s="24" t="s">
        <v>3196</v>
      </c>
      <c r="B730" s="24" t="s">
        <v>2932</v>
      </c>
      <c r="C730" s="24" t="s">
        <v>316</v>
      </c>
      <c r="D730" s="24" t="s">
        <v>611</v>
      </c>
      <c r="E730" s="24" t="s">
        <v>248</v>
      </c>
    </row>
    <row r="731" spans="1:5" x14ac:dyDescent="0.2">
      <c r="A731" s="24" t="s">
        <v>3196</v>
      </c>
      <c r="B731" s="24" t="s">
        <v>2932</v>
      </c>
      <c r="C731" s="24" t="s">
        <v>316</v>
      </c>
      <c r="D731" s="24" t="s">
        <v>611</v>
      </c>
      <c r="E731" s="24" t="s">
        <v>1952</v>
      </c>
    </row>
    <row r="732" spans="1:5" x14ac:dyDescent="0.2">
      <c r="A732" s="24" t="s">
        <v>3196</v>
      </c>
      <c r="B732" s="24" t="s">
        <v>2932</v>
      </c>
      <c r="C732" s="24" t="s">
        <v>316</v>
      </c>
      <c r="D732" s="24" t="s">
        <v>611</v>
      </c>
      <c r="E732" s="24" t="s">
        <v>250</v>
      </c>
    </row>
    <row r="733" spans="1:5" x14ac:dyDescent="0.2">
      <c r="A733" s="24" t="s">
        <v>3196</v>
      </c>
      <c r="B733" s="24" t="s">
        <v>2933</v>
      </c>
      <c r="C733" s="24" t="s">
        <v>1408</v>
      </c>
      <c r="D733" s="24" t="s">
        <v>611</v>
      </c>
      <c r="E733" s="24" t="s">
        <v>681</v>
      </c>
    </row>
    <row r="734" spans="1:5" x14ac:dyDescent="0.2">
      <c r="A734" s="24" t="s">
        <v>3196</v>
      </c>
      <c r="B734" s="24" t="s">
        <v>2933</v>
      </c>
      <c r="C734" s="24" t="s">
        <v>1408</v>
      </c>
      <c r="D734" s="24" t="s">
        <v>611</v>
      </c>
      <c r="E734" s="24" t="s">
        <v>1952</v>
      </c>
    </row>
    <row r="735" spans="1:5" x14ac:dyDescent="0.2">
      <c r="A735" s="24" t="s">
        <v>3196</v>
      </c>
      <c r="B735" s="24" t="s">
        <v>2933</v>
      </c>
      <c r="C735" s="24" t="s">
        <v>1408</v>
      </c>
      <c r="D735" s="24" t="s">
        <v>611</v>
      </c>
      <c r="E735" s="24" t="s">
        <v>250</v>
      </c>
    </row>
    <row r="736" spans="1:5" x14ac:dyDescent="0.2">
      <c r="A736" s="24" t="s">
        <v>3196</v>
      </c>
      <c r="B736" s="24" t="s">
        <v>2934</v>
      </c>
      <c r="C736" s="24" t="s">
        <v>317</v>
      </c>
      <c r="D736" s="24" t="s">
        <v>611</v>
      </c>
      <c r="E736" s="24" t="s">
        <v>681</v>
      </c>
    </row>
    <row r="737" spans="1:5" x14ac:dyDescent="0.2">
      <c r="A737" s="24" t="s">
        <v>3196</v>
      </c>
      <c r="B737" s="24" t="s">
        <v>2934</v>
      </c>
      <c r="C737" s="24" t="s">
        <v>317</v>
      </c>
      <c r="D737" s="24" t="s">
        <v>611</v>
      </c>
      <c r="E737" s="24" t="s">
        <v>1952</v>
      </c>
    </row>
    <row r="738" spans="1:5" x14ac:dyDescent="0.2">
      <c r="A738" s="24" t="s">
        <v>3196</v>
      </c>
      <c r="B738" s="24" t="s">
        <v>2934</v>
      </c>
      <c r="C738" s="24" t="s">
        <v>317</v>
      </c>
      <c r="D738" s="24" t="s">
        <v>611</v>
      </c>
      <c r="E738" s="24" t="s">
        <v>250</v>
      </c>
    </row>
    <row r="739" spans="1:5" x14ac:dyDescent="0.2">
      <c r="A739" s="24" t="s">
        <v>3196</v>
      </c>
      <c r="B739" s="24" t="s">
        <v>2935</v>
      </c>
      <c r="C739" s="24" t="s">
        <v>902</v>
      </c>
      <c r="D739" s="24" t="s">
        <v>611</v>
      </c>
      <c r="E739" s="24" t="s">
        <v>681</v>
      </c>
    </row>
    <row r="740" spans="1:5" x14ac:dyDescent="0.2">
      <c r="A740" s="24" t="s">
        <v>3196</v>
      </c>
      <c r="B740" s="24" t="s">
        <v>2935</v>
      </c>
      <c r="C740" s="24" t="s">
        <v>902</v>
      </c>
      <c r="D740" s="24" t="s">
        <v>611</v>
      </c>
      <c r="E740" s="24" t="s">
        <v>1952</v>
      </c>
    </row>
    <row r="741" spans="1:5" x14ac:dyDescent="0.2">
      <c r="A741" s="24" t="s">
        <v>3196</v>
      </c>
      <c r="B741" s="24" t="s">
        <v>2935</v>
      </c>
      <c r="C741" s="24" t="s">
        <v>902</v>
      </c>
      <c r="D741" s="24" t="s">
        <v>611</v>
      </c>
      <c r="E741" s="24" t="s">
        <v>250</v>
      </c>
    </row>
    <row r="742" spans="1:5" x14ac:dyDescent="0.2">
      <c r="A742" s="24" t="s">
        <v>3196</v>
      </c>
      <c r="B742" s="24" t="s">
        <v>2936</v>
      </c>
      <c r="C742" s="24" t="s">
        <v>1781</v>
      </c>
      <c r="D742" s="24" t="s">
        <v>611</v>
      </c>
      <c r="E742" s="24" t="s">
        <v>681</v>
      </c>
    </row>
    <row r="743" spans="1:5" x14ac:dyDescent="0.2">
      <c r="A743" s="24" t="s">
        <v>3196</v>
      </c>
      <c r="B743" s="24" t="s">
        <v>2936</v>
      </c>
      <c r="C743" s="24" t="s">
        <v>1781</v>
      </c>
      <c r="D743" s="24" t="s">
        <v>611</v>
      </c>
      <c r="E743" s="24" t="s">
        <v>1952</v>
      </c>
    </row>
    <row r="744" spans="1:5" x14ac:dyDescent="0.2">
      <c r="A744" s="24" t="s">
        <v>3196</v>
      </c>
      <c r="B744" s="24" t="s">
        <v>2936</v>
      </c>
      <c r="C744" s="24" t="s">
        <v>1781</v>
      </c>
      <c r="D744" s="24" t="s">
        <v>611</v>
      </c>
      <c r="E744" s="24" t="s">
        <v>250</v>
      </c>
    </row>
    <row r="745" spans="1:5" x14ac:dyDescent="0.2">
      <c r="A745" s="24" t="s">
        <v>3196</v>
      </c>
      <c r="B745" s="24" t="s">
        <v>2937</v>
      </c>
      <c r="C745" s="24" t="s">
        <v>2249</v>
      </c>
      <c r="D745" s="24" t="s">
        <v>611</v>
      </c>
      <c r="E745" s="24" t="s">
        <v>681</v>
      </c>
    </row>
    <row r="746" spans="1:5" x14ac:dyDescent="0.2">
      <c r="A746" s="24" t="s">
        <v>3196</v>
      </c>
      <c r="B746" s="24" t="s">
        <v>2937</v>
      </c>
      <c r="C746" s="24" t="s">
        <v>2249</v>
      </c>
      <c r="D746" s="24" t="s">
        <v>611</v>
      </c>
      <c r="E746" s="24" t="s">
        <v>1952</v>
      </c>
    </row>
    <row r="747" spans="1:5" x14ac:dyDescent="0.2">
      <c r="A747" s="24" t="s">
        <v>3196</v>
      </c>
      <c r="B747" s="24" t="s">
        <v>2937</v>
      </c>
      <c r="C747" s="24" t="s">
        <v>2249</v>
      </c>
      <c r="D747" s="24" t="s">
        <v>611</v>
      </c>
      <c r="E747" s="24" t="s">
        <v>682</v>
      </c>
    </row>
    <row r="748" spans="1:5" x14ac:dyDescent="0.2">
      <c r="A748" s="24" t="s">
        <v>3196</v>
      </c>
      <c r="B748" s="24" t="s">
        <v>2937</v>
      </c>
      <c r="C748" s="24" t="s">
        <v>2249</v>
      </c>
      <c r="D748" s="24" t="s">
        <v>611</v>
      </c>
      <c r="E748" s="24" t="s">
        <v>612</v>
      </c>
    </row>
    <row r="749" spans="1:5" x14ac:dyDescent="0.2">
      <c r="A749" s="24" t="s">
        <v>3196</v>
      </c>
      <c r="B749" s="24" t="s">
        <v>2938</v>
      </c>
      <c r="C749" s="24" t="s">
        <v>318</v>
      </c>
      <c r="D749" s="24" t="s">
        <v>611</v>
      </c>
      <c r="E749" s="24" t="s">
        <v>681</v>
      </c>
    </row>
    <row r="750" spans="1:5" x14ac:dyDescent="0.2">
      <c r="A750" s="24" t="s">
        <v>3196</v>
      </c>
      <c r="B750" s="24" t="s">
        <v>2938</v>
      </c>
      <c r="C750" s="24" t="s">
        <v>318</v>
      </c>
      <c r="D750" s="24" t="s">
        <v>611</v>
      </c>
      <c r="E750" s="24" t="s">
        <v>248</v>
      </c>
    </row>
    <row r="751" spans="1:5" x14ac:dyDescent="0.2">
      <c r="A751" s="24" t="s">
        <v>3196</v>
      </c>
      <c r="B751" s="24" t="s">
        <v>2938</v>
      </c>
      <c r="C751" s="24" t="s">
        <v>318</v>
      </c>
      <c r="D751" s="24" t="s">
        <v>611</v>
      </c>
      <c r="E751" s="24" t="s">
        <v>1952</v>
      </c>
    </row>
    <row r="752" spans="1:5" x14ac:dyDescent="0.2">
      <c r="A752" s="24" t="s">
        <v>3196</v>
      </c>
      <c r="B752" s="24" t="s">
        <v>2938</v>
      </c>
      <c r="C752" s="24" t="s">
        <v>318</v>
      </c>
      <c r="D752" s="24" t="s">
        <v>611</v>
      </c>
      <c r="E752" s="24" t="s">
        <v>682</v>
      </c>
    </row>
    <row r="753" spans="1:5" x14ac:dyDescent="0.2">
      <c r="A753" s="24" t="s">
        <v>3196</v>
      </c>
      <c r="B753" s="24" t="s">
        <v>2939</v>
      </c>
      <c r="C753" s="24" t="s">
        <v>889</v>
      </c>
      <c r="D753" s="24" t="s">
        <v>611</v>
      </c>
      <c r="E753" s="24" t="s">
        <v>681</v>
      </c>
    </row>
    <row r="754" spans="1:5" x14ac:dyDescent="0.2">
      <c r="A754" s="24" t="s">
        <v>3196</v>
      </c>
      <c r="B754" s="24" t="s">
        <v>2939</v>
      </c>
      <c r="C754" s="24" t="s">
        <v>889</v>
      </c>
      <c r="D754" s="24" t="s">
        <v>611</v>
      </c>
      <c r="E754" s="24" t="s">
        <v>248</v>
      </c>
    </row>
    <row r="755" spans="1:5" x14ac:dyDescent="0.2">
      <c r="A755" s="24" t="s">
        <v>3196</v>
      </c>
      <c r="B755" s="24" t="s">
        <v>2939</v>
      </c>
      <c r="C755" s="24" t="s">
        <v>889</v>
      </c>
      <c r="D755" s="24" t="s">
        <v>611</v>
      </c>
      <c r="E755" s="24" t="s">
        <v>1952</v>
      </c>
    </row>
    <row r="756" spans="1:5" x14ac:dyDescent="0.2">
      <c r="A756" s="24" t="s">
        <v>3196</v>
      </c>
      <c r="B756" s="24" t="s">
        <v>2939</v>
      </c>
      <c r="C756" s="24" t="s">
        <v>889</v>
      </c>
      <c r="D756" s="24" t="s">
        <v>611</v>
      </c>
      <c r="E756" s="24" t="s">
        <v>250</v>
      </c>
    </row>
    <row r="757" spans="1:5" x14ac:dyDescent="0.2">
      <c r="A757" s="24" t="s">
        <v>3196</v>
      </c>
      <c r="B757" s="24" t="s">
        <v>2940</v>
      </c>
      <c r="C757" s="24" t="s">
        <v>890</v>
      </c>
      <c r="D757" s="24" t="s">
        <v>611</v>
      </c>
      <c r="E757" s="24" t="s">
        <v>681</v>
      </c>
    </row>
    <row r="758" spans="1:5" x14ac:dyDescent="0.2">
      <c r="A758" s="24" t="s">
        <v>3196</v>
      </c>
      <c r="B758" s="24" t="s">
        <v>2940</v>
      </c>
      <c r="C758" s="24" t="s">
        <v>890</v>
      </c>
      <c r="D758" s="24" t="s">
        <v>611</v>
      </c>
      <c r="E758" s="24" t="s">
        <v>248</v>
      </c>
    </row>
    <row r="759" spans="1:5" x14ac:dyDescent="0.2">
      <c r="A759" s="24" t="s">
        <v>3196</v>
      </c>
      <c r="B759" s="24" t="s">
        <v>2940</v>
      </c>
      <c r="C759" s="24" t="s">
        <v>890</v>
      </c>
      <c r="D759" s="24" t="s">
        <v>611</v>
      </c>
      <c r="E759" s="24" t="s">
        <v>1952</v>
      </c>
    </row>
    <row r="760" spans="1:5" x14ac:dyDescent="0.2">
      <c r="A760" s="24" t="s">
        <v>3196</v>
      </c>
      <c r="B760" s="24" t="s">
        <v>2940</v>
      </c>
      <c r="C760" s="24" t="s">
        <v>890</v>
      </c>
      <c r="D760" s="24" t="s">
        <v>611</v>
      </c>
      <c r="E760" s="24" t="s">
        <v>250</v>
      </c>
    </row>
    <row r="761" spans="1:5" x14ac:dyDescent="0.2">
      <c r="A761" s="24" t="s">
        <v>3196</v>
      </c>
      <c r="B761" s="24" t="s">
        <v>2941</v>
      </c>
      <c r="C761" s="24" t="s">
        <v>896</v>
      </c>
      <c r="D761" s="24" t="s">
        <v>611</v>
      </c>
      <c r="E761" s="24" t="s">
        <v>681</v>
      </c>
    </row>
    <row r="762" spans="1:5" x14ac:dyDescent="0.2">
      <c r="A762" s="24" t="s">
        <v>3196</v>
      </c>
      <c r="B762" s="24" t="s">
        <v>2941</v>
      </c>
      <c r="C762" s="24" t="s">
        <v>896</v>
      </c>
      <c r="D762" s="24" t="s">
        <v>611</v>
      </c>
      <c r="E762" s="24" t="s">
        <v>248</v>
      </c>
    </row>
    <row r="763" spans="1:5" x14ac:dyDescent="0.2">
      <c r="A763" s="24" t="s">
        <v>3196</v>
      </c>
      <c r="B763" s="24" t="s">
        <v>2941</v>
      </c>
      <c r="C763" s="24" t="s">
        <v>896</v>
      </c>
      <c r="D763" s="24" t="s">
        <v>611</v>
      </c>
      <c r="E763" s="24" t="s">
        <v>1952</v>
      </c>
    </row>
    <row r="764" spans="1:5" x14ac:dyDescent="0.2">
      <c r="A764" s="24" t="s">
        <v>3196</v>
      </c>
      <c r="B764" s="24" t="s">
        <v>2941</v>
      </c>
      <c r="C764" s="24" t="s">
        <v>896</v>
      </c>
      <c r="D764" s="24" t="s">
        <v>611</v>
      </c>
      <c r="E764" s="24" t="s">
        <v>250</v>
      </c>
    </row>
    <row r="765" spans="1:5" x14ac:dyDescent="0.2">
      <c r="A765" s="24" t="s">
        <v>3196</v>
      </c>
      <c r="B765" s="24" t="s">
        <v>2942</v>
      </c>
      <c r="C765" s="24" t="s">
        <v>891</v>
      </c>
      <c r="D765" s="24" t="s">
        <v>611</v>
      </c>
      <c r="E765" s="24" t="s">
        <v>681</v>
      </c>
    </row>
    <row r="766" spans="1:5" x14ac:dyDescent="0.2">
      <c r="A766" s="24" t="s">
        <v>3196</v>
      </c>
      <c r="B766" s="24" t="s">
        <v>2942</v>
      </c>
      <c r="C766" s="24" t="s">
        <v>891</v>
      </c>
      <c r="D766" s="24" t="s">
        <v>611</v>
      </c>
      <c r="E766" s="24" t="s">
        <v>248</v>
      </c>
    </row>
    <row r="767" spans="1:5" x14ac:dyDescent="0.2">
      <c r="A767" s="24" t="s">
        <v>3196</v>
      </c>
      <c r="B767" s="24" t="s">
        <v>2942</v>
      </c>
      <c r="C767" s="24" t="s">
        <v>891</v>
      </c>
      <c r="D767" s="24" t="s">
        <v>611</v>
      </c>
      <c r="E767" s="24" t="s">
        <v>1952</v>
      </c>
    </row>
    <row r="768" spans="1:5" x14ac:dyDescent="0.2">
      <c r="A768" s="24" t="s">
        <v>3196</v>
      </c>
      <c r="B768" s="24" t="s">
        <v>2942</v>
      </c>
      <c r="C768" s="24" t="s">
        <v>891</v>
      </c>
      <c r="D768" s="24" t="s">
        <v>611</v>
      </c>
      <c r="E768" s="24" t="s">
        <v>250</v>
      </c>
    </row>
    <row r="769" spans="1:5" x14ac:dyDescent="0.2">
      <c r="A769" s="24" t="s">
        <v>3196</v>
      </c>
      <c r="B769" s="24" t="s">
        <v>2943</v>
      </c>
      <c r="C769" s="24" t="s">
        <v>892</v>
      </c>
      <c r="D769" s="24" t="s">
        <v>611</v>
      </c>
      <c r="E769" s="24" t="s">
        <v>681</v>
      </c>
    </row>
    <row r="770" spans="1:5" x14ac:dyDescent="0.2">
      <c r="A770" s="24" t="s">
        <v>3196</v>
      </c>
      <c r="B770" s="24" t="s">
        <v>2943</v>
      </c>
      <c r="C770" s="24" t="s">
        <v>892</v>
      </c>
      <c r="D770" s="24" t="s">
        <v>611</v>
      </c>
      <c r="E770" s="24" t="s">
        <v>248</v>
      </c>
    </row>
    <row r="771" spans="1:5" x14ac:dyDescent="0.2">
      <c r="A771" s="24" t="s">
        <v>3196</v>
      </c>
      <c r="B771" s="24" t="s">
        <v>2943</v>
      </c>
      <c r="C771" s="24" t="s">
        <v>892</v>
      </c>
      <c r="D771" s="24" t="s">
        <v>611</v>
      </c>
      <c r="E771" s="24" t="s">
        <v>1952</v>
      </c>
    </row>
    <row r="772" spans="1:5" x14ac:dyDescent="0.2">
      <c r="A772" s="24" t="s">
        <v>3196</v>
      </c>
      <c r="B772" s="24" t="s">
        <v>2943</v>
      </c>
      <c r="C772" s="24" t="s">
        <v>892</v>
      </c>
      <c r="D772" s="24" t="s">
        <v>611</v>
      </c>
      <c r="E772" s="24" t="s">
        <v>250</v>
      </c>
    </row>
    <row r="773" spans="1:5" x14ac:dyDescent="0.2">
      <c r="A773" s="24" t="s">
        <v>3196</v>
      </c>
      <c r="B773" s="24" t="s">
        <v>2446</v>
      </c>
      <c r="C773" s="24" t="s">
        <v>3000</v>
      </c>
      <c r="D773" s="24" t="s">
        <v>611</v>
      </c>
      <c r="E773" s="24" t="s">
        <v>1952</v>
      </c>
    </row>
    <row r="774" spans="1:5" x14ac:dyDescent="0.2">
      <c r="A774" s="24" t="s">
        <v>3196</v>
      </c>
      <c r="B774" s="24" t="s">
        <v>2944</v>
      </c>
      <c r="C774" s="24" t="s">
        <v>2447</v>
      </c>
      <c r="D774" s="24" t="s">
        <v>611</v>
      </c>
      <c r="E774" s="24" t="s">
        <v>681</v>
      </c>
    </row>
    <row r="775" spans="1:5" x14ac:dyDescent="0.2">
      <c r="A775" s="24" t="s">
        <v>3196</v>
      </c>
      <c r="B775" s="24" t="s">
        <v>2944</v>
      </c>
      <c r="C775" s="24" t="s">
        <v>2447</v>
      </c>
      <c r="D775" s="24" t="s">
        <v>611</v>
      </c>
      <c r="E775" s="24" t="s">
        <v>1952</v>
      </c>
    </row>
    <row r="776" spans="1:5" x14ac:dyDescent="0.2">
      <c r="A776" s="24" t="s">
        <v>3196</v>
      </c>
      <c r="B776" s="24" t="s">
        <v>2944</v>
      </c>
      <c r="C776" s="24" t="s">
        <v>2447</v>
      </c>
      <c r="D776" s="24" t="s">
        <v>611</v>
      </c>
      <c r="E776" s="24" t="s">
        <v>682</v>
      </c>
    </row>
    <row r="777" spans="1:5" x14ac:dyDescent="0.2">
      <c r="A777" s="24" t="s">
        <v>3196</v>
      </c>
      <c r="B777" s="24" t="s">
        <v>2944</v>
      </c>
      <c r="C777" s="24" t="s">
        <v>2447</v>
      </c>
      <c r="D777" s="24" t="s">
        <v>611</v>
      </c>
      <c r="E777" s="24" t="s">
        <v>612</v>
      </c>
    </row>
    <row r="778" spans="1:5" x14ac:dyDescent="0.2">
      <c r="A778" s="24" t="s">
        <v>3196</v>
      </c>
      <c r="B778" s="24" t="s">
        <v>2945</v>
      </c>
      <c r="C778" s="24" t="s">
        <v>319</v>
      </c>
      <c r="D778" s="24" t="s">
        <v>611</v>
      </c>
      <c r="E778" s="24" t="s">
        <v>681</v>
      </c>
    </row>
    <row r="779" spans="1:5" x14ac:dyDescent="0.2">
      <c r="A779" s="24" t="s">
        <v>3196</v>
      </c>
      <c r="B779" s="24" t="s">
        <v>2945</v>
      </c>
      <c r="C779" s="24" t="s">
        <v>319</v>
      </c>
      <c r="D779" s="24" t="s">
        <v>611</v>
      </c>
      <c r="E779" s="24" t="s">
        <v>248</v>
      </c>
    </row>
    <row r="780" spans="1:5" x14ac:dyDescent="0.2">
      <c r="A780" s="24" t="s">
        <v>3196</v>
      </c>
      <c r="B780" s="24" t="s">
        <v>2945</v>
      </c>
      <c r="C780" s="24" t="s">
        <v>319</v>
      </c>
      <c r="D780" s="24" t="s">
        <v>611</v>
      </c>
      <c r="E780" s="24" t="s">
        <v>1952</v>
      </c>
    </row>
    <row r="781" spans="1:5" x14ac:dyDescent="0.2">
      <c r="A781" s="24" t="s">
        <v>3196</v>
      </c>
      <c r="B781" s="24" t="s">
        <v>2945</v>
      </c>
      <c r="C781" s="24" t="s">
        <v>319</v>
      </c>
      <c r="D781" s="24" t="s">
        <v>611</v>
      </c>
      <c r="E781" s="24" t="s">
        <v>682</v>
      </c>
    </row>
    <row r="782" spans="1:5" x14ac:dyDescent="0.2">
      <c r="A782" s="24" t="s">
        <v>3196</v>
      </c>
      <c r="B782" s="24" t="s">
        <v>2945</v>
      </c>
      <c r="C782" s="24" t="s">
        <v>319</v>
      </c>
      <c r="D782" s="24" t="s">
        <v>611</v>
      </c>
      <c r="E782" s="24" t="s">
        <v>683</v>
      </c>
    </row>
    <row r="783" spans="1:5" x14ac:dyDescent="0.2">
      <c r="A783" s="24" t="s">
        <v>3196</v>
      </c>
      <c r="B783" s="24" t="s">
        <v>2945</v>
      </c>
      <c r="C783" s="24" t="s">
        <v>319</v>
      </c>
      <c r="D783" s="24" t="s">
        <v>611</v>
      </c>
      <c r="E783" s="24" t="s">
        <v>250</v>
      </c>
    </row>
    <row r="784" spans="1:5" x14ac:dyDescent="0.2">
      <c r="A784" s="24" t="s">
        <v>3196</v>
      </c>
      <c r="B784" s="24" t="s">
        <v>2946</v>
      </c>
      <c r="C784" s="24" t="s">
        <v>1735</v>
      </c>
      <c r="D784" s="24" t="s">
        <v>611</v>
      </c>
      <c r="E784" s="24" t="s">
        <v>248</v>
      </c>
    </row>
    <row r="785" spans="1:5" x14ac:dyDescent="0.2">
      <c r="A785" s="24" t="s">
        <v>3196</v>
      </c>
      <c r="B785" s="24" t="s">
        <v>2946</v>
      </c>
      <c r="C785" s="24" t="s">
        <v>1735</v>
      </c>
      <c r="D785" s="24" t="s">
        <v>611</v>
      </c>
      <c r="E785" s="24" t="s">
        <v>1952</v>
      </c>
    </row>
    <row r="786" spans="1:5" x14ac:dyDescent="0.2">
      <c r="A786" s="24" t="s">
        <v>3196</v>
      </c>
      <c r="B786" s="24" t="s">
        <v>2947</v>
      </c>
      <c r="C786" s="24" t="s">
        <v>897</v>
      </c>
      <c r="D786" s="24" t="s">
        <v>611</v>
      </c>
      <c r="E786" s="24" t="s">
        <v>681</v>
      </c>
    </row>
    <row r="787" spans="1:5" x14ac:dyDescent="0.2">
      <c r="A787" s="24" t="s">
        <v>3196</v>
      </c>
      <c r="B787" s="24" t="s">
        <v>2947</v>
      </c>
      <c r="C787" s="24" t="s">
        <v>897</v>
      </c>
      <c r="D787" s="24" t="s">
        <v>611</v>
      </c>
      <c r="E787" s="24" t="s">
        <v>248</v>
      </c>
    </row>
    <row r="788" spans="1:5" x14ac:dyDescent="0.2">
      <c r="A788" s="24" t="s">
        <v>3196</v>
      </c>
      <c r="B788" s="24" t="s">
        <v>2947</v>
      </c>
      <c r="C788" s="24" t="s">
        <v>897</v>
      </c>
      <c r="D788" s="24" t="s">
        <v>611</v>
      </c>
      <c r="E788" s="24" t="s">
        <v>1952</v>
      </c>
    </row>
    <row r="789" spans="1:5" x14ac:dyDescent="0.2">
      <c r="A789" s="24" t="s">
        <v>3196</v>
      </c>
      <c r="B789" s="24" t="s">
        <v>2947</v>
      </c>
      <c r="C789" s="24" t="s">
        <v>897</v>
      </c>
      <c r="D789" s="24" t="s">
        <v>611</v>
      </c>
      <c r="E789" s="24" t="s">
        <v>250</v>
      </c>
    </row>
    <row r="790" spans="1:5" x14ac:dyDescent="0.2">
      <c r="A790" s="24" t="s">
        <v>3196</v>
      </c>
      <c r="B790" s="24" t="s">
        <v>2948</v>
      </c>
      <c r="C790" s="24" t="s">
        <v>893</v>
      </c>
      <c r="D790" s="24" t="s">
        <v>611</v>
      </c>
      <c r="E790" s="24" t="s">
        <v>681</v>
      </c>
    </row>
    <row r="791" spans="1:5" x14ac:dyDescent="0.2">
      <c r="A791" s="24" t="s">
        <v>3196</v>
      </c>
      <c r="B791" s="24" t="s">
        <v>2948</v>
      </c>
      <c r="C791" s="24" t="s">
        <v>893</v>
      </c>
      <c r="D791" s="24" t="s">
        <v>611</v>
      </c>
      <c r="E791" s="24" t="s">
        <v>248</v>
      </c>
    </row>
    <row r="792" spans="1:5" x14ac:dyDescent="0.2">
      <c r="A792" s="24" t="s">
        <v>3196</v>
      </c>
      <c r="B792" s="24" t="s">
        <v>2948</v>
      </c>
      <c r="C792" s="24" t="s">
        <v>893</v>
      </c>
      <c r="D792" s="24" t="s">
        <v>611</v>
      </c>
      <c r="E792" s="24" t="s">
        <v>1952</v>
      </c>
    </row>
    <row r="793" spans="1:5" x14ac:dyDescent="0.2">
      <c r="A793" s="24" t="s">
        <v>3196</v>
      </c>
      <c r="B793" s="24" t="s">
        <v>2948</v>
      </c>
      <c r="C793" s="24" t="s">
        <v>893</v>
      </c>
      <c r="D793" s="24" t="s">
        <v>611</v>
      </c>
      <c r="E793" s="24" t="s">
        <v>250</v>
      </c>
    </row>
    <row r="794" spans="1:5" x14ac:dyDescent="0.2">
      <c r="A794" s="24" t="s">
        <v>3196</v>
      </c>
      <c r="B794" s="24" t="s">
        <v>2949</v>
      </c>
      <c r="C794" s="24" t="s">
        <v>898</v>
      </c>
      <c r="D794" s="24" t="s">
        <v>611</v>
      </c>
      <c r="E794" s="24" t="s">
        <v>681</v>
      </c>
    </row>
    <row r="795" spans="1:5" x14ac:dyDescent="0.2">
      <c r="A795" s="24" t="s">
        <v>3196</v>
      </c>
      <c r="B795" s="24" t="s">
        <v>2949</v>
      </c>
      <c r="C795" s="24" t="s">
        <v>898</v>
      </c>
      <c r="D795" s="24" t="s">
        <v>611</v>
      </c>
      <c r="E795" s="24" t="s">
        <v>248</v>
      </c>
    </row>
    <row r="796" spans="1:5" x14ac:dyDescent="0.2">
      <c r="A796" s="24" t="s">
        <v>3196</v>
      </c>
      <c r="B796" s="24" t="s">
        <v>2949</v>
      </c>
      <c r="C796" s="24" t="s">
        <v>898</v>
      </c>
      <c r="D796" s="24" t="s">
        <v>611</v>
      </c>
      <c r="E796" s="24" t="s">
        <v>1952</v>
      </c>
    </row>
    <row r="797" spans="1:5" x14ac:dyDescent="0.2">
      <c r="A797" s="24" t="s">
        <v>3196</v>
      </c>
      <c r="B797" s="24" t="s">
        <v>2949</v>
      </c>
      <c r="C797" s="24" t="s">
        <v>898</v>
      </c>
      <c r="D797" s="24" t="s">
        <v>611</v>
      </c>
      <c r="E797" s="24" t="s">
        <v>250</v>
      </c>
    </row>
    <row r="798" spans="1:5" x14ac:dyDescent="0.2">
      <c r="A798" s="24" t="s">
        <v>3196</v>
      </c>
      <c r="B798" s="24" t="s">
        <v>2950</v>
      </c>
      <c r="C798" s="24" t="s">
        <v>894</v>
      </c>
      <c r="D798" s="24" t="s">
        <v>611</v>
      </c>
      <c r="E798" s="24" t="s">
        <v>681</v>
      </c>
    </row>
    <row r="799" spans="1:5" x14ac:dyDescent="0.2">
      <c r="A799" s="24" t="s">
        <v>3196</v>
      </c>
      <c r="B799" s="24" t="s">
        <v>2950</v>
      </c>
      <c r="C799" s="24" t="s">
        <v>894</v>
      </c>
      <c r="D799" s="24" t="s">
        <v>611</v>
      </c>
      <c r="E799" s="24" t="s">
        <v>248</v>
      </c>
    </row>
    <row r="800" spans="1:5" x14ac:dyDescent="0.2">
      <c r="A800" s="24" t="s">
        <v>3196</v>
      </c>
      <c r="B800" s="24" t="s">
        <v>2950</v>
      </c>
      <c r="C800" s="24" t="s">
        <v>894</v>
      </c>
      <c r="D800" s="24" t="s">
        <v>611</v>
      </c>
      <c r="E800" s="24" t="s">
        <v>1952</v>
      </c>
    </row>
    <row r="801" spans="1:5" x14ac:dyDescent="0.2">
      <c r="A801" s="24" t="s">
        <v>3196</v>
      </c>
      <c r="B801" s="24" t="s">
        <v>2950</v>
      </c>
      <c r="C801" s="24" t="s">
        <v>894</v>
      </c>
      <c r="D801" s="24" t="s">
        <v>611</v>
      </c>
      <c r="E801" s="24" t="s">
        <v>250</v>
      </c>
    </row>
    <row r="802" spans="1:5" x14ac:dyDescent="0.2">
      <c r="A802" s="24" t="s">
        <v>3196</v>
      </c>
      <c r="B802" s="24" t="s">
        <v>2951</v>
      </c>
      <c r="C802" s="24" t="s">
        <v>895</v>
      </c>
      <c r="D802" s="24" t="s">
        <v>611</v>
      </c>
      <c r="E802" s="24" t="s">
        <v>248</v>
      </c>
    </row>
    <row r="803" spans="1:5" x14ac:dyDescent="0.2">
      <c r="A803" s="24" t="s">
        <v>3196</v>
      </c>
      <c r="B803" s="24" t="s">
        <v>2951</v>
      </c>
      <c r="C803" s="24" t="s">
        <v>895</v>
      </c>
      <c r="D803" s="24" t="s">
        <v>611</v>
      </c>
      <c r="E803" s="24" t="s">
        <v>1952</v>
      </c>
    </row>
    <row r="804" spans="1:5" x14ac:dyDescent="0.2">
      <c r="A804" s="24" t="s">
        <v>3196</v>
      </c>
      <c r="B804" s="24" t="s">
        <v>2951</v>
      </c>
      <c r="C804" s="24" t="s">
        <v>895</v>
      </c>
      <c r="D804" s="24" t="s">
        <v>611</v>
      </c>
      <c r="E804" s="24" t="s">
        <v>250</v>
      </c>
    </row>
    <row r="805" spans="1:5" x14ac:dyDescent="0.2">
      <c r="A805" s="24" t="s">
        <v>3196</v>
      </c>
      <c r="B805" s="24" t="s">
        <v>3232</v>
      </c>
      <c r="C805" s="24" t="s">
        <v>321</v>
      </c>
      <c r="D805" s="24" t="s">
        <v>611</v>
      </c>
      <c r="E805" s="24" t="s">
        <v>681</v>
      </c>
    </row>
    <row r="806" spans="1:5" x14ac:dyDescent="0.2">
      <c r="A806" s="24" t="s">
        <v>3196</v>
      </c>
      <c r="B806" s="24" t="s">
        <v>3232</v>
      </c>
      <c r="C806" s="24" t="s">
        <v>321</v>
      </c>
      <c r="D806" s="24" t="s">
        <v>611</v>
      </c>
      <c r="E806" s="24" t="s">
        <v>248</v>
      </c>
    </row>
    <row r="807" spans="1:5" x14ac:dyDescent="0.2">
      <c r="A807" s="24" t="s">
        <v>3196</v>
      </c>
      <c r="B807" s="24" t="s">
        <v>3232</v>
      </c>
      <c r="C807" s="24" t="s">
        <v>321</v>
      </c>
      <c r="D807" s="24" t="s">
        <v>611</v>
      </c>
      <c r="E807" s="24" t="s">
        <v>1952</v>
      </c>
    </row>
    <row r="808" spans="1:5" x14ac:dyDescent="0.2">
      <c r="A808" s="24" t="s">
        <v>3196</v>
      </c>
      <c r="B808" s="24" t="s">
        <v>3232</v>
      </c>
      <c r="C808" s="24" t="s">
        <v>321</v>
      </c>
      <c r="D808" s="24" t="s">
        <v>611</v>
      </c>
      <c r="E808" s="24" t="s">
        <v>250</v>
      </c>
    </row>
    <row r="809" spans="1:5" x14ac:dyDescent="0.2">
      <c r="A809" s="24" t="s">
        <v>3196</v>
      </c>
      <c r="B809" s="24" t="s">
        <v>2952</v>
      </c>
      <c r="C809" s="24" t="s">
        <v>1548</v>
      </c>
      <c r="D809" s="24" t="s">
        <v>611</v>
      </c>
      <c r="E809" s="24" t="s">
        <v>681</v>
      </c>
    </row>
    <row r="810" spans="1:5" x14ac:dyDescent="0.2">
      <c r="A810" s="24" t="s">
        <v>3196</v>
      </c>
      <c r="B810" s="24" t="s">
        <v>2952</v>
      </c>
      <c r="C810" s="24" t="s">
        <v>1548</v>
      </c>
      <c r="D810" s="24" t="s">
        <v>611</v>
      </c>
      <c r="E810" s="24" t="s">
        <v>1952</v>
      </c>
    </row>
    <row r="811" spans="1:5" x14ac:dyDescent="0.2">
      <c r="A811" s="24" t="s">
        <v>3196</v>
      </c>
      <c r="B811" s="24" t="s">
        <v>2952</v>
      </c>
      <c r="C811" s="24" t="s">
        <v>1548</v>
      </c>
      <c r="D811" s="24" t="s">
        <v>611</v>
      </c>
      <c r="E811" s="24" t="s">
        <v>682</v>
      </c>
    </row>
    <row r="812" spans="1:5" x14ac:dyDescent="0.2">
      <c r="A812" s="24" t="s">
        <v>3196</v>
      </c>
      <c r="B812" s="24" t="s">
        <v>2952</v>
      </c>
      <c r="C812" s="24" t="s">
        <v>1548</v>
      </c>
      <c r="D812" s="24" t="s">
        <v>611</v>
      </c>
      <c r="E812" s="24" t="s">
        <v>250</v>
      </c>
    </row>
    <row r="813" spans="1:5" x14ac:dyDescent="0.2">
      <c r="A813" s="24" t="s">
        <v>3196</v>
      </c>
      <c r="B813" s="24" t="s">
        <v>2953</v>
      </c>
      <c r="C813" s="24" t="s">
        <v>448</v>
      </c>
      <c r="D813" s="24" t="s">
        <v>611</v>
      </c>
      <c r="E813" s="24" t="s">
        <v>248</v>
      </c>
    </row>
    <row r="814" spans="1:5" x14ac:dyDescent="0.2">
      <c r="A814" s="24" t="s">
        <v>3196</v>
      </c>
      <c r="B814" s="24" t="s">
        <v>2954</v>
      </c>
      <c r="C814" s="24" t="s">
        <v>486</v>
      </c>
      <c r="D814" s="24" t="s">
        <v>611</v>
      </c>
      <c r="E814" s="24" t="s">
        <v>248</v>
      </c>
    </row>
    <row r="815" spans="1:5" x14ac:dyDescent="0.2">
      <c r="A815" s="24" t="s">
        <v>3196</v>
      </c>
      <c r="B815" s="24" t="s">
        <v>2985</v>
      </c>
      <c r="C815" s="24" t="s">
        <v>2992</v>
      </c>
      <c r="D815" s="24" t="s">
        <v>611</v>
      </c>
      <c r="E815" s="24" t="s">
        <v>1952</v>
      </c>
    </row>
    <row r="816" spans="1:5" x14ac:dyDescent="0.2">
      <c r="A816" s="24" t="s">
        <v>3196</v>
      </c>
      <c r="B816" s="24" t="s">
        <v>2986</v>
      </c>
      <c r="C816" s="24" t="s">
        <v>2993</v>
      </c>
      <c r="D816" s="24" t="s">
        <v>611</v>
      </c>
      <c r="E816" s="24" t="s">
        <v>681</v>
      </c>
    </row>
    <row r="817" spans="1:5" x14ac:dyDescent="0.2">
      <c r="A817" s="24" t="s">
        <v>3196</v>
      </c>
      <c r="B817" s="24" t="s">
        <v>2986</v>
      </c>
      <c r="C817" s="24" t="s">
        <v>2993</v>
      </c>
      <c r="D817" s="24" t="s">
        <v>611</v>
      </c>
      <c r="E817" s="24" t="s">
        <v>1952</v>
      </c>
    </row>
    <row r="818" spans="1:5" x14ac:dyDescent="0.2">
      <c r="A818" s="24" t="s">
        <v>3196</v>
      </c>
      <c r="B818" s="24" t="s">
        <v>2955</v>
      </c>
      <c r="C818" s="24" t="s">
        <v>843</v>
      </c>
      <c r="D818" s="24" t="s">
        <v>611</v>
      </c>
      <c r="E818" s="24" t="s">
        <v>681</v>
      </c>
    </row>
    <row r="819" spans="1:5" x14ac:dyDescent="0.2">
      <c r="A819" s="24" t="s">
        <v>3196</v>
      </c>
      <c r="B819" s="24" t="s">
        <v>2955</v>
      </c>
      <c r="C819" s="24" t="s">
        <v>843</v>
      </c>
      <c r="D819" s="24" t="s">
        <v>611</v>
      </c>
      <c r="E819" s="24" t="s">
        <v>248</v>
      </c>
    </row>
    <row r="820" spans="1:5" x14ac:dyDescent="0.2">
      <c r="A820" s="24" t="s">
        <v>3196</v>
      </c>
      <c r="B820" s="24" t="s">
        <v>2955</v>
      </c>
      <c r="C820" s="24" t="s">
        <v>843</v>
      </c>
      <c r="D820" s="24" t="s">
        <v>611</v>
      </c>
      <c r="E820" s="24" t="s">
        <v>1952</v>
      </c>
    </row>
    <row r="821" spans="1:5" x14ac:dyDescent="0.2">
      <c r="A821" s="24" t="s">
        <v>3196</v>
      </c>
      <c r="B821" s="24" t="s">
        <v>2956</v>
      </c>
      <c r="C821" s="24" t="s">
        <v>845</v>
      </c>
      <c r="D821" s="24" t="s">
        <v>611</v>
      </c>
      <c r="E821" s="24" t="s">
        <v>681</v>
      </c>
    </row>
    <row r="822" spans="1:5" x14ac:dyDescent="0.2">
      <c r="A822" s="24" t="s">
        <v>3196</v>
      </c>
      <c r="B822" s="24" t="s">
        <v>2956</v>
      </c>
      <c r="C822" s="24" t="s">
        <v>845</v>
      </c>
      <c r="D822" s="24" t="s">
        <v>611</v>
      </c>
      <c r="E822" s="24" t="s">
        <v>248</v>
      </c>
    </row>
    <row r="823" spans="1:5" x14ac:dyDescent="0.2">
      <c r="A823" s="24" t="s">
        <v>3196</v>
      </c>
      <c r="B823" s="24" t="s">
        <v>2956</v>
      </c>
      <c r="C823" s="24" t="s">
        <v>845</v>
      </c>
      <c r="D823" s="24" t="s">
        <v>611</v>
      </c>
      <c r="E823" s="24" t="s">
        <v>1952</v>
      </c>
    </row>
    <row r="824" spans="1:5" x14ac:dyDescent="0.2">
      <c r="A824" s="24" t="s">
        <v>3196</v>
      </c>
      <c r="B824" s="24" t="s">
        <v>2957</v>
      </c>
      <c r="C824" s="24" t="s">
        <v>2445</v>
      </c>
      <c r="D824" s="24" t="s">
        <v>611</v>
      </c>
      <c r="E824" s="24" t="s">
        <v>681</v>
      </c>
    </row>
    <row r="825" spans="1:5" x14ac:dyDescent="0.2">
      <c r="A825" s="24" t="s">
        <v>3196</v>
      </c>
      <c r="B825" s="24" t="s">
        <v>2957</v>
      </c>
      <c r="C825" s="24" t="s">
        <v>2445</v>
      </c>
      <c r="D825" s="24" t="s">
        <v>611</v>
      </c>
      <c r="E825" s="24" t="s">
        <v>1952</v>
      </c>
    </row>
    <row r="826" spans="1:5" x14ac:dyDescent="0.2">
      <c r="A826" s="24" t="s">
        <v>3196</v>
      </c>
      <c r="B826" s="24" t="s">
        <v>2958</v>
      </c>
      <c r="C826" s="24" t="s">
        <v>320</v>
      </c>
      <c r="D826" s="24" t="s">
        <v>611</v>
      </c>
      <c r="E826" s="24" t="s">
        <v>681</v>
      </c>
    </row>
    <row r="827" spans="1:5" x14ac:dyDescent="0.2">
      <c r="A827" s="24" t="s">
        <v>3196</v>
      </c>
      <c r="B827" s="24" t="s">
        <v>2958</v>
      </c>
      <c r="C827" s="24" t="s">
        <v>320</v>
      </c>
      <c r="D827" s="24" t="s">
        <v>611</v>
      </c>
      <c r="E827" s="24" t="s">
        <v>248</v>
      </c>
    </row>
    <row r="828" spans="1:5" x14ac:dyDescent="0.2">
      <c r="A828" s="24" t="s">
        <v>3196</v>
      </c>
      <c r="B828" s="24" t="s">
        <v>2958</v>
      </c>
      <c r="C828" s="24" t="s">
        <v>320</v>
      </c>
      <c r="D828" s="24" t="s">
        <v>611</v>
      </c>
      <c r="E828" s="24" t="s">
        <v>1952</v>
      </c>
    </row>
    <row r="829" spans="1:5" x14ac:dyDescent="0.2">
      <c r="A829" s="24" t="s">
        <v>3196</v>
      </c>
      <c r="B829" s="24" t="s">
        <v>2958</v>
      </c>
      <c r="C829" s="24" t="s">
        <v>320</v>
      </c>
      <c r="D829" s="24" t="s">
        <v>611</v>
      </c>
      <c r="E829" s="24" t="s">
        <v>683</v>
      </c>
    </row>
    <row r="830" spans="1:5" x14ac:dyDescent="0.2">
      <c r="A830" s="24" t="s">
        <v>3196</v>
      </c>
      <c r="B830" s="24" t="s">
        <v>2984</v>
      </c>
      <c r="C830" s="24" t="s">
        <v>2991</v>
      </c>
      <c r="D830" s="24" t="s">
        <v>611</v>
      </c>
      <c r="E830" s="24" t="s">
        <v>1952</v>
      </c>
    </row>
    <row r="831" spans="1:5" x14ac:dyDescent="0.2">
      <c r="A831" s="24" t="s">
        <v>3196</v>
      </c>
      <c r="B831" s="24" t="s">
        <v>2959</v>
      </c>
      <c r="C831" s="24" t="s">
        <v>800</v>
      </c>
      <c r="D831" s="24" t="s">
        <v>611</v>
      </c>
      <c r="E831" s="24" t="s">
        <v>681</v>
      </c>
    </row>
    <row r="832" spans="1:5" x14ac:dyDescent="0.2">
      <c r="A832" s="24" t="s">
        <v>3196</v>
      </c>
      <c r="B832" s="24" t="s">
        <v>2959</v>
      </c>
      <c r="C832" s="24" t="s">
        <v>800</v>
      </c>
      <c r="D832" s="24" t="s">
        <v>611</v>
      </c>
      <c r="E832" s="24" t="s">
        <v>248</v>
      </c>
    </row>
    <row r="833" spans="1:5" x14ac:dyDescent="0.2">
      <c r="A833" s="24" t="s">
        <v>3196</v>
      </c>
      <c r="B833" s="24" t="s">
        <v>2959</v>
      </c>
      <c r="C833" s="24" t="s">
        <v>800</v>
      </c>
      <c r="D833" s="24" t="s">
        <v>611</v>
      </c>
      <c r="E833" s="24" t="s">
        <v>1952</v>
      </c>
    </row>
    <row r="834" spans="1:5" x14ac:dyDescent="0.2">
      <c r="A834" s="24" t="s">
        <v>3196</v>
      </c>
      <c r="B834" s="24" t="s">
        <v>2959</v>
      </c>
      <c r="C834" s="24" t="s">
        <v>800</v>
      </c>
      <c r="D834" s="24" t="s">
        <v>611</v>
      </c>
      <c r="E834" s="24" t="s">
        <v>682</v>
      </c>
    </row>
    <row r="835" spans="1:5" x14ac:dyDescent="0.2">
      <c r="A835" s="24" t="s">
        <v>3196</v>
      </c>
      <c r="B835" s="24" t="s">
        <v>2959</v>
      </c>
      <c r="C835" s="24" t="s">
        <v>800</v>
      </c>
      <c r="D835" s="24" t="s">
        <v>611</v>
      </c>
      <c r="E835" s="24" t="s">
        <v>683</v>
      </c>
    </row>
    <row r="836" spans="1:5" x14ac:dyDescent="0.2">
      <c r="A836" s="24" t="s">
        <v>3196</v>
      </c>
      <c r="B836" s="24" t="s">
        <v>2960</v>
      </c>
      <c r="C836" s="24" t="s">
        <v>322</v>
      </c>
      <c r="D836" s="24" t="s">
        <v>611</v>
      </c>
      <c r="E836" s="24" t="s">
        <v>681</v>
      </c>
    </row>
    <row r="837" spans="1:5" x14ac:dyDescent="0.2">
      <c r="A837" s="24" t="s">
        <v>3196</v>
      </c>
      <c r="B837" s="24" t="s">
        <v>2960</v>
      </c>
      <c r="C837" s="24" t="s">
        <v>322</v>
      </c>
      <c r="D837" s="24" t="s">
        <v>611</v>
      </c>
      <c r="E837" s="24" t="s">
        <v>248</v>
      </c>
    </row>
    <row r="838" spans="1:5" x14ac:dyDescent="0.2">
      <c r="A838" s="24" t="s">
        <v>3196</v>
      </c>
      <c r="B838" s="24" t="s">
        <v>2960</v>
      </c>
      <c r="C838" s="24" t="s">
        <v>322</v>
      </c>
      <c r="D838" s="24" t="s">
        <v>611</v>
      </c>
      <c r="E838" s="24" t="s">
        <v>1952</v>
      </c>
    </row>
    <row r="839" spans="1:5" x14ac:dyDescent="0.2">
      <c r="A839" s="24" t="s">
        <v>3196</v>
      </c>
      <c r="B839" s="24" t="s">
        <v>2960</v>
      </c>
      <c r="C839" s="24" t="s">
        <v>322</v>
      </c>
      <c r="D839" s="24" t="s">
        <v>611</v>
      </c>
      <c r="E839" s="24" t="s">
        <v>250</v>
      </c>
    </row>
    <row r="840" spans="1:5" x14ac:dyDescent="0.2">
      <c r="A840" s="24" t="s">
        <v>3196</v>
      </c>
      <c r="B840" s="24" t="s">
        <v>2961</v>
      </c>
      <c r="C840" s="24" t="s">
        <v>323</v>
      </c>
      <c r="D840" s="24" t="s">
        <v>611</v>
      </c>
      <c r="E840" s="24" t="s">
        <v>681</v>
      </c>
    </row>
    <row r="841" spans="1:5" x14ac:dyDescent="0.2">
      <c r="A841" s="24" t="s">
        <v>3196</v>
      </c>
      <c r="B841" s="24" t="s">
        <v>2961</v>
      </c>
      <c r="C841" s="24" t="s">
        <v>323</v>
      </c>
      <c r="D841" s="24" t="s">
        <v>611</v>
      </c>
      <c r="E841" s="24" t="s">
        <v>248</v>
      </c>
    </row>
    <row r="842" spans="1:5" x14ac:dyDescent="0.2">
      <c r="A842" s="24" t="s">
        <v>3196</v>
      </c>
      <c r="B842" s="24" t="s">
        <v>2961</v>
      </c>
      <c r="C842" s="24" t="s">
        <v>323</v>
      </c>
      <c r="D842" s="24" t="s">
        <v>611</v>
      </c>
      <c r="E842" s="24" t="s">
        <v>1952</v>
      </c>
    </row>
    <row r="843" spans="1:5" x14ac:dyDescent="0.2">
      <c r="A843" s="24" t="s">
        <v>3196</v>
      </c>
      <c r="B843" s="24" t="s">
        <v>2961</v>
      </c>
      <c r="C843" s="24" t="s">
        <v>323</v>
      </c>
      <c r="D843" s="24" t="s">
        <v>611</v>
      </c>
      <c r="E843" s="24" t="s">
        <v>250</v>
      </c>
    </row>
    <row r="844" spans="1:5" x14ac:dyDescent="0.2">
      <c r="A844" s="24" t="s">
        <v>3196</v>
      </c>
      <c r="B844" s="24" t="s">
        <v>3267</v>
      </c>
      <c r="C844" s="24" t="s">
        <v>324</v>
      </c>
      <c r="D844" s="24" t="s">
        <v>611</v>
      </c>
      <c r="E844" s="24" t="s">
        <v>681</v>
      </c>
    </row>
    <row r="845" spans="1:5" x14ac:dyDescent="0.2">
      <c r="A845" s="24" t="s">
        <v>3196</v>
      </c>
      <c r="B845" s="24" t="s">
        <v>3267</v>
      </c>
      <c r="C845" s="24" t="s">
        <v>324</v>
      </c>
      <c r="D845" s="24" t="s">
        <v>611</v>
      </c>
      <c r="E845" s="24" t="s">
        <v>1952</v>
      </c>
    </row>
    <row r="846" spans="1:5" x14ac:dyDescent="0.2">
      <c r="A846" s="24" t="s">
        <v>3196</v>
      </c>
      <c r="B846" s="24" t="s">
        <v>3267</v>
      </c>
      <c r="C846" s="24" t="s">
        <v>324</v>
      </c>
      <c r="D846" s="24" t="s">
        <v>611</v>
      </c>
      <c r="E846" s="24" t="s">
        <v>250</v>
      </c>
    </row>
    <row r="847" spans="1:5" x14ac:dyDescent="0.2">
      <c r="A847" s="24" t="s">
        <v>3196</v>
      </c>
      <c r="B847" s="24" t="s">
        <v>2962</v>
      </c>
      <c r="C847" s="24" t="s">
        <v>326</v>
      </c>
      <c r="D847" s="24" t="s">
        <v>611</v>
      </c>
      <c r="E847" s="24" t="s">
        <v>681</v>
      </c>
    </row>
    <row r="848" spans="1:5" x14ac:dyDescent="0.2">
      <c r="A848" s="24" t="s">
        <v>3196</v>
      </c>
      <c r="B848" s="24" t="s">
        <v>2962</v>
      </c>
      <c r="C848" s="24" t="s">
        <v>326</v>
      </c>
      <c r="D848" s="24" t="s">
        <v>611</v>
      </c>
      <c r="E848" s="24" t="s">
        <v>248</v>
      </c>
    </row>
    <row r="849" spans="1:5" x14ac:dyDescent="0.2">
      <c r="A849" s="24" t="s">
        <v>3196</v>
      </c>
      <c r="B849" s="24" t="s">
        <v>2962</v>
      </c>
      <c r="C849" s="24" t="s">
        <v>326</v>
      </c>
      <c r="D849" s="24" t="s">
        <v>611</v>
      </c>
      <c r="E849" s="24" t="s">
        <v>3053</v>
      </c>
    </row>
    <row r="850" spans="1:5" x14ac:dyDescent="0.2">
      <c r="A850" s="24" t="s">
        <v>3196</v>
      </c>
      <c r="B850" s="24" t="s">
        <v>2962</v>
      </c>
      <c r="C850" s="24" t="s">
        <v>326</v>
      </c>
      <c r="D850" s="24" t="s">
        <v>611</v>
      </c>
      <c r="E850" s="24" t="s">
        <v>1952</v>
      </c>
    </row>
    <row r="851" spans="1:5" x14ac:dyDescent="0.2">
      <c r="A851" s="24" t="s">
        <v>3196</v>
      </c>
      <c r="B851" s="24" t="s">
        <v>2962</v>
      </c>
      <c r="C851" s="24" t="s">
        <v>326</v>
      </c>
      <c r="D851" s="24" t="s">
        <v>611</v>
      </c>
      <c r="E851" s="24" t="s">
        <v>682</v>
      </c>
    </row>
    <row r="852" spans="1:5" x14ac:dyDescent="0.2">
      <c r="A852" s="24" t="s">
        <v>3196</v>
      </c>
      <c r="B852" s="24" t="s">
        <v>2962</v>
      </c>
      <c r="C852" s="24" t="s">
        <v>326</v>
      </c>
      <c r="D852" s="24" t="s">
        <v>611</v>
      </c>
      <c r="E852" s="24" t="s">
        <v>683</v>
      </c>
    </row>
    <row r="853" spans="1:5" x14ac:dyDescent="0.2">
      <c r="A853" s="24" t="s">
        <v>3196</v>
      </c>
      <c r="B853" s="24" t="s">
        <v>2962</v>
      </c>
      <c r="C853" s="24" t="s">
        <v>326</v>
      </c>
      <c r="D853" s="24" t="s">
        <v>611</v>
      </c>
      <c r="E853" s="24" t="s">
        <v>1413</v>
      </c>
    </row>
    <row r="854" spans="1:5" x14ac:dyDescent="0.2">
      <c r="A854" s="24" t="s">
        <v>3196</v>
      </c>
      <c r="B854" s="24" t="s">
        <v>2963</v>
      </c>
      <c r="C854" s="24" t="s">
        <v>841</v>
      </c>
      <c r="D854" s="24" t="s">
        <v>611</v>
      </c>
      <c r="E854" s="24" t="s">
        <v>681</v>
      </c>
    </row>
    <row r="855" spans="1:5" x14ac:dyDescent="0.2">
      <c r="A855" s="24" t="s">
        <v>3196</v>
      </c>
      <c r="B855" s="24" t="s">
        <v>2963</v>
      </c>
      <c r="C855" s="24" t="s">
        <v>841</v>
      </c>
      <c r="D855" s="24" t="s">
        <v>611</v>
      </c>
      <c r="E855" s="24" t="s">
        <v>248</v>
      </c>
    </row>
    <row r="856" spans="1:5" x14ac:dyDescent="0.2">
      <c r="A856" s="24" t="s">
        <v>3196</v>
      </c>
      <c r="B856" s="24" t="s">
        <v>2963</v>
      </c>
      <c r="C856" s="24" t="s">
        <v>841</v>
      </c>
      <c r="D856" s="24" t="s">
        <v>611</v>
      </c>
      <c r="E856" s="24" t="s">
        <v>3053</v>
      </c>
    </row>
    <row r="857" spans="1:5" x14ac:dyDescent="0.2">
      <c r="A857" s="24" t="s">
        <v>3196</v>
      </c>
      <c r="B857" s="24" t="s">
        <v>2963</v>
      </c>
      <c r="C857" s="24" t="s">
        <v>841</v>
      </c>
      <c r="D857" s="24" t="s">
        <v>611</v>
      </c>
      <c r="E857" s="24" t="s">
        <v>1952</v>
      </c>
    </row>
    <row r="858" spans="1:5" x14ac:dyDescent="0.2">
      <c r="A858" s="24" t="s">
        <v>3196</v>
      </c>
      <c r="B858" s="24" t="s">
        <v>2963</v>
      </c>
      <c r="C858" s="24" t="s">
        <v>841</v>
      </c>
      <c r="D858" s="24" t="s">
        <v>611</v>
      </c>
      <c r="E858" s="24" t="s">
        <v>2688</v>
      </c>
    </row>
    <row r="859" spans="1:5" x14ac:dyDescent="0.2">
      <c r="A859" s="24" t="s">
        <v>3196</v>
      </c>
      <c r="B859" s="24" t="s">
        <v>2963</v>
      </c>
      <c r="C859" s="24" t="s">
        <v>841</v>
      </c>
      <c r="D859" s="24" t="s">
        <v>611</v>
      </c>
      <c r="E859" s="24" t="s">
        <v>682</v>
      </c>
    </row>
    <row r="860" spans="1:5" x14ac:dyDescent="0.2">
      <c r="A860" s="24" t="s">
        <v>3196</v>
      </c>
      <c r="B860" s="24" t="s">
        <v>2963</v>
      </c>
      <c r="C860" s="24" t="s">
        <v>841</v>
      </c>
      <c r="D860" s="24" t="s">
        <v>611</v>
      </c>
      <c r="E860" s="24" t="s">
        <v>1413</v>
      </c>
    </row>
    <row r="861" spans="1:5" x14ac:dyDescent="0.2">
      <c r="A861" s="24" t="s">
        <v>3196</v>
      </c>
      <c r="B861" s="24" t="s">
        <v>2964</v>
      </c>
      <c r="C861" s="24" t="s">
        <v>327</v>
      </c>
      <c r="D861" s="24" t="s">
        <v>611</v>
      </c>
      <c r="E861" s="24" t="s">
        <v>681</v>
      </c>
    </row>
    <row r="862" spans="1:5" x14ac:dyDescent="0.2">
      <c r="A862" s="24" t="s">
        <v>3196</v>
      </c>
      <c r="B862" s="24" t="s">
        <v>2964</v>
      </c>
      <c r="C862" s="24" t="s">
        <v>327</v>
      </c>
      <c r="D862" s="24" t="s">
        <v>611</v>
      </c>
      <c r="E862" s="24" t="s">
        <v>248</v>
      </c>
    </row>
    <row r="863" spans="1:5" x14ac:dyDescent="0.2">
      <c r="A863" s="24" t="s">
        <v>3196</v>
      </c>
      <c r="B863" s="24" t="s">
        <v>2964</v>
      </c>
      <c r="C863" s="24" t="s">
        <v>327</v>
      </c>
      <c r="D863" s="24" t="s">
        <v>611</v>
      </c>
      <c r="E863" s="24" t="s">
        <v>1952</v>
      </c>
    </row>
    <row r="864" spans="1:5" x14ac:dyDescent="0.2">
      <c r="A864" s="24" t="s">
        <v>3196</v>
      </c>
      <c r="B864" s="24" t="s">
        <v>2964</v>
      </c>
      <c r="C864" s="24" t="s">
        <v>327</v>
      </c>
      <c r="D864" s="24" t="s">
        <v>611</v>
      </c>
      <c r="E864" s="24" t="s">
        <v>250</v>
      </c>
    </row>
    <row r="865" spans="1:5" x14ac:dyDescent="0.2">
      <c r="A865" s="24" t="s">
        <v>3196</v>
      </c>
      <c r="B865" s="24" t="s">
        <v>2965</v>
      </c>
      <c r="C865" s="24" t="s">
        <v>328</v>
      </c>
      <c r="D865" s="24" t="s">
        <v>611</v>
      </c>
      <c r="E865" s="24" t="s">
        <v>681</v>
      </c>
    </row>
    <row r="866" spans="1:5" x14ac:dyDescent="0.2">
      <c r="A866" s="24" t="s">
        <v>3196</v>
      </c>
      <c r="B866" s="24" t="s">
        <v>2965</v>
      </c>
      <c r="C866" s="24" t="s">
        <v>328</v>
      </c>
      <c r="D866" s="24" t="s">
        <v>611</v>
      </c>
      <c r="E866" s="24" t="s">
        <v>1952</v>
      </c>
    </row>
    <row r="867" spans="1:5" x14ac:dyDescent="0.2">
      <c r="A867" s="24" t="s">
        <v>3196</v>
      </c>
      <c r="B867" s="24" t="s">
        <v>2966</v>
      </c>
      <c r="C867" s="24" t="s">
        <v>449</v>
      </c>
      <c r="D867" s="24" t="s">
        <v>611</v>
      </c>
      <c r="E867" s="24" t="s">
        <v>248</v>
      </c>
    </row>
    <row r="868" spans="1:5" x14ac:dyDescent="0.2">
      <c r="A868" s="24" t="s">
        <v>3196</v>
      </c>
      <c r="B868" s="24" t="s">
        <v>2967</v>
      </c>
      <c r="C868" s="24" t="s">
        <v>100</v>
      </c>
      <c r="D868" s="24" t="s">
        <v>611</v>
      </c>
      <c r="E868" s="24" t="s">
        <v>681</v>
      </c>
    </row>
    <row r="869" spans="1:5" x14ac:dyDescent="0.2">
      <c r="A869" s="24" t="s">
        <v>3196</v>
      </c>
      <c r="B869" s="24" t="s">
        <v>2967</v>
      </c>
      <c r="C869" s="24" t="s">
        <v>100</v>
      </c>
      <c r="D869" s="24" t="s">
        <v>611</v>
      </c>
      <c r="E869" s="24" t="s">
        <v>248</v>
      </c>
    </row>
    <row r="870" spans="1:5" x14ac:dyDescent="0.2">
      <c r="A870" s="24" t="s">
        <v>3196</v>
      </c>
      <c r="B870" s="24" t="s">
        <v>2967</v>
      </c>
      <c r="C870" s="24" t="s">
        <v>100</v>
      </c>
      <c r="D870" s="24" t="s">
        <v>611</v>
      </c>
      <c r="E870" s="24" t="s">
        <v>1952</v>
      </c>
    </row>
    <row r="871" spans="1:5" x14ac:dyDescent="0.2">
      <c r="A871" s="24" t="s">
        <v>3196</v>
      </c>
      <c r="B871" s="24" t="s">
        <v>2968</v>
      </c>
      <c r="C871" s="24" t="s">
        <v>99</v>
      </c>
      <c r="D871" s="24" t="s">
        <v>611</v>
      </c>
      <c r="E871" s="24" t="s">
        <v>681</v>
      </c>
    </row>
    <row r="872" spans="1:5" x14ac:dyDescent="0.2">
      <c r="A872" s="24" t="s">
        <v>3196</v>
      </c>
      <c r="B872" s="24" t="s">
        <v>2968</v>
      </c>
      <c r="C872" s="24" t="s">
        <v>99</v>
      </c>
      <c r="D872" s="24" t="s">
        <v>611</v>
      </c>
      <c r="E872" s="24" t="s">
        <v>248</v>
      </c>
    </row>
    <row r="873" spans="1:5" x14ac:dyDescent="0.2">
      <c r="A873" s="24" t="s">
        <v>3196</v>
      </c>
      <c r="B873" s="24" t="s">
        <v>2968</v>
      </c>
      <c r="C873" s="24" t="s">
        <v>99</v>
      </c>
      <c r="D873" s="24" t="s">
        <v>611</v>
      </c>
      <c r="E873" s="24" t="s">
        <v>1952</v>
      </c>
    </row>
    <row r="874" spans="1:5" x14ac:dyDescent="0.2">
      <c r="A874" s="24" t="s">
        <v>3196</v>
      </c>
      <c r="B874" s="24" t="s">
        <v>2968</v>
      </c>
      <c r="C874" s="24" t="s">
        <v>99</v>
      </c>
      <c r="D874" s="24" t="s">
        <v>611</v>
      </c>
      <c r="E874" s="24" t="s">
        <v>682</v>
      </c>
    </row>
    <row r="875" spans="1:5" x14ac:dyDescent="0.2">
      <c r="A875" s="24" t="s">
        <v>3196</v>
      </c>
      <c r="B875" s="24" t="s">
        <v>2968</v>
      </c>
      <c r="C875" s="24" t="s">
        <v>99</v>
      </c>
      <c r="D875" s="24" t="s">
        <v>611</v>
      </c>
      <c r="E875" s="24" t="s">
        <v>250</v>
      </c>
    </row>
    <row r="876" spans="1:5" x14ac:dyDescent="0.2">
      <c r="A876" s="24" t="s">
        <v>3196</v>
      </c>
      <c r="B876" s="24" t="s">
        <v>2969</v>
      </c>
      <c r="C876" s="24" t="s">
        <v>101</v>
      </c>
      <c r="D876" s="24" t="s">
        <v>611</v>
      </c>
      <c r="E876" s="24" t="s">
        <v>681</v>
      </c>
    </row>
    <row r="877" spans="1:5" x14ac:dyDescent="0.2">
      <c r="A877" s="24" t="s">
        <v>3196</v>
      </c>
      <c r="B877" s="24" t="s">
        <v>2969</v>
      </c>
      <c r="C877" s="24" t="s">
        <v>101</v>
      </c>
      <c r="D877" s="24" t="s">
        <v>611</v>
      </c>
      <c r="E877" s="24" t="s">
        <v>248</v>
      </c>
    </row>
    <row r="878" spans="1:5" x14ac:dyDescent="0.2">
      <c r="A878" s="24" t="s">
        <v>3196</v>
      </c>
      <c r="B878" s="24" t="s">
        <v>2969</v>
      </c>
      <c r="C878" s="24" t="s">
        <v>101</v>
      </c>
      <c r="D878" s="24" t="s">
        <v>611</v>
      </c>
      <c r="E878" s="24" t="s">
        <v>1952</v>
      </c>
    </row>
    <row r="879" spans="1:5" x14ac:dyDescent="0.2">
      <c r="A879" s="24" t="s">
        <v>3196</v>
      </c>
      <c r="B879" s="24" t="s">
        <v>2970</v>
      </c>
      <c r="C879" s="24" t="s">
        <v>102</v>
      </c>
      <c r="D879" s="24" t="s">
        <v>611</v>
      </c>
      <c r="E879" s="24" t="s">
        <v>681</v>
      </c>
    </row>
    <row r="880" spans="1:5" x14ac:dyDescent="0.2">
      <c r="A880" s="24" t="s">
        <v>3196</v>
      </c>
      <c r="B880" s="24" t="s">
        <v>2970</v>
      </c>
      <c r="C880" s="24" t="s">
        <v>102</v>
      </c>
      <c r="D880" s="24" t="s">
        <v>611</v>
      </c>
      <c r="E880" s="24" t="s">
        <v>248</v>
      </c>
    </row>
    <row r="881" spans="1:5" x14ac:dyDescent="0.2">
      <c r="A881" s="24" t="s">
        <v>3196</v>
      </c>
      <c r="B881" s="24" t="s">
        <v>2970</v>
      </c>
      <c r="C881" s="24" t="s">
        <v>102</v>
      </c>
      <c r="D881" s="24" t="s">
        <v>611</v>
      </c>
      <c r="E881" s="24" t="s">
        <v>1952</v>
      </c>
    </row>
    <row r="882" spans="1:5" x14ac:dyDescent="0.2">
      <c r="A882" s="24" t="s">
        <v>3196</v>
      </c>
      <c r="B882" s="24" t="s">
        <v>2970</v>
      </c>
      <c r="C882" s="24" t="s">
        <v>102</v>
      </c>
      <c r="D882" s="24" t="s">
        <v>611</v>
      </c>
      <c r="E882" s="24" t="s">
        <v>250</v>
      </c>
    </row>
    <row r="883" spans="1:5" x14ac:dyDescent="0.2">
      <c r="A883" s="24" t="s">
        <v>3196</v>
      </c>
      <c r="B883" s="24" t="s">
        <v>2971</v>
      </c>
      <c r="C883" s="24" t="s">
        <v>103</v>
      </c>
      <c r="D883" s="24" t="s">
        <v>611</v>
      </c>
      <c r="E883" s="24" t="s">
        <v>681</v>
      </c>
    </row>
    <row r="884" spans="1:5" x14ac:dyDescent="0.2">
      <c r="A884" s="24" t="s">
        <v>3196</v>
      </c>
      <c r="B884" s="24" t="s">
        <v>2971</v>
      </c>
      <c r="C884" s="24" t="s">
        <v>103</v>
      </c>
      <c r="D884" s="24" t="s">
        <v>611</v>
      </c>
      <c r="E884" s="24" t="s">
        <v>248</v>
      </c>
    </row>
    <row r="885" spans="1:5" x14ac:dyDescent="0.2">
      <c r="A885" s="24" t="s">
        <v>3196</v>
      </c>
      <c r="B885" s="24" t="s">
        <v>2971</v>
      </c>
      <c r="C885" s="24" t="s">
        <v>103</v>
      </c>
      <c r="D885" s="24" t="s">
        <v>611</v>
      </c>
      <c r="E885" s="24" t="s">
        <v>1952</v>
      </c>
    </row>
    <row r="886" spans="1:5" x14ac:dyDescent="0.2">
      <c r="A886" s="24" t="s">
        <v>3196</v>
      </c>
      <c r="B886" s="24" t="s">
        <v>2972</v>
      </c>
      <c r="C886" s="24" t="s">
        <v>104</v>
      </c>
      <c r="D886" s="24" t="s">
        <v>611</v>
      </c>
      <c r="E886" s="24" t="s">
        <v>681</v>
      </c>
    </row>
    <row r="887" spans="1:5" x14ac:dyDescent="0.2">
      <c r="A887" s="24" t="s">
        <v>3196</v>
      </c>
      <c r="B887" s="24" t="s">
        <v>2972</v>
      </c>
      <c r="C887" s="24" t="s">
        <v>104</v>
      </c>
      <c r="D887" s="24" t="s">
        <v>611</v>
      </c>
      <c r="E887" s="24" t="s">
        <v>248</v>
      </c>
    </row>
    <row r="888" spans="1:5" x14ac:dyDescent="0.2">
      <c r="A888" s="24" t="s">
        <v>3196</v>
      </c>
      <c r="B888" s="24" t="s">
        <v>2972</v>
      </c>
      <c r="C888" s="24" t="s">
        <v>104</v>
      </c>
      <c r="D888" s="24" t="s">
        <v>611</v>
      </c>
      <c r="E888" s="24" t="s">
        <v>1952</v>
      </c>
    </row>
    <row r="889" spans="1:5" x14ac:dyDescent="0.2">
      <c r="A889" s="24" t="s">
        <v>3196</v>
      </c>
      <c r="B889" s="24" t="s">
        <v>2973</v>
      </c>
      <c r="C889" s="24" t="s">
        <v>105</v>
      </c>
      <c r="D889" s="24" t="s">
        <v>611</v>
      </c>
      <c r="E889" s="24" t="s">
        <v>681</v>
      </c>
    </row>
    <row r="890" spans="1:5" x14ac:dyDescent="0.2">
      <c r="A890" s="24" t="s">
        <v>3196</v>
      </c>
      <c r="B890" s="24" t="s">
        <v>2973</v>
      </c>
      <c r="C890" s="24" t="s">
        <v>105</v>
      </c>
      <c r="D890" s="24" t="s">
        <v>611</v>
      </c>
      <c r="E890" s="24" t="s">
        <v>248</v>
      </c>
    </row>
    <row r="891" spans="1:5" x14ac:dyDescent="0.2">
      <c r="A891" s="24" t="s">
        <v>3196</v>
      </c>
      <c r="B891" s="24" t="s">
        <v>2973</v>
      </c>
      <c r="C891" s="24" t="s">
        <v>105</v>
      </c>
      <c r="D891" s="24" t="s">
        <v>611</v>
      </c>
      <c r="E891" s="24" t="s">
        <v>1952</v>
      </c>
    </row>
    <row r="892" spans="1:5" x14ac:dyDescent="0.2">
      <c r="A892" s="24" t="s">
        <v>3196</v>
      </c>
      <c r="B892" s="24" t="s">
        <v>2974</v>
      </c>
      <c r="C892" s="24" t="s">
        <v>106</v>
      </c>
      <c r="D892" s="24" t="s">
        <v>611</v>
      </c>
      <c r="E892" s="24" t="s">
        <v>681</v>
      </c>
    </row>
    <row r="893" spans="1:5" x14ac:dyDescent="0.2">
      <c r="A893" s="24" t="s">
        <v>3196</v>
      </c>
      <c r="B893" s="24" t="s">
        <v>2974</v>
      </c>
      <c r="C893" s="24" t="s">
        <v>106</v>
      </c>
      <c r="D893" s="24" t="s">
        <v>611</v>
      </c>
      <c r="E893" s="24" t="s">
        <v>248</v>
      </c>
    </row>
    <row r="894" spans="1:5" x14ac:dyDescent="0.2">
      <c r="A894" s="24" t="s">
        <v>3196</v>
      </c>
      <c r="B894" s="24" t="s">
        <v>2974</v>
      </c>
      <c r="C894" s="24" t="s">
        <v>106</v>
      </c>
      <c r="D894" s="24" t="s">
        <v>611</v>
      </c>
      <c r="E894" s="24" t="s">
        <v>1952</v>
      </c>
    </row>
    <row r="895" spans="1:5" x14ac:dyDescent="0.2">
      <c r="A895" s="24" t="s">
        <v>3196</v>
      </c>
      <c r="B895" s="24" t="s">
        <v>2975</v>
      </c>
      <c r="C895" s="24" t="s">
        <v>107</v>
      </c>
      <c r="D895" s="24" t="s">
        <v>611</v>
      </c>
      <c r="E895" s="24" t="s">
        <v>681</v>
      </c>
    </row>
    <row r="896" spans="1:5" x14ac:dyDescent="0.2">
      <c r="A896" s="24" t="s">
        <v>3196</v>
      </c>
      <c r="B896" s="24" t="s">
        <v>2975</v>
      </c>
      <c r="C896" s="24" t="s">
        <v>107</v>
      </c>
      <c r="D896" s="24" t="s">
        <v>611</v>
      </c>
      <c r="E896" s="24" t="s">
        <v>248</v>
      </c>
    </row>
    <row r="897" spans="1:5" x14ac:dyDescent="0.2">
      <c r="A897" s="24" t="s">
        <v>3196</v>
      </c>
      <c r="B897" s="24" t="s">
        <v>2975</v>
      </c>
      <c r="C897" s="24" t="s">
        <v>107</v>
      </c>
      <c r="D897" s="24" t="s">
        <v>611</v>
      </c>
      <c r="E897" s="24" t="s">
        <v>1952</v>
      </c>
    </row>
    <row r="898" spans="1:5" x14ac:dyDescent="0.2">
      <c r="A898" s="24" t="s">
        <v>3196</v>
      </c>
      <c r="B898" s="24" t="s">
        <v>2976</v>
      </c>
      <c r="C898" s="24" t="s">
        <v>108</v>
      </c>
      <c r="D898" s="24" t="s">
        <v>611</v>
      </c>
      <c r="E898" s="24" t="s">
        <v>681</v>
      </c>
    </row>
    <row r="899" spans="1:5" x14ac:dyDescent="0.2">
      <c r="A899" s="24" t="s">
        <v>3196</v>
      </c>
      <c r="B899" s="24" t="s">
        <v>2976</v>
      </c>
      <c r="C899" s="24" t="s">
        <v>108</v>
      </c>
      <c r="D899" s="24" t="s">
        <v>611</v>
      </c>
      <c r="E899" s="24" t="s">
        <v>248</v>
      </c>
    </row>
    <row r="900" spans="1:5" x14ac:dyDescent="0.2">
      <c r="A900" s="24" t="s">
        <v>3196</v>
      </c>
      <c r="B900" s="24" t="s">
        <v>2976</v>
      </c>
      <c r="C900" s="24" t="s">
        <v>108</v>
      </c>
      <c r="D900" s="24" t="s">
        <v>611</v>
      </c>
      <c r="E900" s="24" t="s">
        <v>1952</v>
      </c>
    </row>
    <row r="901" spans="1:5" x14ac:dyDescent="0.2">
      <c r="A901" s="24" t="s">
        <v>3196</v>
      </c>
      <c r="B901" s="24" t="s">
        <v>2976</v>
      </c>
      <c r="C901" s="24" t="s">
        <v>108</v>
      </c>
      <c r="D901" s="24" t="s">
        <v>611</v>
      </c>
      <c r="E901" s="24" t="s">
        <v>250</v>
      </c>
    </row>
    <row r="902" spans="1:5" x14ac:dyDescent="0.2">
      <c r="A902" s="24" t="s">
        <v>3196</v>
      </c>
      <c r="B902" s="24" t="s">
        <v>2977</v>
      </c>
      <c r="C902" s="24" t="s">
        <v>500</v>
      </c>
      <c r="D902" s="24" t="s">
        <v>611</v>
      </c>
      <c r="E902" s="24" t="s">
        <v>681</v>
      </c>
    </row>
    <row r="903" spans="1:5" x14ac:dyDescent="0.2">
      <c r="A903" s="24" t="s">
        <v>3196</v>
      </c>
      <c r="B903" s="24" t="s">
        <v>2977</v>
      </c>
      <c r="C903" s="24" t="s">
        <v>500</v>
      </c>
      <c r="D903" s="24" t="s">
        <v>611</v>
      </c>
      <c r="E903" s="24" t="s">
        <v>3053</v>
      </c>
    </row>
    <row r="904" spans="1:5" x14ac:dyDescent="0.2">
      <c r="A904" s="24" t="s">
        <v>3196</v>
      </c>
      <c r="B904" s="24" t="s">
        <v>2977</v>
      </c>
      <c r="C904" s="24" t="s">
        <v>500</v>
      </c>
      <c r="D904" s="24" t="s">
        <v>611</v>
      </c>
      <c r="E904" s="24" t="s">
        <v>1952</v>
      </c>
    </row>
    <row r="905" spans="1:5" x14ac:dyDescent="0.2">
      <c r="A905" s="24" t="s">
        <v>3196</v>
      </c>
      <c r="B905" s="24" t="s">
        <v>2977</v>
      </c>
      <c r="C905" s="24" t="s">
        <v>500</v>
      </c>
      <c r="D905" s="24" t="s">
        <v>611</v>
      </c>
      <c r="E905" s="24" t="s">
        <v>682</v>
      </c>
    </row>
    <row r="906" spans="1:5" x14ac:dyDescent="0.2">
      <c r="A906" s="24" t="s">
        <v>3196</v>
      </c>
      <c r="B906" s="24" t="s">
        <v>2977</v>
      </c>
      <c r="C906" s="24" t="s">
        <v>500</v>
      </c>
      <c r="D906" s="24" t="s">
        <v>611</v>
      </c>
      <c r="E906" s="24" t="s">
        <v>250</v>
      </c>
    </row>
    <row r="907" spans="1:5" x14ac:dyDescent="0.2">
      <c r="A907" s="24" t="s">
        <v>3196</v>
      </c>
      <c r="B907" s="24" t="s">
        <v>2978</v>
      </c>
      <c r="C907" s="24" t="s">
        <v>109</v>
      </c>
      <c r="D907" s="24" t="s">
        <v>611</v>
      </c>
      <c r="E907" s="24" t="s">
        <v>681</v>
      </c>
    </row>
    <row r="908" spans="1:5" x14ac:dyDescent="0.2">
      <c r="A908" s="24" t="s">
        <v>3196</v>
      </c>
      <c r="B908" s="24" t="s">
        <v>2978</v>
      </c>
      <c r="C908" s="24" t="s">
        <v>109</v>
      </c>
      <c r="D908" s="24" t="s">
        <v>611</v>
      </c>
      <c r="E908" s="24" t="s">
        <v>248</v>
      </c>
    </row>
    <row r="909" spans="1:5" x14ac:dyDescent="0.2">
      <c r="A909" s="24" t="s">
        <v>3196</v>
      </c>
      <c r="B909" s="24" t="s">
        <v>2978</v>
      </c>
      <c r="C909" s="24" t="s">
        <v>109</v>
      </c>
      <c r="D909" s="24" t="s">
        <v>611</v>
      </c>
      <c r="E909" s="24" t="s">
        <v>1952</v>
      </c>
    </row>
    <row r="910" spans="1:5" x14ac:dyDescent="0.2">
      <c r="A910" s="24" t="s">
        <v>3196</v>
      </c>
      <c r="B910" s="24" t="s">
        <v>2978</v>
      </c>
      <c r="C910" s="24" t="s">
        <v>109</v>
      </c>
      <c r="D910" s="24" t="s">
        <v>611</v>
      </c>
      <c r="E910" s="24" t="s">
        <v>250</v>
      </c>
    </row>
    <row r="911" spans="1:5" x14ac:dyDescent="0.2">
      <c r="A911" s="24" t="s">
        <v>3196</v>
      </c>
      <c r="B911" s="24" t="s">
        <v>2979</v>
      </c>
      <c r="C911" s="24" t="s">
        <v>110</v>
      </c>
      <c r="D911" s="24" t="s">
        <v>611</v>
      </c>
      <c r="E911" s="24" t="s">
        <v>681</v>
      </c>
    </row>
    <row r="912" spans="1:5" x14ac:dyDescent="0.2">
      <c r="A912" s="24" t="s">
        <v>3196</v>
      </c>
      <c r="B912" s="24" t="s">
        <v>2979</v>
      </c>
      <c r="C912" s="24" t="s">
        <v>110</v>
      </c>
      <c r="D912" s="24" t="s">
        <v>611</v>
      </c>
      <c r="E912" s="24" t="s">
        <v>248</v>
      </c>
    </row>
    <row r="913" spans="1:5" x14ac:dyDescent="0.2">
      <c r="A913" s="24" t="s">
        <v>3196</v>
      </c>
      <c r="B913" s="24" t="s">
        <v>2979</v>
      </c>
      <c r="C913" s="24" t="s">
        <v>110</v>
      </c>
      <c r="D913" s="24" t="s">
        <v>611</v>
      </c>
      <c r="E913" s="24" t="s">
        <v>1952</v>
      </c>
    </row>
    <row r="914" spans="1:5" x14ac:dyDescent="0.2">
      <c r="A914" s="24" t="s">
        <v>3196</v>
      </c>
      <c r="B914" s="24" t="s">
        <v>2979</v>
      </c>
      <c r="C914" s="24" t="s">
        <v>110</v>
      </c>
      <c r="D914" s="24" t="s">
        <v>611</v>
      </c>
      <c r="E914" s="24" t="s">
        <v>250</v>
      </c>
    </row>
    <row r="915" spans="1:5" x14ac:dyDescent="0.2">
      <c r="A915" s="24" t="s">
        <v>3196</v>
      </c>
      <c r="B915" s="24" t="s">
        <v>2979</v>
      </c>
      <c r="C915" s="24" t="s">
        <v>110</v>
      </c>
      <c r="D915" s="24" t="s">
        <v>611</v>
      </c>
      <c r="E915" s="24" t="s">
        <v>883</v>
      </c>
    </row>
    <row r="916" spans="1:5" x14ac:dyDescent="0.2">
      <c r="A916" s="24" t="s">
        <v>3196</v>
      </c>
      <c r="B916" s="24" t="s">
        <v>2016</v>
      </c>
      <c r="C916" s="24" t="s">
        <v>346</v>
      </c>
      <c r="D916" s="24" t="s">
        <v>1689</v>
      </c>
      <c r="E916" s="24" t="s">
        <v>681</v>
      </c>
    </row>
    <row r="917" spans="1:5" x14ac:dyDescent="0.2">
      <c r="A917" s="24" t="s">
        <v>3196</v>
      </c>
      <c r="B917" s="24" t="s">
        <v>2016</v>
      </c>
      <c r="C917" s="24" t="s">
        <v>346</v>
      </c>
      <c r="D917" s="24" t="s">
        <v>1689</v>
      </c>
      <c r="E917" s="24" t="s">
        <v>3053</v>
      </c>
    </row>
    <row r="918" spans="1:5" x14ac:dyDescent="0.2">
      <c r="A918" s="24" t="s">
        <v>3196</v>
      </c>
      <c r="B918" s="24" t="s">
        <v>2016</v>
      </c>
      <c r="C918" s="24" t="s">
        <v>346</v>
      </c>
      <c r="D918" s="24" t="s">
        <v>1689</v>
      </c>
      <c r="E918" s="24" t="s">
        <v>682</v>
      </c>
    </row>
    <row r="919" spans="1:5" x14ac:dyDescent="0.2">
      <c r="A919" s="24" t="s">
        <v>3196</v>
      </c>
      <c r="B919" s="24" t="s">
        <v>1681</v>
      </c>
      <c r="C919" s="24" t="s">
        <v>1682</v>
      </c>
      <c r="D919" s="24" t="s">
        <v>1689</v>
      </c>
      <c r="E919" s="24" t="s">
        <v>681</v>
      </c>
    </row>
    <row r="920" spans="1:5" x14ac:dyDescent="0.2">
      <c r="A920" s="24" t="s">
        <v>3196</v>
      </c>
      <c r="B920" s="24" t="s">
        <v>2010</v>
      </c>
      <c r="C920" s="24" t="s">
        <v>332</v>
      </c>
      <c r="D920" s="24" t="s">
        <v>1689</v>
      </c>
      <c r="E920" s="24" t="s">
        <v>681</v>
      </c>
    </row>
    <row r="921" spans="1:5" x14ac:dyDescent="0.2">
      <c r="A921" s="24" t="s">
        <v>3196</v>
      </c>
      <c r="B921" s="24" t="s">
        <v>2010</v>
      </c>
      <c r="C921" s="24" t="s">
        <v>332</v>
      </c>
      <c r="D921" s="24" t="s">
        <v>1689</v>
      </c>
      <c r="E921" s="24" t="s">
        <v>3053</v>
      </c>
    </row>
    <row r="922" spans="1:5" x14ac:dyDescent="0.2">
      <c r="A922" s="24" t="s">
        <v>3196</v>
      </c>
      <c r="B922" s="24" t="s">
        <v>2010</v>
      </c>
      <c r="C922" s="24" t="s">
        <v>332</v>
      </c>
      <c r="D922" s="24" t="s">
        <v>1689</v>
      </c>
      <c r="E922" s="24" t="s">
        <v>682</v>
      </c>
    </row>
    <row r="923" spans="1:5" x14ac:dyDescent="0.2">
      <c r="A923" s="24" t="s">
        <v>3196</v>
      </c>
      <c r="B923" s="24" t="s">
        <v>2010</v>
      </c>
      <c r="C923" s="24" t="s">
        <v>332</v>
      </c>
      <c r="D923" s="24" t="s">
        <v>1689</v>
      </c>
      <c r="E923" s="24" t="s">
        <v>683</v>
      </c>
    </row>
    <row r="924" spans="1:5" x14ac:dyDescent="0.2">
      <c r="A924" s="24" t="s">
        <v>3196</v>
      </c>
      <c r="B924" s="24" t="s">
        <v>2042</v>
      </c>
      <c r="C924" s="24" t="s">
        <v>273</v>
      </c>
      <c r="D924" s="24" t="s">
        <v>1689</v>
      </c>
      <c r="E924" s="24" t="s">
        <v>681</v>
      </c>
    </row>
    <row r="925" spans="1:5" x14ac:dyDescent="0.2">
      <c r="A925" s="24" t="s">
        <v>3196</v>
      </c>
      <c r="B925" s="24" t="s">
        <v>2150</v>
      </c>
      <c r="C925" s="24" t="s">
        <v>734</v>
      </c>
      <c r="D925" s="24" t="s">
        <v>1689</v>
      </c>
      <c r="E925" s="24" t="s">
        <v>684</v>
      </c>
    </row>
    <row r="926" spans="1:5" x14ac:dyDescent="0.2">
      <c r="A926" s="24" t="s">
        <v>3196</v>
      </c>
      <c r="B926" s="24" t="s">
        <v>2150</v>
      </c>
      <c r="C926" s="24" t="s">
        <v>734</v>
      </c>
      <c r="D926" s="24" t="s">
        <v>1689</v>
      </c>
      <c r="E926" s="24" t="s">
        <v>681</v>
      </c>
    </row>
    <row r="927" spans="1:5" x14ac:dyDescent="0.2">
      <c r="A927" s="24" t="s">
        <v>3196</v>
      </c>
      <c r="B927" s="24" t="s">
        <v>2140</v>
      </c>
      <c r="C927" s="24" t="s">
        <v>735</v>
      </c>
      <c r="D927" s="24" t="s">
        <v>1689</v>
      </c>
      <c r="E927" s="24" t="s">
        <v>684</v>
      </c>
    </row>
    <row r="928" spans="1:5" x14ac:dyDescent="0.2">
      <c r="A928" s="24" t="s">
        <v>3196</v>
      </c>
      <c r="B928" s="24" t="s">
        <v>2140</v>
      </c>
      <c r="C928" s="24" t="s">
        <v>735</v>
      </c>
      <c r="D928" s="24" t="s">
        <v>1689</v>
      </c>
      <c r="E928" s="24" t="s">
        <v>681</v>
      </c>
    </row>
    <row r="929" spans="1:5" x14ac:dyDescent="0.2">
      <c r="A929" s="24" t="s">
        <v>3196</v>
      </c>
      <c r="B929" s="24" t="s">
        <v>2151</v>
      </c>
      <c r="C929" s="24" t="s">
        <v>736</v>
      </c>
      <c r="D929" s="24" t="s">
        <v>1689</v>
      </c>
      <c r="E929" s="24" t="s">
        <v>684</v>
      </c>
    </row>
    <row r="930" spans="1:5" x14ac:dyDescent="0.2">
      <c r="A930" s="24" t="s">
        <v>3196</v>
      </c>
      <c r="B930" s="24" t="s">
        <v>2151</v>
      </c>
      <c r="C930" s="24" t="s">
        <v>736</v>
      </c>
      <c r="D930" s="24" t="s">
        <v>1689</v>
      </c>
      <c r="E930" s="24" t="s">
        <v>681</v>
      </c>
    </row>
    <row r="931" spans="1:5" x14ac:dyDescent="0.2">
      <c r="A931" s="24" t="s">
        <v>3196</v>
      </c>
      <c r="B931" s="24" t="s">
        <v>2152</v>
      </c>
      <c r="C931" s="24" t="s">
        <v>733</v>
      </c>
      <c r="D931" s="24" t="s">
        <v>1689</v>
      </c>
      <c r="E931" s="24" t="s">
        <v>684</v>
      </c>
    </row>
    <row r="932" spans="1:5" x14ac:dyDescent="0.2">
      <c r="A932" s="24" t="s">
        <v>3196</v>
      </c>
      <c r="B932" s="24" t="s">
        <v>2152</v>
      </c>
      <c r="C932" s="24" t="s">
        <v>733</v>
      </c>
      <c r="D932" s="24" t="s">
        <v>1689</v>
      </c>
      <c r="E932" s="24" t="s">
        <v>681</v>
      </c>
    </row>
    <row r="933" spans="1:5" x14ac:dyDescent="0.2">
      <c r="A933" s="24" t="s">
        <v>3196</v>
      </c>
      <c r="B933" s="24" t="s">
        <v>2123</v>
      </c>
      <c r="C933" s="24" t="s">
        <v>46</v>
      </c>
      <c r="D933" s="24" t="s">
        <v>1689</v>
      </c>
      <c r="E933" s="24" t="s">
        <v>684</v>
      </c>
    </row>
    <row r="934" spans="1:5" x14ac:dyDescent="0.2">
      <c r="A934" s="24" t="s">
        <v>3196</v>
      </c>
      <c r="B934" s="24" t="s">
        <v>2123</v>
      </c>
      <c r="C934" s="24" t="s">
        <v>46</v>
      </c>
      <c r="D934" s="24" t="s">
        <v>1689</v>
      </c>
      <c r="E934" s="24" t="s">
        <v>681</v>
      </c>
    </row>
    <row r="935" spans="1:5" x14ac:dyDescent="0.2">
      <c r="A935" s="24" t="s">
        <v>3196</v>
      </c>
      <c r="B935" s="24" t="s">
        <v>2079</v>
      </c>
      <c r="C935" s="24" t="s">
        <v>43</v>
      </c>
      <c r="D935" s="24" t="s">
        <v>1689</v>
      </c>
      <c r="E935" s="24" t="s">
        <v>684</v>
      </c>
    </row>
    <row r="936" spans="1:5" x14ac:dyDescent="0.2">
      <c r="A936" s="24" t="s">
        <v>3196</v>
      </c>
      <c r="B936" s="24" t="s">
        <v>2079</v>
      </c>
      <c r="C936" s="24" t="s">
        <v>43</v>
      </c>
      <c r="D936" s="24" t="s">
        <v>1689</v>
      </c>
      <c r="E936" s="24" t="s">
        <v>681</v>
      </c>
    </row>
    <row r="937" spans="1:5" x14ac:dyDescent="0.2">
      <c r="A937" s="24" t="s">
        <v>3196</v>
      </c>
      <c r="B937" s="24" t="s">
        <v>2039</v>
      </c>
      <c r="C937" s="24" t="s">
        <v>44</v>
      </c>
      <c r="D937" s="24" t="s">
        <v>1689</v>
      </c>
      <c r="E937" s="24" t="s">
        <v>684</v>
      </c>
    </row>
    <row r="938" spans="1:5" x14ac:dyDescent="0.2">
      <c r="A938" s="24" t="s">
        <v>3196</v>
      </c>
      <c r="B938" s="24" t="s">
        <v>2039</v>
      </c>
      <c r="C938" s="24" t="s">
        <v>44</v>
      </c>
      <c r="D938" s="24" t="s">
        <v>1689</v>
      </c>
      <c r="E938" s="24" t="s">
        <v>681</v>
      </c>
    </row>
    <row r="939" spans="1:5" x14ac:dyDescent="0.2">
      <c r="A939" s="24" t="s">
        <v>3196</v>
      </c>
      <c r="B939" s="24" t="s">
        <v>2026</v>
      </c>
      <c r="C939" s="24" t="s">
        <v>45</v>
      </c>
      <c r="D939" s="24" t="s">
        <v>1689</v>
      </c>
      <c r="E939" s="24" t="s">
        <v>684</v>
      </c>
    </row>
    <row r="940" spans="1:5" x14ac:dyDescent="0.2">
      <c r="A940" s="24" t="s">
        <v>3196</v>
      </c>
      <c r="B940" s="24" t="s">
        <v>2026</v>
      </c>
      <c r="C940" s="24" t="s">
        <v>45</v>
      </c>
      <c r="D940" s="24" t="s">
        <v>1689</v>
      </c>
      <c r="E940" s="24" t="s">
        <v>681</v>
      </c>
    </row>
    <row r="941" spans="1:5" x14ac:dyDescent="0.2">
      <c r="A941" s="24" t="s">
        <v>3196</v>
      </c>
      <c r="B941" s="24" t="s">
        <v>2085</v>
      </c>
      <c r="C941" s="24" t="s">
        <v>47</v>
      </c>
      <c r="D941" s="24" t="s">
        <v>1689</v>
      </c>
      <c r="E941" s="24" t="s">
        <v>684</v>
      </c>
    </row>
    <row r="942" spans="1:5" x14ac:dyDescent="0.2">
      <c r="A942" s="24" t="s">
        <v>3196</v>
      </c>
      <c r="B942" s="24" t="s">
        <v>2085</v>
      </c>
      <c r="C942" s="24" t="s">
        <v>47</v>
      </c>
      <c r="D942" s="24" t="s">
        <v>1689</v>
      </c>
      <c r="E942" s="24" t="s">
        <v>681</v>
      </c>
    </row>
    <row r="943" spans="1:5" x14ac:dyDescent="0.2">
      <c r="A943" s="24" t="s">
        <v>3196</v>
      </c>
      <c r="B943" s="24" t="s">
        <v>2054</v>
      </c>
      <c r="C943" s="24" t="s">
        <v>42</v>
      </c>
      <c r="D943" s="24" t="s">
        <v>1689</v>
      </c>
      <c r="E943" s="24" t="s">
        <v>684</v>
      </c>
    </row>
    <row r="944" spans="1:5" x14ac:dyDescent="0.2">
      <c r="A944" s="24" t="s">
        <v>3196</v>
      </c>
      <c r="B944" s="24" t="s">
        <v>2054</v>
      </c>
      <c r="C944" s="24" t="s">
        <v>42</v>
      </c>
      <c r="D944" s="24" t="s">
        <v>1689</v>
      </c>
      <c r="E944" s="24" t="s">
        <v>681</v>
      </c>
    </row>
    <row r="945" spans="1:5" x14ac:dyDescent="0.2">
      <c r="A945" s="24" t="s">
        <v>3196</v>
      </c>
      <c r="B945" s="24" t="s">
        <v>3132</v>
      </c>
      <c r="C945" s="24" t="s">
        <v>3117</v>
      </c>
      <c r="D945" s="24" t="s">
        <v>1689</v>
      </c>
      <c r="E945" s="24" t="s">
        <v>681</v>
      </c>
    </row>
    <row r="946" spans="1:5" x14ac:dyDescent="0.2">
      <c r="A946" s="24" t="s">
        <v>3196</v>
      </c>
      <c r="B946" s="24" t="s">
        <v>2013</v>
      </c>
      <c r="C946" s="24" t="s">
        <v>333</v>
      </c>
      <c r="D946" s="24" t="s">
        <v>1689</v>
      </c>
      <c r="E946" s="24" t="s">
        <v>681</v>
      </c>
    </row>
    <row r="947" spans="1:5" x14ac:dyDescent="0.2">
      <c r="A947" s="24" t="s">
        <v>3196</v>
      </c>
      <c r="B947" s="24" t="s">
        <v>2013</v>
      </c>
      <c r="C947" s="24" t="s">
        <v>333</v>
      </c>
      <c r="D947" s="24" t="s">
        <v>1689</v>
      </c>
      <c r="E947" s="24" t="s">
        <v>3053</v>
      </c>
    </row>
    <row r="948" spans="1:5" x14ac:dyDescent="0.2">
      <c r="A948" s="24" t="s">
        <v>3196</v>
      </c>
      <c r="B948" s="24" t="s">
        <v>2013</v>
      </c>
      <c r="C948" s="24" t="s">
        <v>333</v>
      </c>
      <c r="D948" s="24" t="s">
        <v>1689</v>
      </c>
      <c r="E948" s="24" t="s">
        <v>683</v>
      </c>
    </row>
    <row r="949" spans="1:5" x14ac:dyDescent="0.2">
      <c r="A949" s="24" t="s">
        <v>3196</v>
      </c>
      <c r="B949" s="24" t="s">
        <v>3008</v>
      </c>
      <c r="C949" s="24" t="s">
        <v>3009</v>
      </c>
      <c r="D949" s="24" t="s">
        <v>1689</v>
      </c>
      <c r="E949" s="24" t="s">
        <v>681</v>
      </c>
    </row>
    <row r="950" spans="1:5" x14ac:dyDescent="0.2">
      <c r="A950" s="24" t="s">
        <v>3196</v>
      </c>
      <c r="B950" s="24" t="s">
        <v>2067</v>
      </c>
      <c r="C950" s="24" t="s">
        <v>347</v>
      </c>
      <c r="D950" s="24" t="s">
        <v>1689</v>
      </c>
      <c r="E950" s="24" t="s">
        <v>681</v>
      </c>
    </row>
    <row r="951" spans="1:5" x14ac:dyDescent="0.2">
      <c r="A951" s="24" t="s">
        <v>3196</v>
      </c>
      <c r="B951" s="24" t="s">
        <v>2067</v>
      </c>
      <c r="C951" s="24" t="s">
        <v>347</v>
      </c>
      <c r="D951" s="24" t="s">
        <v>1689</v>
      </c>
      <c r="E951" s="24" t="s">
        <v>250</v>
      </c>
    </row>
    <row r="952" spans="1:5" x14ac:dyDescent="0.2">
      <c r="A952" s="24" t="s">
        <v>3196</v>
      </c>
      <c r="B952" s="24" t="s">
        <v>3224</v>
      </c>
      <c r="C952" s="24" t="s">
        <v>3210</v>
      </c>
      <c r="D952" s="24" t="s">
        <v>1689</v>
      </c>
      <c r="E952" s="24" t="s">
        <v>681</v>
      </c>
    </row>
    <row r="953" spans="1:5" x14ac:dyDescent="0.2">
      <c r="A953" s="24" t="s">
        <v>3196</v>
      </c>
      <c r="B953" s="24" t="s">
        <v>1703</v>
      </c>
      <c r="C953" s="24" t="s">
        <v>161</v>
      </c>
      <c r="D953" s="24" t="s">
        <v>1689</v>
      </c>
      <c r="E953" s="24" t="s">
        <v>681</v>
      </c>
    </row>
    <row r="954" spans="1:5" x14ac:dyDescent="0.2">
      <c r="A954" s="24" t="s">
        <v>3196</v>
      </c>
      <c r="B954" s="24" t="s">
        <v>1693</v>
      </c>
      <c r="C954" s="24" t="s">
        <v>156</v>
      </c>
      <c r="D954" s="24" t="s">
        <v>1689</v>
      </c>
      <c r="E954" s="24" t="s">
        <v>684</v>
      </c>
    </row>
    <row r="955" spans="1:5" x14ac:dyDescent="0.2">
      <c r="A955" s="24" t="s">
        <v>3196</v>
      </c>
      <c r="B955" s="24" t="s">
        <v>1693</v>
      </c>
      <c r="C955" s="24" t="s">
        <v>156</v>
      </c>
      <c r="D955" s="24" t="s">
        <v>1689</v>
      </c>
      <c r="E955" s="24" t="s">
        <v>681</v>
      </c>
    </row>
    <row r="956" spans="1:5" x14ac:dyDescent="0.2">
      <c r="A956" s="24" t="s">
        <v>3196</v>
      </c>
      <c r="B956" s="24" t="s">
        <v>1694</v>
      </c>
      <c r="C956" s="24" t="s">
        <v>446</v>
      </c>
      <c r="D956" s="24" t="s">
        <v>1689</v>
      </c>
      <c r="E956" s="24" t="s">
        <v>681</v>
      </c>
    </row>
    <row r="957" spans="1:5" x14ac:dyDescent="0.2">
      <c r="A957" s="24" t="s">
        <v>3196</v>
      </c>
      <c r="B957" s="24" t="s">
        <v>1708</v>
      </c>
      <c r="C957" s="24" t="s">
        <v>27</v>
      </c>
      <c r="D957" s="24" t="s">
        <v>1689</v>
      </c>
      <c r="E957" s="24" t="s">
        <v>684</v>
      </c>
    </row>
    <row r="958" spans="1:5" x14ac:dyDescent="0.2">
      <c r="A958" s="24" t="s">
        <v>3196</v>
      </c>
      <c r="B958" s="24" t="s">
        <v>1708</v>
      </c>
      <c r="C958" s="24" t="s">
        <v>27</v>
      </c>
      <c r="D958" s="24" t="s">
        <v>1689</v>
      </c>
      <c r="E958" s="24" t="s">
        <v>681</v>
      </c>
    </row>
    <row r="959" spans="1:5" x14ac:dyDescent="0.2">
      <c r="A959" s="24" t="s">
        <v>3196</v>
      </c>
      <c r="B959" s="24" t="s">
        <v>1707</v>
      </c>
      <c r="C959" s="24" t="s">
        <v>26</v>
      </c>
      <c r="D959" s="24" t="s">
        <v>1689</v>
      </c>
      <c r="E959" s="24" t="s">
        <v>684</v>
      </c>
    </row>
    <row r="960" spans="1:5" x14ac:dyDescent="0.2">
      <c r="A960" s="24" t="s">
        <v>3196</v>
      </c>
      <c r="B960" s="24" t="s">
        <v>1707</v>
      </c>
      <c r="C960" s="24" t="s">
        <v>26</v>
      </c>
      <c r="D960" s="24" t="s">
        <v>1689</v>
      </c>
      <c r="E960" s="24" t="s">
        <v>681</v>
      </c>
    </row>
    <row r="961" spans="1:5" x14ac:dyDescent="0.2">
      <c r="A961" s="24" t="s">
        <v>3196</v>
      </c>
      <c r="B961" s="24" t="s">
        <v>1700</v>
      </c>
      <c r="C961" s="24" t="s">
        <v>25</v>
      </c>
      <c r="D961" s="24" t="s">
        <v>1689</v>
      </c>
      <c r="E961" s="24" t="s">
        <v>684</v>
      </c>
    </row>
    <row r="962" spans="1:5" x14ac:dyDescent="0.2">
      <c r="A962" s="24" t="s">
        <v>3196</v>
      </c>
      <c r="B962" s="24" t="s">
        <v>1700</v>
      </c>
      <c r="C962" s="24" t="s">
        <v>25</v>
      </c>
      <c r="D962" s="24" t="s">
        <v>1689</v>
      </c>
      <c r="E962" s="24" t="s">
        <v>681</v>
      </c>
    </row>
    <row r="963" spans="1:5" x14ac:dyDescent="0.2">
      <c r="A963" s="24" t="s">
        <v>3196</v>
      </c>
      <c r="B963" s="24" t="s">
        <v>1711</v>
      </c>
      <c r="C963" s="24" t="s">
        <v>24</v>
      </c>
      <c r="D963" s="24" t="s">
        <v>1689</v>
      </c>
      <c r="E963" s="24" t="s">
        <v>684</v>
      </c>
    </row>
    <row r="964" spans="1:5" x14ac:dyDescent="0.2">
      <c r="A964" s="24" t="s">
        <v>3196</v>
      </c>
      <c r="B964" s="24" t="s">
        <v>1711</v>
      </c>
      <c r="C964" s="24" t="s">
        <v>24</v>
      </c>
      <c r="D964" s="24" t="s">
        <v>1689</v>
      </c>
      <c r="E964" s="24" t="s">
        <v>681</v>
      </c>
    </row>
    <row r="965" spans="1:5" x14ac:dyDescent="0.2">
      <c r="A965" s="24" t="s">
        <v>3196</v>
      </c>
      <c r="B965" s="24" t="s">
        <v>1702</v>
      </c>
      <c r="C965" s="24" t="s">
        <v>23</v>
      </c>
      <c r="D965" s="24" t="s">
        <v>1689</v>
      </c>
      <c r="E965" s="24" t="s">
        <v>684</v>
      </c>
    </row>
    <row r="966" spans="1:5" x14ac:dyDescent="0.2">
      <c r="A966" s="24" t="s">
        <v>3196</v>
      </c>
      <c r="B966" s="24" t="s">
        <v>1702</v>
      </c>
      <c r="C966" s="24" t="s">
        <v>23</v>
      </c>
      <c r="D966" s="24" t="s">
        <v>1689</v>
      </c>
      <c r="E966" s="24" t="s">
        <v>681</v>
      </c>
    </row>
    <row r="967" spans="1:5" x14ac:dyDescent="0.2">
      <c r="A967" s="24" t="s">
        <v>3196</v>
      </c>
      <c r="B967" s="24" t="s">
        <v>1710</v>
      </c>
      <c r="C967" s="24" t="s">
        <v>22</v>
      </c>
      <c r="D967" s="24" t="s">
        <v>1689</v>
      </c>
      <c r="E967" s="24" t="s">
        <v>684</v>
      </c>
    </row>
    <row r="968" spans="1:5" x14ac:dyDescent="0.2">
      <c r="A968" s="24" t="s">
        <v>3196</v>
      </c>
      <c r="B968" s="24" t="s">
        <v>1710</v>
      </c>
      <c r="C968" s="24" t="s">
        <v>22</v>
      </c>
      <c r="D968" s="24" t="s">
        <v>1689</v>
      </c>
      <c r="E968" s="24" t="s">
        <v>681</v>
      </c>
    </row>
    <row r="969" spans="1:5" x14ac:dyDescent="0.2">
      <c r="A969" s="24" t="s">
        <v>3196</v>
      </c>
      <c r="B969" s="24" t="s">
        <v>2250</v>
      </c>
      <c r="C969" s="24" t="s">
        <v>2244</v>
      </c>
      <c r="D969" s="24" t="s">
        <v>1689</v>
      </c>
      <c r="E969" s="24" t="s">
        <v>681</v>
      </c>
    </row>
    <row r="970" spans="1:5" x14ac:dyDescent="0.2">
      <c r="A970" s="24" t="s">
        <v>3196</v>
      </c>
      <c r="B970" s="24" t="s">
        <v>2250</v>
      </c>
      <c r="C970" s="24" t="s">
        <v>2244</v>
      </c>
      <c r="D970" s="24" t="s">
        <v>1689</v>
      </c>
      <c r="E970" s="24" t="s">
        <v>3053</v>
      </c>
    </row>
    <row r="971" spans="1:5" x14ac:dyDescent="0.2">
      <c r="A971" s="24" t="s">
        <v>3196</v>
      </c>
      <c r="B971" s="24" t="s">
        <v>1698</v>
      </c>
      <c r="C971" s="24" t="s">
        <v>576</v>
      </c>
      <c r="D971" s="24" t="s">
        <v>1689</v>
      </c>
      <c r="E971" s="24" t="s">
        <v>681</v>
      </c>
    </row>
    <row r="972" spans="1:5" x14ac:dyDescent="0.2">
      <c r="A972" s="24" t="s">
        <v>3196</v>
      </c>
      <c r="B972" s="24" t="s">
        <v>1698</v>
      </c>
      <c r="C972" s="24" t="s">
        <v>576</v>
      </c>
      <c r="D972" s="24" t="s">
        <v>1689</v>
      </c>
      <c r="E972" s="24" t="s">
        <v>250</v>
      </c>
    </row>
    <row r="973" spans="1:5" x14ac:dyDescent="0.2">
      <c r="A973" s="24" t="s">
        <v>3196</v>
      </c>
      <c r="B973" s="24" t="s">
        <v>1701</v>
      </c>
      <c r="C973" s="24" t="s">
        <v>575</v>
      </c>
      <c r="D973" s="24" t="s">
        <v>1689</v>
      </c>
      <c r="E973" s="24" t="s">
        <v>681</v>
      </c>
    </row>
    <row r="974" spans="1:5" x14ac:dyDescent="0.2">
      <c r="A974" s="24" t="s">
        <v>3196</v>
      </c>
      <c r="B974" s="24" t="s">
        <v>1701</v>
      </c>
      <c r="C974" s="24" t="s">
        <v>575</v>
      </c>
      <c r="D974" s="24" t="s">
        <v>1689</v>
      </c>
      <c r="E974" s="24" t="s">
        <v>250</v>
      </c>
    </row>
    <row r="975" spans="1:5" x14ac:dyDescent="0.2">
      <c r="A975" s="24" t="s">
        <v>3196</v>
      </c>
      <c r="B975" s="24" t="s">
        <v>2732</v>
      </c>
      <c r="C975" s="24" t="s">
        <v>2733</v>
      </c>
      <c r="D975" s="24" t="s">
        <v>1689</v>
      </c>
      <c r="E975" s="24" t="s">
        <v>681</v>
      </c>
    </row>
    <row r="976" spans="1:5" x14ac:dyDescent="0.2">
      <c r="A976" s="24" t="s">
        <v>3196</v>
      </c>
      <c r="B976" s="24" t="s">
        <v>1705</v>
      </c>
      <c r="C976" s="24" t="s">
        <v>266</v>
      </c>
      <c r="D976" s="24" t="s">
        <v>1689</v>
      </c>
      <c r="E976" s="24" t="s">
        <v>681</v>
      </c>
    </row>
    <row r="977" spans="1:5" x14ac:dyDescent="0.2">
      <c r="A977" s="24" t="s">
        <v>3196</v>
      </c>
      <c r="B977" s="24" t="s">
        <v>1709</v>
      </c>
      <c r="C977" s="24" t="s">
        <v>36</v>
      </c>
      <c r="D977" s="24" t="s">
        <v>1689</v>
      </c>
      <c r="E977" s="24" t="s">
        <v>681</v>
      </c>
    </row>
    <row r="978" spans="1:5" x14ac:dyDescent="0.2">
      <c r="A978" s="24" t="s">
        <v>3196</v>
      </c>
      <c r="B978" s="24" t="s">
        <v>1706</v>
      </c>
      <c r="C978" s="24" t="s">
        <v>35</v>
      </c>
      <c r="D978" s="24" t="s">
        <v>1689</v>
      </c>
      <c r="E978" s="24" t="s">
        <v>681</v>
      </c>
    </row>
    <row r="979" spans="1:5" x14ac:dyDescent="0.2">
      <c r="A979" s="24" t="s">
        <v>3196</v>
      </c>
      <c r="B979" s="24" t="s">
        <v>1692</v>
      </c>
      <c r="C979" s="24" t="s">
        <v>241</v>
      </c>
      <c r="D979" s="24" t="s">
        <v>1689</v>
      </c>
      <c r="E979" s="24" t="s">
        <v>681</v>
      </c>
    </row>
    <row r="980" spans="1:5" x14ac:dyDescent="0.2">
      <c r="A980" s="24" t="s">
        <v>3196</v>
      </c>
      <c r="B980" s="24" t="s">
        <v>1699</v>
      </c>
      <c r="C980" s="24" t="s">
        <v>38</v>
      </c>
      <c r="D980" s="24" t="s">
        <v>1689</v>
      </c>
      <c r="E980" s="24" t="s">
        <v>681</v>
      </c>
    </row>
    <row r="981" spans="1:5" x14ac:dyDescent="0.2">
      <c r="A981" s="24" t="s">
        <v>3196</v>
      </c>
      <c r="B981" s="24" t="s">
        <v>1696</v>
      </c>
      <c r="C981" s="24" t="s">
        <v>37</v>
      </c>
      <c r="D981" s="24" t="s">
        <v>1689</v>
      </c>
      <c r="E981" s="24" t="s">
        <v>681</v>
      </c>
    </row>
    <row r="982" spans="1:5" x14ac:dyDescent="0.2">
      <c r="A982" s="24" t="s">
        <v>3196</v>
      </c>
      <c r="B982" s="24" t="s">
        <v>1704</v>
      </c>
      <c r="C982" s="24" t="s">
        <v>267</v>
      </c>
      <c r="D982" s="24" t="s">
        <v>1689</v>
      </c>
      <c r="E982" s="24" t="s">
        <v>681</v>
      </c>
    </row>
    <row r="983" spans="1:5" x14ac:dyDescent="0.2">
      <c r="A983" s="24" t="s">
        <v>3196</v>
      </c>
      <c r="B983" s="24" t="s">
        <v>1704</v>
      </c>
      <c r="C983" s="24" t="s">
        <v>267</v>
      </c>
      <c r="D983" s="24" t="s">
        <v>1689</v>
      </c>
      <c r="E983" s="24" t="s">
        <v>250</v>
      </c>
    </row>
    <row r="984" spans="1:5" x14ac:dyDescent="0.2">
      <c r="A984" s="24" t="s">
        <v>3196</v>
      </c>
      <c r="B984" s="24" t="s">
        <v>1697</v>
      </c>
      <c r="C984" s="24" t="s">
        <v>40</v>
      </c>
      <c r="D984" s="24" t="s">
        <v>1689</v>
      </c>
      <c r="E984" s="24" t="s">
        <v>681</v>
      </c>
    </row>
    <row r="985" spans="1:5" x14ac:dyDescent="0.2">
      <c r="A985" s="24" t="s">
        <v>3196</v>
      </c>
      <c r="B985" s="24" t="s">
        <v>1697</v>
      </c>
      <c r="C985" s="24" t="s">
        <v>40</v>
      </c>
      <c r="D985" s="24" t="s">
        <v>1689</v>
      </c>
      <c r="E985" s="24" t="s">
        <v>250</v>
      </c>
    </row>
    <row r="986" spans="1:5" x14ac:dyDescent="0.2">
      <c r="A986" s="24" t="s">
        <v>3196</v>
      </c>
      <c r="B986" s="24" t="s">
        <v>1695</v>
      </c>
      <c r="C986" s="24" t="s">
        <v>39</v>
      </c>
      <c r="D986" s="24" t="s">
        <v>1689</v>
      </c>
      <c r="E986" s="24" t="s">
        <v>681</v>
      </c>
    </row>
    <row r="987" spans="1:5" x14ac:dyDescent="0.2">
      <c r="A987" s="24" t="s">
        <v>3196</v>
      </c>
      <c r="B987" s="24" t="s">
        <v>3104</v>
      </c>
      <c r="C987" s="24" t="s">
        <v>3101</v>
      </c>
      <c r="D987" s="24" t="s">
        <v>1689</v>
      </c>
      <c r="E987" s="24" t="s">
        <v>681</v>
      </c>
    </row>
    <row r="988" spans="1:5" x14ac:dyDescent="0.2">
      <c r="A988" s="24" t="s">
        <v>3196</v>
      </c>
      <c r="B988" s="24" t="s">
        <v>2104</v>
      </c>
      <c r="C988" s="24" t="s">
        <v>283</v>
      </c>
      <c r="D988" s="24" t="s">
        <v>1689</v>
      </c>
      <c r="E988" s="24" t="s">
        <v>681</v>
      </c>
    </row>
    <row r="989" spans="1:5" x14ac:dyDescent="0.2">
      <c r="A989" s="24" t="s">
        <v>3196</v>
      </c>
      <c r="B989" s="24" t="s">
        <v>2104</v>
      </c>
      <c r="C989" s="24" t="s">
        <v>283</v>
      </c>
      <c r="D989" s="24" t="s">
        <v>1689</v>
      </c>
      <c r="E989" s="24" t="s">
        <v>3053</v>
      </c>
    </row>
    <row r="990" spans="1:5" x14ac:dyDescent="0.2">
      <c r="A990" s="24" t="s">
        <v>3196</v>
      </c>
      <c r="B990" s="24" t="s">
        <v>2139</v>
      </c>
      <c r="C990" s="24" t="s">
        <v>334</v>
      </c>
      <c r="D990" s="24" t="s">
        <v>1689</v>
      </c>
      <c r="E990" s="24" t="s">
        <v>681</v>
      </c>
    </row>
    <row r="991" spans="1:5" x14ac:dyDescent="0.2">
      <c r="A991" s="24" t="s">
        <v>3196</v>
      </c>
      <c r="B991" s="24" t="s">
        <v>2131</v>
      </c>
      <c r="C991" s="24" t="s">
        <v>335</v>
      </c>
      <c r="D991" s="24" t="s">
        <v>1689</v>
      </c>
      <c r="E991" s="24" t="s">
        <v>681</v>
      </c>
    </row>
    <row r="992" spans="1:5" x14ac:dyDescent="0.2">
      <c r="A992" s="24" t="s">
        <v>3196</v>
      </c>
      <c r="B992" s="24" t="s">
        <v>2127</v>
      </c>
      <c r="C992" s="24" t="s">
        <v>336</v>
      </c>
      <c r="D992" s="24" t="s">
        <v>1689</v>
      </c>
      <c r="E992" s="24" t="s">
        <v>681</v>
      </c>
    </row>
    <row r="993" spans="1:5" x14ac:dyDescent="0.2">
      <c r="A993" s="24" t="s">
        <v>3196</v>
      </c>
      <c r="B993" s="24" t="s">
        <v>819</v>
      </c>
      <c r="C993" s="24" t="s">
        <v>329</v>
      </c>
      <c r="D993" s="24" t="s">
        <v>785</v>
      </c>
      <c r="E993" s="24" t="s">
        <v>681</v>
      </c>
    </row>
    <row r="994" spans="1:5" x14ac:dyDescent="0.2">
      <c r="A994" s="24" t="s">
        <v>3196</v>
      </c>
      <c r="B994" s="24" t="s">
        <v>546</v>
      </c>
      <c r="C994" s="24" t="s">
        <v>348</v>
      </c>
      <c r="D994" s="24" t="s">
        <v>785</v>
      </c>
      <c r="E994" s="24" t="s">
        <v>249</v>
      </c>
    </row>
    <row r="995" spans="1:5" x14ac:dyDescent="0.2">
      <c r="A995" s="24" t="s">
        <v>3196</v>
      </c>
      <c r="B995" s="24" t="s">
        <v>546</v>
      </c>
      <c r="C995" s="24" t="s">
        <v>348</v>
      </c>
      <c r="D995" s="24" t="s">
        <v>785</v>
      </c>
      <c r="E995" s="24" t="s">
        <v>681</v>
      </c>
    </row>
    <row r="996" spans="1:5" x14ac:dyDescent="0.2">
      <c r="A996" s="24" t="s">
        <v>3196</v>
      </c>
      <c r="B996" s="24" t="s">
        <v>3233</v>
      </c>
      <c r="C996" s="24" t="s">
        <v>514</v>
      </c>
      <c r="D996" s="24" t="s">
        <v>786</v>
      </c>
      <c r="E996" s="24" t="s">
        <v>681</v>
      </c>
    </row>
    <row r="997" spans="1:5" x14ac:dyDescent="0.2">
      <c r="A997" s="24" t="s">
        <v>3196</v>
      </c>
      <c r="B997" s="24" t="s">
        <v>3233</v>
      </c>
      <c r="C997" s="24" t="s">
        <v>514</v>
      </c>
      <c r="D997" s="24" t="s">
        <v>786</v>
      </c>
      <c r="E997" s="24" t="s">
        <v>3053</v>
      </c>
    </row>
    <row r="998" spans="1:5" x14ac:dyDescent="0.2">
      <c r="A998" s="24" t="s">
        <v>3196</v>
      </c>
      <c r="B998" s="24" t="s">
        <v>3233</v>
      </c>
      <c r="C998" s="24" t="s">
        <v>514</v>
      </c>
      <c r="D998" s="24" t="s">
        <v>786</v>
      </c>
      <c r="E998" s="24" t="s">
        <v>2688</v>
      </c>
    </row>
    <row r="999" spans="1:5" x14ac:dyDescent="0.2">
      <c r="A999" s="24" t="s">
        <v>3196</v>
      </c>
      <c r="B999" s="24" t="s">
        <v>3233</v>
      </c>
      <c r="C999" s="24" t="s">
        <v>514</v>
      </c>
      <c r="D999" s="24" t="s">
        <v>786</v>
      </c>
      <c r="E999" s="24" t="s">
        <v>682</v>
      </c>
    </row>
    <row r="1000" spans="1:5" x14ac:dyDescent="0.2">
      <c r="A1000" s="24" t="s">
        <v>3196</v>
      </c>
      <c r="B1000" s="24" t="s">
        <v>3233</v>
      </c>
      <c r="C1000" s="24" t="s">
        <v>514</v>
      </c>
      <c r="D1000" s="24" t="s">
        <v>786</v>
      </c>
      <c r="E1000" s="24" t="s">
        <v>250</v>
      </c>
    </row>
    <row r="1001" spans="1:5" x14ac:dyDescent="0.2">
      <c r="A1001" s="24" t="s">
        <v>3196</v>
      </c>
      <c r="B1001" s="24" t="s">
        <v>3233</v>
      </c>
      <c r="C1001" s="24" t="s">
        <v>514</v>
      </c>
      <c r="D1001" s="24" t="s">
        <v>786</v>
      </c>
      <c r="E1001" s="24" t="s">
        <v>1413</v>
      </c>
    </row>
    <row r="1002" spans="1:5" x14ac:dyDescent="0.2">
      <c r="A1002" s="24" t="s">
        <v>3196</v>
      </c>
      <c r="B1002" s="24" t="s">
        <v>3234</v>
      </c>
      <c r="C1002" s="24" t="s">
        <v>515</v>
      </c>
      <c r="D1002" s="24" t="s">
        <v>786</v>
      </c>
      <c r="E1002" s="24" t="s">
        <v>681</v>
      </c>
    </row>
    <row r="1003" spans="1:5" x14ac:dyDescent="0.2">
      <c r="A1003" s="24" t="s">
        <v>3196</v>
      </c>
      <c r="B1003" s="24" t="s">
        <v>3234</v>
      </c>
      <c r="C1003" s="24" t="s">
        <v>515</v>
      </c>
      <c r="D1003" s="24" t="s">
        <v>786</v>
      </c>
      <c r="E1003" s="24" t="s">
        <v>3053</v>
      </c>
    </row>
    <row r="1004" spans="1:5" x14ac:dyDescent="0.2">
      <c r="A1004" s="24" t="s">
        <v>3196</v>
      </c>
      <c r="B1004" s="24" t="s">
        <v>3234</v>
      </c>
      <c r="C1004" s="24" t="s">
        <v>515</v>
      </c>
      <c r="D1004" s="24" t="s">
        <v>786</v>
      </c>
      <c r="E1004" s="24" t="s">
        <v>682</v>
      </c>
    </row>
    <row r="1005" spans="1:5" x14ac:dyDescent="0.2">
      <c r="A1005" s="24" t="s">
        <v>3196</v>
      </c>
      <c r="B1005" s="24" t="s">
        <v>3234</v>
      </c>
      <c r="C1005" s="24" t="s">
        <v>515</v>
      </c>
      <c r="D1005" s="24" t="s">
        <v>786</v>
      </c>
      <c r="E1005" s="24" t="s">
        <v>250</v>
      </c>
    </row>
    <row r="1006" spans="1:5" x14ac:dyDescent="0.2">
      <c r="A1006" s="24" t="s">
        <v>3196</v>
      </c>
      <c r="B1006" s="24" t="s">
        <v>3234</v>
      </c>
      <c r="C1006" s="24" t="s">
        <v>515</v>
      </c>
      <c r="D1006" s="24" t="s">
        <v>786</v>
      </c>
      <c r="E1006" s="24" t="s">
        <v>1413</v>
      </c>
    </row>
    <row r="1007" spans="1:5" x14ac:dyDescent="0.2">
      <c r="A1007" s="24" t="s">
        <v>3196</v>
      </c>
      <c r="B1007" s="24" t="s">
        <v>2432</v>
      </c>
      <c r="C1007" s="24" t="s">
        <v>34</v>
      </c>
      <c r="D1007" s="24" t="s">
        <v>786</v>
      </c>
      <c r="E1007" s="24" t="s">
        <v>681</v>
      </c>
    </row>
    <row r="1008" spans="1:5" x14ac:dyDescent="0.2">
      <c r="A1008" s="24" t="s">
        <v>3196</v>
      </c>
      <c r="B1008" s="24" t="s">
        <v>2432</v>
      </c>
      <c r="C1008" s="24" t="s">
        <v>34</v>
      </c>
      <c r="D1008" s="24" t="s">
        <v>786</v>
      </c>
      <c r="E1008" s="24" t="s">
        <v>250</v>
      </c>
    </row>
    <row r="1009" spans="1:5" x14ac:dyDescent="0.2">
      <c r="A1009" s="24" t="s">
        <v>3196</v>
      </c>
      <c r="B1009" s="24" t="s">
        <v>3160</v>
      </c>
      <c r="C1009" s="24" t="s">
        <v>3151</v>
      </c>
      <c r="D1009" s="24" t="s">
        <v>786</v>
      </c>
      <c r="E1009" s="24" t="s">
        <v>250</v>
      </c>
    </row>
    <row r="1010" spans="1:5" x14ac:dyDescent="0.2">
      <c r="A1010" s="24" t="s">
        <v>3196</v>
      </c>
      <c r="B1010" s="24" t="s">
        <v>2449</v>
      </c>
      <c r="C1010" s="24" t="s">
        <v>802</v>
      </c>
      <c r="D1010" s="24" t="s">
        <v>786</v>
      </c>
      <c r="E1010" s="24" t="s">
        <v>682</v>
      </c>
    </row>
    <row r="1011" spans="1:5" x14ac:dyDescent="0.2">
      <c r="A1011" s="24" t="s">
        <v>3196</v>
      </c>
      <c r="B1011" s="24" t="s">
        <v>2449</v>
      </c>
      <c r="C1011" s="24" t="s">
        <v>802</v>
      </c>
      <c r="D1011" s="24" t="s">
        <v>786</v>
      </c>
      <c r="E1011" s="24" t="s">
        <v>250</v>
      </c>
    </row>
    <row r="1012" spans="1:5" x14ac:dyDescent="0.2">
      <c r="A1012" s="24" t="s">
        <v>3196</v>
      </c>
      <c r="B1012" s="24" t="s">
        <v>2433</v>
      </c>
      <c r="C1012" s="24" t="s">
        <v>488</v>
      </c>
      <c r="D1012" s="24" t="s">
        <v>786</v>
      </c>
      <c r="E1012" s="24" t="s">
        <v>681</v>
      </c>
    </row>
    <row r="1013" spans="1:5" x14ac:dyDescent="0.2">
      <c r="A1013" s="24" t="s">
        <v>3196</v>
      </c>
      <c r="B1013" s="24" t="s">
        <v>2433</v>
      </c>
      <c r="C1013" s="24" t="s">
        <v>488</v>
      </c>
      <c r="D1013" s="24" t="s">
        <v>786</v>
      </c>
      <c r="E1013" s="24" t="s">
        <v>682</v>
      </c>
    </row>
    <row r="1014" spans="1:5" x14ac:dyDescent="0.2">
      <c r="A1014" s="24" t="s">
        <v>3196</v>
      </c>
      <c r="B1014" s="24" t="s">
        <v>2433</v>
      </c>
      <c r="C1014" s="24" t="s">
        <v>488</v>
      </c>
      <c r="D1014" s="24" t="s">
        <v>786</v>
      </c>
      <c r="E1014" s="24" t="s">
        <v>250</v>
      </c>
    </row>
    <row r="1015" spans="1:5" x14ac:dyDescent="0.2">
      <c r="A1015" s="24" t="s">
        <v>3196</v>
      </c>
      <c r="B1015" s="24" t="s">
        <v>2434</v>
      </c>
      <c r="C1015" s="24" t="s">
        <v>487</v>
      </c>
      <c r="D1015" s="24" t="s">
        <v>786</v>
      </c>
      <c r="E1015" s="24" t="s">
        <v>681</v>
      </c>
    </row>
    <row r="1016" spans="1:5" x14ac:dyDescent="0.2">
      <c r="A1016" s="24" t="s">
        <v>3196</v>
      </c>
      <c r="B1016" s="24" t="s">
        <v>2434</v>
      </c>
      <c r="C1016" s="24" t="s">
        <v>487</v>
      </c>
      <c r="D1016" s="24" t="s">
        <v>786</v>
      </c>
      <c r="E1016" s="24" t="s">
        <v>250</v>
      </c>
    </row>
    <row r="1017" spans="1:5" x14ac:dyDescent="0.2">
      <c r="A1017" s="24" t="s">
        <v>3196</v>
      </c>
      <c r="B1017" s="24" t="s">
        <v>2252</v>
      </c>
      <c r="C1017" s="24" t="s">
        <v>2246</v>
      </c>
      <c r="D1017" s="24" t="s">
        <v>786</v>
      </c>
      <c r="E1017" s="24" t="s">
        <v>681</v>
      </c>
    </row>
    <row r="1018" spans="1:5" x14ac:dyDescent="0.2">
      <c r="A1018" s="24" t="s">
        <v>3196</v>
      </c>
      <c r="B1018" s="24" t="s">
        <v>2252</v>
      </c>
      <c r="C1018" s="24" t="s">
        <v>2246</v>
      </c>
      <c r="D1018" s="24" t="s">
        <v>786</v>
      </c>
      <c r="E1018" s="24" t="s">
        <v>250</v>
      </c>
    </row>
    <row r="1019" spans="1:5" x14ac:dyDescent="0.2">
      <c r="A1019" s="24" t="s">
        <v>3196</v>
      </c>
      <c r="B1019" s="24" t="s">
        <v>2251</v>
      </c>
      <c r="C1019" s="24" t="s">
        <v>2245</v>
      </c>
      <c r="D1019" s="24" t="s">
        <v>786</v>
      </c>
      <c r="E1019" s="24" t="s">
        <v>681</v>
      </c>
    </row>
    <row r="1020" spans="1:5" x14ac:dyDescent="0.2">
      <c r="A1020" s="24" t="s">
        <v>3196</v>
      </c>
      <c r="B1020" s="24" t="s">
        <v>2251</v>
      </c>
      <c r="C1020" s="24" t="s">
        <v>2245</v>
      </c>
      <c r="D1020" s="24" t="s">
        <v>786</v>
      </c>
      <c r="E1020" s="24" t="s">
        <v>250</v>
      </c>
    </row>
    <row r="1021" spans="1:5" x14ac:dyDescent="0.2">
      <c r="A1021" s="24" t="s">
        <v>3196</v>
      </c>
      <c r="B1021" s="24" t="s">
        <v>3096</v>
      </c>
      <c r="C1021" s="24" t="s">
        <v>3077</v>
      </c>
      <c r="D1021" s="24" t="s">
        <v>785</v>
      </c>
      <c r="E1021" s="24" t="s">
        <v>249</v>
      </c>
    </row>
    <row r="1022" spans="1:5" x14ac:dyDescent="0.2">
      <c r="A1022" s="24" t="s">
        <v>3196</v>
      </c>
      <c r="B1022" s="24" t="s">
        <v>3097</v>
      </c>
      <c r="C1022" s="24" t="s">
        <v>3078</v>
      </c>
      <c r="D1022" s="24" t="s">
        <v>785</v>
      </c>
      <c r="E1022" s="24" t="s">
        <v>249</v>
      </c>
    </row>
    <row r="1023" spans="1:5" x14ac:dyDescent="0.2">
      <c r="A1023" s="24" t="s">
        <v>3196</v>
      </c>
      <c r="B1023" s="24" t="s">
        <v>2450</v>
      </c>
      <c r="C1023" s="24" t="s">
        <v>330</v>
      </c>
      <c r="D1023" s="24" t="s">
        <v>785</v>
      </c>
      <c r="E1023" s="24" t="s">
        <v>249</v>
      </c>
    </row>
    <row r="1024" spans="1:5" x14ac:dyDescent="0.2">
      <c r="A1024" s="24" t="s">
        <v>3196</v>
      </c>
      <c r="B1024" s="24" t="s">
        <v>2450</v>
      </c>
      <c r="C1024" s="24" t="s">
        <v>330</v>
      </c>
      <c r="D1024" s="24" t="s">
        <v>785</v>
      </c>
      <c r="E1024" s="24" t="s">
        <v>245</v>
      </c>
    </row>
    <row r="1025" spans="1:5" x14ac:dyDescent="0.2">
      <c r="A1025" s="24" t="s">
        <v>3196</v>
      </c>
      <c r="B1025" s="24" t="s">
        <v>1736</v>
      </c>
      <c r="C1025" s="24" t="s">
        <v>261</v>
      </c>
      <c r="D1025" s="24" t="s">
        <v>265</v>
      </c>
      <c r="E1025" s="24" t="s">
        <v>681</v>
      </c>
    </row>
    <row r="1026" spans="1:5" x14ac:dyDescent="0.2">
      <c r="A1026" s="24" t="s">
        <v>3196</v>
      </c>
      <c r="B1026" s="24" t="s">
        <v>1736</v>
      </c>
      <c r="C1026" s="24" t="s">
        <v>261</v>
      </c>
      <c r="D1026" s="24" t="s">
        <v>265</v>
      </c>
      <c r="E1026" s="24" t="s">
        <v>246</v>
      </c>
    </row>
    <row r="1027" spans="1:5" x14ac:dyDescent="0.2">
      <c r="A1027" s="24" t="s">
        <v>3196</v>
      </c>
      <c r="B1027" s="24" t="s">
        <v>1736</v>
      </c>
      <c r="C1027" s="24" t="s">
        <v>261</v>
      </c>
      <c r="D1027" s="24" t="s">
        <v>265</v>
      </c>
      <c r="E1027" s="24" t="s">
        <v>250</v>
      </c>
    </row>
    <row r="1028" spans="1:5" x14ac:dyDescent="0.2">
      <c r="A1028" s="24" t="s">
        <v>3196</v>
      </c>
      <c r="B1028" s="24" t="s">
        <v>1737</v>
      </c>
      <c r="C1028" s="24" t="s">
        <v>244</v>
      </c>
      <c r="D1028" s="24" t="s">
        <v>265</v>
      </c>
      <c r="E1028" s="24" t="s">
        <v>681</v>
      </c>
    </row>
    <row r="1029" spans="1:5" x14ac:dyDescent="0.2">
      <c r="A1029" s="24" t="s">
        <v>3196</v>
      </c>
      <c r="B1029" s="24" t="s">
        <v>1737</v>
      </c>
      <c r="C1029" s="24" t="s">
        <v>244</v>
      </c>
      <c r="D1029" s="24" t="s">
        <v>265</v>
      </c>
      <c r="E1029" s="24" t="s">
        <v>246</v>
      </c>
    </row>
    <row r="1030" spans="1:5" x14ac:dyDescent="0.2">
      <c r="A1030" s="24" t="s">
        <v>3196</v>
      </c>
      <c r="B1030" s="24" t="s">
        <v>1737</v>
      </c>
      <c r="C1030" s="24" t="s">
        <v>244</v>
      </c>
      <c r="D1030" s="24" t="s">
        <v>265</v>
      </c>
      <c r="E1030" s="24" t="s">
        <v>250</v>
      </c>
    </row>
    <row r="1031" spans="1:5" x14ac:dyDescent="0.2">
      <c r="A1031" s="24" t="s">
        <v>3196</v>
      </c>
      <c r="B1031" s="24" t="s">
        <v>1750</v>
      </c>
      <c r="C1031" s="24" t="s">
        <v>1751</v>
      </c>
      <c r="D1031" s="24" t="s">
        <v>265</v>
      </c>
      <c r="E1031" s="24" t="s">
        <v>681</v>
      </c>
    </row>
    <row r="1032" spans="1:5" x14ac:dyDescent="0.2">
      <c r="A1032" s="24" t="s">
        <v>3196</v>
      </c>
      <c r="B1032" s="24" t="s">
        <v>1750</v>
      </c>
      <c r="C1032" s="24" t="s">
        <v>1751</v>
      </c>
      <c r="D1032" s="24" t="s">
        <v>265</v>
      </c>
      <c r="E1032" s="24" t="s">
        <v>246</v>
      </c>
    </row>
    <row r="1033" spans="1:5" x14ac:dyDescent="0.2">
      <c r="A1033" s="24" t="s">
        <v>3196</v>
      </c>
      <c r="B1033" s="24" t="s">
        <v>2092</v>
      </c>
      <c r="C1033" s="24" t="s">
        <v>1748</v>
      </c>
      <c r="D1033" s="24" t="s">
        <v>265</v>
      </c>
      <c r="E1033" s="24" t="s">
        <v>681</v>
      </c>
    </row>
    <row r="1034" spans="1:5" x14ac:dyDescent="0.2">
      <c r="A1034" s="24" t="s">
        <v>3196</v>
      </c>
      <c r="B1034" s="24" t="s">
        <v>2092</v>
      </c>
      <c r="C1034" s="24" t="s">
        <v>1748</v>
      </c>
      <c r="D1034" s="24" t="s">
        <v>265</v>
      </c>
      <c r="E1034" s="24" t="s">
        <v>246</v>
      </c>
    </row>
    <row r="1035" spans="1:5" x14ac:dyDescent="0.2">
      <c r="A1035" s="24" t="s">
        <v>3196</v>
      </c>
      <c r="B1035" s="24" t="s">
        <v>2092</v>
      </c>
      <c r="C1035" s="24" t="s">
        <v>1748</v>
      </c>
      <c r="D1035" s="24" t="s">
        <v>265</v>
      </c>
      <c r="E1035" s="24" t="s">
        <v>250</v>
      </c>
    </row>
    <row r="1036" spans="1:5" x14ac:dyDescent="0.2">
      <c r="A1036" s="24" t="s">
        <v>3196</v>
      </c>
      <c r="B1036" s="24" t="s">
        <v>2096</v>
      </c>
      <c r="C1036" s="24" t="s">
        <v>252</v>
      </c>
      <c r="D1036" s="24" t="s">
        <v>265</v>
      </c>
      <c r="E1036" s="24" t="s">
        <v>681</v>
      </c>
    </row>
    <row r="1037" spans="1:5" x14ac:dyDescent="0.2">
      <c r="A1037" s="24" t="s">
        <v>3196</v>
      </c>
      <c r="B1037" s="24" t="s">
        <v>2096</v>
      </c>
      <c r="C1037" s="24" t="s">
        <v>252</v>
      </c>
      <c r="D1037" s="24" t="s">
        <v>265</v>
      </c>
      <c r="E1037" s="24" t="s">
        <v>246</v>
      </c>
    </row>
    <row r="1038" spans="1:5" x14ac:dyDescent="0.2">
      <c r="A1038" s="24" t="s">
        <v>3196</v>
      </c>
      <c r="B1038" s="24" t="s">
        <v>2096</v>
      </c>
      <c r="C1038" s="24" t="s">
        <v>252</v>
      </c>
      <c r="D1038" s="24" t="s">
        <v>265</v>
      </c>
      <c r="E1038" s="24" t="s">
        <v>250</v>
      </c>
    </row>
    <row r="1039" spans="1:5" x14ac:dyDescent="0.2">
      <c r="A1039" s="24" t="s">
        <v>3196</v>
      </c>
      <c r="B1039" s="24" t="s">
        <v>1752</v>
      </c>
      <c r="C1039" s="24" t="s">
        <v>1753</v>
      </c>
      <c r="D1039" s="24" t="s">
        <v>265</v>
      </c>
      <c r="E1039" s="24" t="s">
        <v>681</v>
      </c>
    </row>
    <row r="1040" spans="1:5" x14ac:dyDescent="0.2">
      <c r="A1040" s="24" t="s">
        <v>3196</v>
      </c>
      <c r="B1040" s="24" t="s">
        <v>1752</v>
      </c>
      <c r="C1040" s="24" t="s">
        <v>1753</v>
      </c>
      <c r="D1040" s="24" t="s">
        <v>265</v>
      </c>
      <c r="E1040" s="24" t="s">
        <v>246</v>
      </c>
    </row>
    <row r="1041" spans="1:5" x14ac:dyDescent="0.2">
      <c r="A1041" s="24" t="s">
        <v>3196</v>
      </c>
      <c r="B1041" s="24" t="s">
        <v>1754</v>
      </c>
      <c r="C1041" s="24" t="s">
        <v>1755</v>
      </c>
      <c r="D1041" s="24" t="s">
        <v>265</v>
      </c>
      <c r="E1041" s="24" t="s">
        <v>681</v>
      </c>
    </row>
    <row r="1042" spans="1:5" x14ac:dyDescent="0.2">
      <c r="A1042" s="24" t="s">
        <v>3196</v>
      </c>
      <c r="B1042" s="24" t="s">
        <v>1754</v>
      </c>
      <c r="C1042" s="24" t="s">
        <v>1755</v>
      </c>
      <c r="D1042" s="24" t="s">
        <v>265</v>
      </c>
      <c r="E1042" s="24" t="s">
        <v>246</v>
      </c>
    </row>
    <row r="1043" spans="1:5" x14ac:dyDescent="0.2">
      <c r="A1043" s="24" t="s">
        <v>3196</v>
      </c>
      <c r="B1043" s="24" t="s">
        <v>1754</v>
      </c>
      <c r="C1043" s="24" t="s">
        <v>1755</v>
      </c>
      <c r="D1043" s="24" t="s">
        <v>265</v>
      </c>
      <c r="E1043" s="24" t="s">
        <v>250</v>
      </c>
    </row>
    <row r="1044" spans="1:5" x14ac:dyDescent="0.2">
      <c r="A1044" s="24" t="s">
        <v>3196</v>
      </c>
      <c r="B1044" s="24" t="s">
        <v>2103</v>
      </c>
      <c r="C1044" s="24" t="s">
        <v>260</v>
      </c>
      <c r="D1044" s="24" t="s">
        <v>265</v>
      </c>
      <c r="E1044" s="24" t="s">
        <v>681</v>
      </c>
    </row>
    <row r="1045" spans="1:5" x14ac:dyDescent="0.2">
      <c r="A1045" s="24" t="s">
        <v>3196</v>
      </c>
      <c r="B1045" s="24" t="s">
        <v>2103</v>
      </c>
      <c r="C1045" s="24" t="s">
        <v>260</v>
      </c>
      <c r="D1045" s="24" t="s">
        <v>265</v>
      </c>
      <c r="E1045" s="24" t="s">
        <v>246</v>
      </c>
    </row>
    <row r="1046" spans="1:5" x14ac:dyDescent="0.2">
      <c r="A1046" s="24" t="s">
        <v>3196</v>
      </c>
      <c r="B1046" s="24" t="s">
        <v>2103</v>
      </c>
      <c r="C1046" s="24" t="s">
        <v>260</v>
      </c>
      <c r="D1046" s="24" t="s">
        <v>265</v>
      </c>
      <c r="E1046" s="24" t="s">
        <v>250</v>
      </c>
    </row>
    <row r="1047" spans="1:5" x14ac:dyDescent="0.2">
      <c r="A1047" s="24" t="s">
        <v>3196</v>
      </c>
      <c r="B1047" s="24" t="s">
        <v>2435</v>
      </c>
      <c r="C1047" s="24" t="s">
        <v>1749</v>
      </c>
      <c r="D1047" s="24" t="s">
        <v>265</v>
      </c>
      <c r="E1047" s="24" t="s">
        <v>681</v>
      </c>
    </row>
    <row r="1048" spans="1:5" x14ac:dyDescent="0.2">
      <c r="A1048" s="24" t="s">
        <v>3196</v>
      </c>
      <c r="B1048" s="24" t="s">
        <v>2435</v>
      </c>
      <c r="C1048" s="24" t="s">
        <v>1749</v>
      </c>
      <c r="D1048" s="24" t="s">
        <v>265</v>
      </c>
      <c r="E1048" s="24" t="s">
        <v>246</v>
      </c>
    </row>
    <row r="1049" spans="1:5" x14ac:dyDescent="0.2">
      <c r="A1049" s="24" t="s">
        <v>3196</v>
      </c>
      <c r="B1049" s="24" t="s">
        <v>2435</v>
      </c>
      <c r="C1049" s="24" t="s">
        <v>1749</v>
      </c>
      <c r="D1049" s="24" t="s">
        <v>265</v>
      </c>
      <c r="E1049" s="24" t="s">
        <v>250</v>
      </c>
    </row>
    <row r="1050" spans="1:5" x14ac:dyDescent="0.2">
      <c r="A1050" s="24" t="s">
        <v>3196</v>
      </c>
      <c r="B1050" s="24" t="s">
        <v>1756</v>
      </c>
      <c r="C1050" s="24" t="s">
        <v>1757</v>
      </c>
      <c r="D1050" s="24" t="s">
        <v>265</v>
      </c>
      <c r="E1050" s="24" t="s">
        <v>681</v>
      </c>
    </row>
    <row r="1051" spans="1:5" x14ac:dyDescent="0.2">
      <c r="A1051" s="24" t="s">
        <v>3196</v>
      </c>
      <c r="B1051" s="24" t="s">
        <v>1756</v>
      </c>
      <c r="C1051" s="24" t="s">
        <v>1757</v>
      </c>
      <c r="D1051" s="24" t="s">
        <v>265</v>
      </c>
      <c r="E1051" s="24" t="s">
        <v>246</v>
      </c>
    </row>
    <row r="1052" spans="1:5" x14ac:dyDescent="0.2">
      <c r="A1052" s="24" t="s">
        <v>3196</v>
      </c>
      <c r="B1052" s="24" t="s">
        <v>1756</v>
      </c>
      <c r="C1052" s="24" t="s">
        <v>1757</v>
      </c>
      <c r="D1052" s="24" t="s">
        <v>265</v>
      </c>
      <c r="E1052" s="24" t="s">
        <v>250</v>
      </c>
    </row>
    <row r="1053" spans="1:5" x14ac:dyDescent="0.2">
      <c r="A1053" s="24" t="s">
        <v>3196</v>
      </c>
      <c r="B1053" s="24" t="s">
        <v>2128</v>
      </c>
      <c r="C1053" s="24" t="s">
        <v>255</v>
      </c>
      <c r="D1053" s="24" t="s">
        <v>265</v>
      </c>
      <c r="E1053" s="24" t="s">
        <v>681</v>
      </c>
    </row>
    <row r="1054" spans="1:5" x14ac:dyDescent="0.2">
      <c r="A1054" s="24" t="s">
        <v>3196</v>
      </c>
      <c r="B1054" s="24" t="s">
        <v>2128</v>
      </c>
      <c r="C1054" s="24" t="s">
        <v>255</v>
      </c>
      <c r="D1054" s="24" t="s">
        <v>265</v>
      </c>
      <c r="E1054" s="24" t="s">
        <v>246</v>
      </c>
    </row>
    <row r="1055" spans="1:5" x14ac:dyDescent="0.2">
      <c r="A1055" s="24" t="s">
        <v>3196</v>
      </c>
      <c r="B1055" s="24" t="s">
        <v>1758</v>
      </c>
      <c r="C1055" s="24" t="s">
        <v>1759</v>
      </c>
      <c r="D1055" s="24" t="s">
        <v>265</v>
      </c>
      <c r="E1055" s="24" t="s">
        <v>681</v>
      </c>
    </row>
    <row r="1056" spans="1:5" x14ac:dyDescent="0.2">
      <c r="A1056" s="24" t="s">
        <v>3196</v>
      </c>
      <c r="B1056" s="24" t="s">
        <v>1758</v>
      </c>
      <c r="C1056" s="24" t="s">
        <v>1759</v>
      </c>
      <c r="D1056" s="24" t="s">
        <v>265</v>
      </c>
      <c r="E1056" s="24" t="s">
        <v>246</v>
      </c>
    </row>
    <row r="1057" spans="1:5" x14ac:dyDescent="0.2">
      <c r="A1057" s="24" t="s">
        <v>3196</v>
      </c>
      <c r="B1057" s="24" t="s">
        <v>1758</v>
      </c>
      <c r="C1057" s="24" t="s">
        <v>1759</v>
      </c>
      <c r="D1057" s="24" t="s">
        <v>265</v>
      </c>
      <c r="E1057" s="24" t="s">
        <v>250</v>
      </c>
    </row>
    <row r="1058" spans="1:5" x14ac:dyDescent="0.2">
      <c r="A1058" s="24" t="s">
        <v>3196</v>
      </c>
      <c r="B1058" s="24" t="s">
        <v>2091</v>
      </c>
      <c r="C1058" s="24" t="s">
        <v>254</v>
      </c>
      <c r="D1058" s="24" t="s">
        <v>265</v>
      </c>
      <c r="E1058" s="24" t="s">
        <v>681</v>
      </c>
    </row>
    <row r="1059" spans="1:5" x14ac:dyDescent="0.2">
      <c r="A1059" s="24" t="s">
        <v>3196</v>
      </c>
      <c r="B1059" s="24" t="s">
        <v>2091</v>
      </c>
      <c r="C1059" s="24" t="s">
        <v>254</v>
      </c>
      <c r="D1059" s="24" t="s">
        <v>265</v>
      </c>
      <c r="E1059" s="24" t="s">
        <v>246</v>
      </c>
    </row>
    <row r="1060" spans="1:5" x14ac:dyDescent="0.2">
      <c r="A1060" s="24" t="s">
        <v>3196</v>
      </c>
      <c r="B1060" s="24" t="s">
        <v>2091</v>
      </c>
      <c r="C1060" s="24" t="s">
        <v>254</v>
      </c>
      <c r="D1060" s="24" t="s">
        <v>265</v>
      </c>
      <c r="E1060" s="24" t="s">
        <v>250</v>
      </c>
    </row>
    <row r="1061" spans="1:5" x14ac:dyDescent="0.2">
      <c r="A1061" s="24" t="s">
        <v>3196</v>
      </c>
      <c r="B1061" s="24" t="s">
        <v>1760</v>
      </c>
      <c r="C1061" s="24" t="s">
        <v>1761</v>
      </c>
      <c r="D1061" s="24" t="s">
        <v>265</v>
      </c>
      <c r="E1061" s="24" t="s">
        <v>681</v>
      </c>
    </row>
    <row r="1062" spans="1:5" x14ac:dyDescent="0.2">
      <c r="A1062" s="24" t="s">
        <v>3196</v>
      </c>
      <c r="B1062" s="24" t="s">
        <v>1760</v>
      </c>
      <c r="C1062" s="24" t="s">
        <v>1761</v>
      </c>
      <c r="D1062" s="24" t="s">
        <v>265</v>
      </c>
      <c r="E1062" s="24" t="s">
        <v>246</v>
      </c>
    </row>
    <row r="1063" spans="1:5" x14ac:dyDescent="0.2">
      <c r="A1063" s="24" t="s">
        <v>3196</v>
      </c>
      <c r="B1063" s="24" t="s">
        <v>1760</v>
      </c>
      <c r="C1063" s="24" t="s">
        <v>1761</v>
      </c>
      <c r="D1063" s="24" t="s">
        <v>265</v>
      </c>
      <c r="E1063" s="24" t="s">
        <v>250</v>
      </c>
    </row>
    <row r="1064" spans="1:5" x14ac:dyDescent="0.2">
      <c r="A1064" s="24" t="s">
        <v>3196</v>
      </c>
      <c r="B1064" s="24" t="s">
        <v>1762</v>
      </c>
      <c r="C1064" s="24" t="s">
        <v>1763</v>
      </c>
      <c r="D1064" s="24" t="s">
        <v>265</v>
      </c>
      <c r="E1064" s="24" t="s">
        <v>681</v>
      </c>
    </row>
    <row r="1065" spans="1:5" x14ac:dyDescent="0.2">
      <c r="A1065" s="24" t="s">
        <v>3196</v>
      </c>
      <c r="B1065" s="24" t="s">
        <v>1762</v>
      </c>
      <c r="C1065" s="24" t="s">
        <v>1763</v>
      </c>
      <c r="D1065" s="24" t="s">
        <v>265</v>
      </c>
      <c r="E1065" s="24" t="s">
        <v>246</v>
      </c>
    </row>
    <row r="1066" spans="1:5" x14ac:dyDescent="0.2">
      <c r="A1066" s="24" t="s">
        <v>3196</v>
      </c>
      <c r="B1066" s="24" t="s">
        <v>1762</v>
      </c>
      <c r="C1066" s="24" t="s">
        <v>1763</v>
      </c>
      <c r="D1066" s="24" t="s">
        <v>265</v>
      </c>
      <c r="E1066" s="24" t="s">
        <v>250</v>
      </c>
    </row>
    <row r="1067" spans="1:5" x14ac:dyDescent="0.2">
      <c r="A1067" s="24" t="s">
        <v>3196</v>
      </c>
      <c r="B1067" s="24" t="s">
        <v>1764</v>
      </c>
      <c r="C1067" s="24" t="s">
        <v>1765</v>
      </c>
      <c r="D1067" s="24" t="s">
        <v>265</v>
      </c>
      <c r="E1067" s="24" t="s">
        <v>681</v>
      </c>
    </row>
    <row r="1068" spans="1:5" x14ac:dyDescent="0.2">
      <c r="A1068" s="24" t="s">
        <v>3196</v>
      </c>
      <c r="B1068" s="24" t="s">
        <v>1764</v>
      </c>
      <c r="C1068" s="24" t="s">
        <v>1765</v>
      </c>
      <c r="D1068" s="24" t="s">
        <v>265</v>
      </c>
      <c r="E1068" s="24" t="s">
        <v>246</v>
      </c>
    </row>
    <row r="1069" spans="1:5" x14ac:dyDescent="0.2">
      <c r="A1069" s="24" t="s">
        <v>3196</v>
      </c>
      <c r="B1069" s="24" t="s">
        <v>1764</v>
      </c>
      <c r="C1069" s="24" t="s">
        <v>1765</v>
      </c>
      <c r="D1069" s="24" t="s">
        <v>265</v>
      </c>
      <c r="E1069" s="24" t="s">
        <v>250</v>
      </c>
    </row>
    <row r="1070" spans="1:5" x14ac:dyDescent="0.2">
      <c r="A1070" s="24" t="s">
        <v>3196</v>
      </c>
      <c r="B1070" s="24" t="s">
        <v>2122</v>
      </c>
      <c r="C1070" s="24" t="s">
        <v>258</v>
      </c>
      <c r="D1070" s="24" t="s">
        <v>265</v>
      </c>
      <c r="E1070" s="24" t="s">
        <v>681</v>
      </c>
    </row>
    <row r="1071" spans="1:5" x14ac:dyDescent="0.2">
      <c r="A1071" s="24" t="s">
        <v>3196</v>
      </c>
      <c r="B1071" s="24" t="s">
        <v>2122</v>
      </c>
      <c r="C1071" s="24" t="s">
        <v>258</v>
      </c>
      <c r="D1071" s="24" t="s">
        <v>265</v>
      </c>
      <c r="E1071" s="24" t="s">
        <v>246</v>
      </c>
    </row>
    <row r="1072" spans="1:5" x14ac:dyDescent="0.2">
      <c r="A1072" s="24" t="s">
        <v>3196</v>
      </c>
      <c r="B1072" s="24" t="s">
        <v>2122</v>
      </c>
      <c r="C1072" s="24" t="s">
        <v>258</v>
      </c>
      <c r="D1072" s="24" t="s">
        <v>265</v>
      </c>
      <c r="E1072" s="24" t="s">
        <v>250</v>
      </c>
    </row>
    <row r="1073" spans="1:5" x14ac:dyDescent="0.2">
      <c r="A1073" s="24" t="s">
        <v>3196</v>
      </c>
      <c r="B1073" s="24" t="s">
        <v>1766</v>
      </c>
      <c r="C1073" s="24" t="s">
        <v>1767</v>
      </c>
      <c r="D1073" s="24" t="s">
        <v>265</v>
      </c>
      <c r="E1073" s="24" t="s">
        <v>681</v>
      </c>
    </row>
    <row r="1074" spans="1:5" x14ac:dyDescent="0.2">
      <c r="A1074" s="24" t="s">
        <v>3196</v>
      </c>
      <c r="B1074" s="24" t="s">
        <v>1766</v>
      </c>
      <c r="C1074" s="24" t="s">
        <v>1767</v>
      </c>
      <c r="D1074" s="24" t="s">
        <v>265</v>
      </c>
      <c r="E1074" s="24" t="s">
        <v>246</v>
      </c>
    </row>
    <row r="1075" spans="1:5" x14ac:dyDescent="0.2">
      <c r="A1075" s="24" t="s">
        <v>3196</v>
      </c>
      <c r="B1075" s="24" t="s">
        <v>1766</v>
      </c>
      <c r="C1075" s="24" t="s">
        <v>1767</v>
      </c>
      <c r="D1075" s="24" t="s">
        <v>265</v>
      </c>
      <c r="E1075" s="24" t="s">
        <v>250</v>
      </c>
    </row>
    <row r="1076" spans="1:5" x14ac:dyDescent="0.2">
      <c r="A1076" s="24" t="s">
        <v>3196</v>
      </c>
      <c r="B1076" s="24" t="s">
        <v>1768</v>
      </c>
      <c r="C1076" s="24" t="s">
        <v>1769</v>
      </c>
      <c r="D1076" s="24" t="s">
        <v>265</v>
      </c>
      <c r="E1076" s="24" t="s">
        <v>681</v>
      </c>
    </row>
    <row r="1077" spans="1:5" x14ac:dyDescent="0.2">
      <c r="A1077" s="24" t="s">
        <v>3196</v>
      </c>
      <c r="B1077" s="24" t="s">
        <v>1768</v>
      </c>
      <c r="C1077" s="24" t="s">
        <v>1769</v>
      </c>
      <c r="D1077" s="24" t="s">
        <v>265</v>
      </c>
      <c r="E1077" s="24" t="s">
        <v>246</v>
      </c>
    </row>
    <row r="1078" spans="1:5" x14ac:dyDescent="0.2">
      <c r="A1078" s="24" t="s">
        <v>3196</v>
      </c>
      <c r="B1078" s="24" t="s">
        <v>1768</v>
      </c>
      <c r="C1078" s="24" t="s">
        <v>1769</v>
      </c>
      <c r="D1078" s="24" t="s">
        <v>265</v>
      </c>
      <c r="E1078" s="24" t="s">
        <v>250</v>
      </c>
    </row>
    <row r="1079" spans="1:5" x14ac:dyDescent="0.2">
      <c r="A1079" s="24" t="s">
        <v>3196</v>
      </c>
      <c r="B1079" s="24" t="s">
        <v>1770</v>
      </c>
      <c r="C1079" s="24" t="s">
        <v>1771</v>
      </c>
      <c r="D1079" s="24" t="s">
        <v>265</v>
      </c>
      <c r="E1079" s="24" t="s">
        <v>681</v>
      </c>
    </row>
    <row r="1080" spans="1:5" x14ac:dyDescent="0.2">
      <c r="A1080" s="24" t="s">
        <v>3196</v>
      </c>
      <c r="B1080" s="24" t="s">
        <v>1770</v>
      </c>
      <c r="C1080" s="24" t="s">
        <v>1771</v>
      </c>
      <c r="D1080" s="24" t="s">
        <v>265</v>
      </c>
      <c r="E1080" s="24" t="s">
        <v>246</v>
      </c>
    </row>
    <row r="1081" spans="1:5" x14ac:dyDescent="0.2">
      <c r="A1081" s="24" t="s">
        <v>3196</v>
      </c>
      <c r="B1081" s="24" t="s">
        <v>1770</v>
      </c>
      <c r="C1081" s="24" t="s">
        <v>1771</v>
      </c>
      <c r="D1081" s="24" t="s">
        <v>265</v>
      </c>
      <c r="E1081" s="24" t="s">
        <v>250</v>
      </c>
    </row>
    <row r="1082" spans="1:5" x14ac:dyDescent="0.2">
      <c r="A1082" s="24" t="s">
        <v>3196</v>
      </c>
      <c r="B1082" s="24" t="s">
        <v>1772</v>
      </c>
      <c r="C1082" s="24" t="s">
        <v>1773</v>
      </c>
      <c r="D1082" s="24" t="s">
        <v>265</v>
      </c>
      <c r="E1082" s="24" t="s">
        <v>681</v>
      </c>
    </row>
    <row r="1083" spans="1:5" x14ac:dyDescent="0.2">
      <c r="A1083" s="24" t="s">
        <v>3196</v>
      </c>
      <c r="B1083" s="24" t="s">
        <v>1772</v>
      </c>
      <c r="C1083" s="24" t="s">
        <v>1773</v>
      </c>
      <c r="D1083" s="24" t="s">
        <v>265</v>
      </c>
      <c r="E1083" s="24" t="s">
        <v>246</v>
      </c>
    </row>
    <row r="1084" spans="1:5" x14ac:dyDescent="0.2">
      <c r="A1084" s="24" t="s">
        <v>3196</v>
      </c>
      <c r="B1084" s="24" t="s">
        <v>1772</v>
      </c>
      <c r="C1084" s="24" t="s">
        <v>1773</v>
      </c>
      <c r="D1084" s="24" t="s">
        <v>265</v>
      </c>
      <c r="E1084" s="24" t="s">
        <v>250</v>
      </c>
    </row>
    <row r="1085" spans="1:5" x14ac:dyDescent="0.2">
      <c r="A1085" s="24" t="s">
        <v>3196</v>
      </c>
      <c r="B1085" s="24" t="s">
        <v>1738</v>
      </c>
      <c r="C1085" s="24" t="s">
        <v>262</v>
      </c>
      <c r="D1085" s="24" t="s">
        <v>265</v>
      </c>
      <c r="E1085" s="24" t="s">
        <v>681</v>
      </c>
    </row>
    <row r="1086" spans="1:5" x14ac:dyDescent="0.2">
      <c r="A1086" s="24" t="s">
        <v>3196</v>
      </c>
      <c r="B1086" s="24" t="s">
        <v>1738</v>
      </c>
      <c r="C1086" s="24" t="s">
        <v>262</v>
      </c>
      <c r="D1086" s="24" t="s">
        <v>265</v>
      </c>
      <c r="E1086" s="24" t="s">
        <v>246</v>
      </c>
    </row>
    <row r="1087" spans="1:5" x14ac:dyDescent="0.2">
      <c r="A1087" s="24" t="s">
        <v>3196</v>
      </c>
      <c r="B1087" s="24" t="s">
        <v>1774</v>
      </c>
      <c r="C1087" s="24" t="s">
        <v>1775</v>
      </c>
      <c r="D1087" s="24" t="s">
        <v>265</v>
      </c>
      <c r="E1087" s="24" t="s">
        <v>681</v>
      </c>
    </row>
    <row r="1088" spans="1:5" x14ac:dyDescent="0.2">
      <c r="A1088" s="24" t="s">
        <v>3196</v>
      </c>
      <c r="B1088" s="24" t="s">
        <v>1774</v>
      </c>
      <c r="C1088" s="24" t="s">
        <v>1775</v>
      </c>
      <c r="D1088" s="24" t="s">
        <v>265</v>
      </c>
      <c r="E1088" s="24" t="s">
        <v>246</v>
      </c>
    </row>
    <row r="1089" spans="1:5" x14ac:dyDescent="0.2">
      <c r="A1089" s="24" t="s">
        <v>3196</v>
      </c>
      <c r="B1089" s="24" t="s">
        <v>1739</v>
      </c>
      <c r="C1089" s="24" t="s">
        <v>253</v>
      </c>
      <c r="D1089" s="24" t="s">
        <v>265</v>
      </c>
      <c r="E1089" s="24" t="s">
        <v>681</v>
      </c>
    </row>
    <row r="1090" spans="1:5" x14ac:dyDescent="0.2">
      <c r="A1090" s="24" t="s">
        <v>3196</v>
      </c>
      <c r="B1090" s="24" t="s">
        <v>1739</v>
      </c>
      <c r="C1090" s="24" t="s">
        <v>253</v>
      </c>
      <c r="D1090" s="24" t="s">
        <v>265</v>
      </c>
      <c r="E1090" s="24" t="s">
        <v>246</v>
      </c>
    </row>
    <row r="1091" spans="1:5" x14ac:dyDescent="0.2">
      <c r="A1091" s="24" t="s">
        <v>3196</v>
      </c>
      <c r="B1091" s="24" t="s">
        <v>1739</v>
      </c>
      <c r="C1091" s="24" t="s">
        <v>253</v>
      </c>
      <c r="D1091" s="24" t="s">
        <v>265</v>
      </c>
      <c r="E1091" s="24" t="s">
        <v>683</v>
      </c>
    </row>
    <row r="1092" spans="1:5" x14ac:dyDescent="0.2">
      <c r="A1092" s="24" t="s">
        <v>3196</v>
      </c>
      <c r="B1092" s="24" t="s">
        <v>1776</v>
      </c>
      <c r="C1092" s="24" t="s">
        <v>1777</v>
      </c>
      <c r="D1092" s="24" t="s">
        <v>265</v>
      </c>
      <c r="E1092" s="24" t="s">
        <v>681</v>
      </c>
    </row>
    <row r="1093" spans="1:5" x14ac:dyDescent="0.2">
      <c r="A1093" s="24" t="s">
        <v>3196</v>
      </c>
      <c r="B1093" s="24" t="s">
        <v>1776</v>
      </c>
      <c r="C1093" s="24" t="s">
        <v>1777</v>
      </c>
      <c r="D1093" s="24" t="s">
        <v>265</v>
      </c>
      <c r="E1093" s="24" t="s">
        <v>246</v>
      </c>
    </row>
    <row r="1094" spans="1:5" x14ac:dyDescent="0.2">
      <c r="A1094" s="24" t="s">
        <v>3196</v>
      </c>
      <c r="B1094" s="24" t="s">
        <v>1776</v>
      </c>
      <c r="C1094" s="24" t="s">
        <v>1777</v>
      </c>
      <c r="D1094" s="24" t="s">
        <v>265</v>
      </c>
      <c r="E1094" s="24" t="s">
        <v>250</v>
      </c>
    </row>
    <row r="1095" spans="1:5" x14ac:dyDescent="0.2">
      <c r="A1095" s="24" t="s">
        <v>3196</v>
      </c>
      <c r="B1095" s="24" t="s">
        <v>1744</v>
      </c>
      <c r="C1095" s="24" t="s">
        <v>1745</v>
      </c>
      <c r="D1095" s="24" t="s">
        <v>787</v>
      </c>
      <c r="E1095" s="24" t="s">
        <v>975</v>
      </c>
    </row>
    <row r="1096" spans="1:5" x14ac:dyDescent="0.2">
      <c r="A1096" s="24" t="s">
        <v>3196</v>
      </c>
      <c r="B1096" s="24" t="s">
        <v>1744</v>
      </c>
      <c r="C1096" s="24" t="s">
        <v>1745</v>
      </c>
      <c r="D1096" s="24" t="s">
        <v>787</v>
      </c>
      <c r="E1096" s="24" t="s">
        <v>250</v>
      </c>
    </row>
    <row r="1097" spans="1:5" x14ac:dyDescent="0.2">
      <c r="A1097" s="24" t="s">
        <v>3196</v>
      </c>
      <c r="B1097" s="24" t="s">
        <v>1603</v>
      </c>
      <c r="C1097" s="24" t="s">
        <v>338</v>
      </c>
      <c r="D1097" s="24" t="s">
        <v>787</v>
      </c>
      <c r="E1097" s="24" t="s">
        <v>681</v>
      </c>
    </row>
    <row r="1098" spans="1:5" x14ac:dyDescent="0.2">
      <c r="A1098" s="24" t="s">
        <v>3196</v>
      </c>
      <c r="B1098" s="24" t="s">
        <v>1603</v>
      </c>
      <c r="C1098" s="24" t="s">
        <v>338</v>
      </c>
      <c r="D1098" s="24" t="s">
        <v>787</v>
      </c>
      <c r="E1098" s="24" t="s">
        <v>975</v>
      </c>
    </row>
    <row r="1099" spans="1:5" x14ac:dyDescent="0.2">
      <c r="A1099" s="24" t="s">
        <v>3196</v>
      </c>
      <c r="B1099" s="24" t="s">
        <v>1603</v>
      </c>
      <c r="C1099" s="24" t="s">
        <v>338</v>
      </c>
      <c r="D1099" s="24" t="s">
        <v>787</v>
      </c>
      <c r="E1099" s="24" t="s">
        <v>250</v>
      </c>
    </row>
    <row r="1100" spans="1:5" x14ac:dyDescent="0.2">
      <c r="A1100" s="24" t="s">
        <v>3196</v>
      </c>
      <c r="B1100" s="24" t="s">
        <v>1602</v>
      </c>
      <c r="C1100" s="24" t="s">
        <v>1404</v>
      </c>
      <c r="D1100" s="24" t="s">
        <v>787</v>
      </c>
      <c r="E1100" s="24" t="s">
        <v>681</v>
      </c>
    </row>
    <row r="1101" spans="1:5" x14ac:dyDescent="0.2">
      <c r="A1101" s="24" t="s">
        <v>3196</v>
      </c>
      <c r="B1101" s="24" t="s">
        <v>1602</v>
      </c>
      <c r="C1101" s="24" t="s">
        <v>1404</v>
      </c>
      <c r="D1101" s="24" t="s">
        <v>787</v>
      </c>
      <c r="E1101" s="24" t="s">
        <v>975</v>
      </c>
    </row>
    <row r="1102" spans="1:5" x14ac:dyDescent="0.2">
      <c r="A1102" s="24" t="s">
        <v>3196</v>
      </c>
      <c r="B1102" s="24" t="s">
        <v>1602</v>
      </c>
      <c r="C1102" s="24" t="s">
        <v>1404</v>
      </c>
      <c r="D1102" s="24" t="s">
        <v>787</v>
      </c>
      <c r="E1102" s="24" t="s">
        <v>250</v>
      </c>
    </row>
    <row r="1103" spans="1:5" x14ac:dyDescent="0.2">
      <c r="A1103" s="24" t="s">
        <v>3196</v>
      </c>
      <c r="B1103" s="24" t="s">
        <v>1617</v>
      </c>
      <c r="C1103" s="24" t="s">
        <v>2627</v>
      </c>
      <c r="D1103" s="24" t="s">
        <v>787</v>
      </c>
      <c r="E1103" s="24" t="s">
        <v>681</v>
      </c>
    </row>
    <row r="1104" spans="1:5" x14ac:dyDescent="0.2">
      <c r="A1104" s="24" t="s">
        <v>3196</v>
      </c>
      <c r="B1104" s="24" t="s">
        <v>1617</v>
      </c>
      <c r="C1104" s="24" t="s">
        <v>2627</v>
      </c>
      <c r="D1104" s="24" t="s">
        <v>787</v>
      </c>
      <c r="E1104" s="24" t="s">
        <v>975</v>
      </c>
    </row>
    <row r="1105" spans="1:5" x14ac:dyDescent="0.2">
      <c r="A1105" s="24" t="s">
        <v>3196</v>
      </c>
      <c r="B1105" s="24" t="s">
        <v>1617</v>
      </c>
      <c r="C1105" s="24" t="s">
        <v>2627</v>
      </c>
      <c r="D1105" s="24" t="s">
        <v>787</v>
      </c>
      <c r="E1105" s="24" t="s">
        <v>250</v>
      </c>
    </row>
    <row r="1106" spans="1:5" x14ac:dyDescent="0.2">
      <c r="A1106" s="24" t="s">
        <v>3196</v>
      </c>
      <c r="B1106" s="24" t="s">
        <v>1816</v>
      </c>
      <c r="C1106" s="24" t="s">
        <v>3133</v>
      </c>
      <c r="D1106" s="24" t="s">
        <v>787</v>
      </c>
      <c r="E1106" s="24" t="s">
        <v>681</v>
      </c>
    </row>
    <row r="1107" spans="1:5" x14ac:dyDescent="0.2">
      <c r="A1107" s="24" t="s">
        <v>3196</v>
      </c>
      <c r="B1107" s="24" t="s">
        <v>1816</v>
      </c>
      <c r="C1107" s="24" t="s">
        <v>3133</v>
      </c>
      <c r="D1107" s="24" t="s">
        <v>787</v>
      </c>
      <c r="E1107" s="24" t="s">
        <v>975</v>
      </c>
    </row>
    <row r="1108" spans="1:5" x14ac:dyDescent="0.2">
      <c r="A1108" s="24" t="s">
        <v>3196</v>
      </c>
      <c r="B1108" s="24" t="s">
        <v>1816</v>
      </c>
      <c r="C1108" s="24" t="s">
        <v>3133</v>
      </c>
      <c r="D1108" s="24" t="s">
        <v>787</v>
      </c>
      <c r="E1108" s="24" t="s">
        <v>250</v>
      </c>
    </row>
    <row r="1109" spans="1:5" x14ac:dyDescent="0.2">
      <c r="A1109" s="24" t="s">
        <v>3196</v>
      </c>
      <c r="B1109" s="24" t="s">
        <v>1817</v>
      </c>
      <c r="C1109" s="24" t="s">
        <v>3134</v>
      </c>
      <c r="D1109" s="24" t="s">
        <v>787</v>
      </c>
      <c r="E1109" s="24" t="s">
        <v>681</v>
      </c>
    </row>
    <row r="1110" spans="1:5" x14ac:dyDescent="0.2">
      <c r="A1110" s="24" t="s">
        <v>3196</v>
      </c>
      <c r="B1110" s="24" t="s">
        <v>1817</v>
      </c>
      <c r="C1110" s="24" t="s">
        <v>3134</v>
      </c>
      <c r="D1110" s="24" t="s">
        <v>787</v>
      </c>
      <c r="E1110" s="24" t="s">
        <v>975</v>
      </c>
    </row>
    <row r="1111" spans="1:5" x14ac:dyDescent="0.2">
      <c r="A1111" s="24" t="s">
        <v>3196</v>
      </c>
      <c r="B1111" s="24" t="s">
        <v>1817</v>
      </c>
      <c r="C1111" s="24" t="s">
        <v>3134</v>
      </c>
      <c r="D1111" s="24" t="s">
        <v>787</v>
      </c>
      <c r="E1111" s="24" t="s">
        <v>250</v>
      </c>
    </row>
    <row r="1112" spans="1:5" x14ac:dyDescent="0.2">
      <c r="A1112" s="24" t="s">
        <v>3196</v>
      </c>
      <c r="B1112" s="24" t="s">
        <v>1631</v>
      </c>
      <c r="C1112" s="24" t="s">
        <v>2579</v>
      </c>
      <c r="D1112" s="24" t="s">
        <v>787</v>
      </c>
      <c r="E1112" s="24" t="s">
        <v>682</v>
      </c>
    </row>
    <row r="1113" spans="1:5" x14ac:dyDescent="0.2">
      <c r="A1113" s="24" t="s">
        <v>3196</v>
      </c>
      <c r="B1113" s="24" t="s">
        <v>1631</v>
      </c>
      <c r="C1113" s="24" t="s">
        <v>2579</v>
      </c>
      <c r="D1113" s="24" t="s">
        <v>787</v>
      </c>
      <c r="E1113" s="24" t="s">
        <v>250</v>
      </c>
    </row>
    <row r="1114" spans="1:5" x14ac:dyDescent="0.2">
      <c r="A1114" s="24" t="s">
        <v>3196</v>
      </c>
      <c r="B1114" s="24" t="s">
        <v>1586</v>
      </c>
      <c r="C1114" s="24" t="s">
        <v>339</v>
      </c>
      <c r="D1114" s="24" t="s">
        <v>787</v>
      </c>
      <c r="E1114" s="24" t="s">
        <v>681</v>
      </c>
    </row>
    <row r="1115" spans="1:5" x14ac:dyDescent="0.2">
      <c r="A1115" s="24" t="s">
        <v>3196</v>
      </c>
      <c r="B1115" s="24" t="s">
        <v>1586</v>
      </c>
      <c r="C1115" s="24" t="s">
        <v>339</v>
      </c>
      <c r="D1115" s="24" t="s">
        <v>787</v>
      </c>
      <c r="E1115" s="24" t="s">
        <v>682</v>
      </c>
    </row>
    <row r="1116" spans="1:5" x14ac:dyDescent="0.2">
      <c r="A1116" s="24" t="s">
        <v>3196</v>
      </c>
      <c r="B1116" s="24" t="s">
        <v>1586</v>
      </c>
      <c r="C1116" s="24" t="s">
        <v>339</v>
      </c>
      <c r="D1116" s="24" t="s">
        <v>787</v>
      </c>
      <c r="E1116" s="24" t="s">
        <v>250</v>
      </c>
    </row>
    <row r="1117" spans="1:5" x14ac:dyDescent="0.2">
      <c r="A1117" s="24" t="s">
        <v>3196</v>
      </c>
      <c r="B1117" s="24" t="s">
        <v>2709</v>
      </c>
      <c r="C1117" s="24" t="s">
        <v>3139</v>
      </c>
      <c r="D1117" s="24" t="s">
        <v>787</v>
      </c>
      <c r="E1117" s="24" t="s">
        <v>250</v>
      </c>
    </row>
    <row r="1118" spans="1:5" x14ac:dyDescent="0.2">
      <c r="A1118" s="24" t="s">
        <v>3196</v>
      </c>
      <c r="B1118" s="24" t="s">
        <v>1595</v>
      </c>
      <c r="C1118" s="24" t="s">
        <v>340</v>
      </c>
      <c r="D1118" s="24" t="s">
        <v>787</v>
      </c>
      <c r="E1118" s="24" t="s">
        <v>681</v>
      </c>
    </row>
    <row r="1119" spans="1:5" x14ac:dyDescent="0.2">
      <c r="A1119" s="24" t="s">
        <v>3196</v>
      </c>
      <c r="B1119" s="24" t="s">
        <v>1595</v>
      </c>
      <c r="C1119" s="24" t="s">
        <v>340</v>
      </c>
      <c r="D1119" s="24" t="s">
        <v>787</v>
      </c>
      <c r="E1119" s="24" t="s">
        <v>682</v>
      </c>
    </row>
    <row r="1120" spans="1:5" x14ac:dyDescent="0.2">
      <c r="A1120" s="24" t="s">
        <v>3196</v>
      </c>
      <c r="B1120" s="24" t="s">
        <v>1595</v>
      </c>
      <c r="C1120" s="24" t="s">
        <v>340</v>
      </c>
      <c r="D1120" s="24" t="s">
        <v>787</v>
      </c>
      <c r="E1120" s="24" t="s">
        <v>250</v>
      </c>
    </row>
    <row r="1121" spans="1:5" x14ac:dyDescent="0.2">
      <c r="A1121" s="24" t="s">
        <v>3196</v>
      </c>
      <c r="B1121" s="24" t="s">
        <v>1818</v>
      </c>
      <c r="C1121" s="24" t="s">
        <v>3135</v>
      </c>
      <c r="D1121" s="24" t="s">
        <v>787</v>
      </c>
      <c r="E1121" s="24" t="s">
        <v>681</v>
      </c>
    </row>
    <row r="1122" spans="1:5" x14ac:dyDescent="0.2">
      <c r="A1122" s="24" t="s">
        <v>3196</v>
      </c>
      <c r="B1122" s="24" t="s">
        <v>1818</v>
      </c>
      <c r="C1122" s="24" t="s">
        <v>3135</v>
      </c>
      <c r="D1122" s="24" t="s">
        <v>787</v>
      </c>
      <c r="E1122" s="24" t="s">
        <v>975</v>
      </c>
    </row>
    <row r="1123" spans="1:5" x14ac:dyDescent="0.2">
      <c r="A1123" s="24" t="s">
        <v>3196</v>
      </c>
      <c r="B1123" s="24" t="s">
        <v>1818</v>
      </c>
      <c r="C1123" s="24" t="s">
        <v>3135</v>
      </c>
      <c r="D1123" s="24" t="s">
        <v>787</v>
      </c>
      <c r="E1123" s="24" t="s">
        <v>250</v>
      </c>
    </row>
    <row r="1124" spans="1:5" x14ac:dyDescent="0.2">
      <c r="A1124" s="24" t="s">
        <v>3196</v>
      </c>
      <c r="B1124" s="24" t="s">
        <v>1659</v>
      </c>
      <c r="C1124" s="24" t="s">
        <v>1353</v>
      </c>
      <c r="D1124" s="24" t="s">
        <v>787</v>
      </c>
      <c r="E1124" s="24" t="s">
        <v>250</v>
      </c>
    </row>
    <row r="1125" spans="1:5" x14ac:dyDescent="0.2">
      <c r="A1125" s="24" t="s">
        <v>3196</v>
      </c>
      <c r="B1125" s="24" t="s">
        <v>1598</v>
      </c>
      <c r="C1125" s="24" t="s">
        <v>556</v>
      </c>
      <c r="D1125" s="24" t="s">
        <v>787</v>
      </c>
      <c r="E1125" s="24" t="s">
        <v>681</v>
      </c>
    </row>
    <row r="1126" spans="1:5" x14ac:dyDescent="0.2">
      <c r="A1126" s="24" t="s">
        <v>3196</v>
      </c>
      <c r="B1126" s="24" t="s">
        <v>1598</v>
      </c>
      <c r="C1126" s="24" t="s">
        <v>556</v>
      </c>
      <c r="D1126" s="24" t="s">
        <v>787</v>
      </c>
      <c r="E1126" s="24" t="s">
        <v>250</v>
      </c>
    </row>
    <row r="1127" spans="1:5" x14ac:dyDescent="0.2">
      <c r="A1127" s="24" t="s">
        <v>3196</v>
      </c>
      <c r="B1127" s="24" t="s">
        <v>1607</v>
      </c>
      <c r="C1127" s="24" t="s">
        <v>821</v>
      </c>
      <c r="D1127" s="24" t="s">
        <v>787</v>
      </c>
      <c r="E1127" s="24" t="s">
        <v>681</v>
      </c>
    </row>
    <row r="1128" spans="1:5" x14ac:dyDescent="0.2">
      <c r="A1128" s="24" t="s">
        <v>3196</v>
      </c>
      <c r="B1128" s="24" t="s">
        <v>1607</v>
      </c>
      <c r="C1128" s="24" t="s">
        <v>821</v>
      </c>
      <c r="D1128" s="24" t="s">
        <v>787</v>
      </c>
      <c r="E1128" s="24" t="s">
        <v>975</v>
      </c>
    </row>
    <row r="1129" spans="1:5" x14ac:dyDescent="0.2">
      <c r="A1129" s="24" t="s">
        <v>3196</v>
      </c>
      <c r="B1129" s="24" t="s">
        <v>1607</v>
      </c>
      <c r="C1129" s="24" t="s">
        <v>821</v>
      </c>
      <c r="D1129" s="24" t="s">
        <v>787</v>
      </c>
      <c r="E1129" s="24" t="s">
        <v>250</v>
      </c>
    </row>
    <row r="1130" spans="1:5" x14ac:dyDescent="0.2">
      <c r="A1130" s="24" t="s">
        <v>3196</v>
      </c>
      <c r="B1130" s="24" t="s">
        <v>1956</v>
      </c>
      <c r="C1130" s="24" t="s">
        <v>552</v>
      </c>
      <c r="D1130" s="24" t="s">
        <v>787</v>
      </c>
      <c r="E1130" s="24" t="s">
        <v>681</v>
      </c>
    </row>
    <row r="1131" spans="1:5" x14ac:dyDescent="0.2">
      <c r="A1131" s="24" t="s">
        <v>3196</v>
      </c>
      <c r="B1131" s="24" t="s">
        <v>1956</v>
      </c>
      <c r="C1131" s="24" t="s">
        <v>552</v>
      </c>
      <c r="D1131" s="24" t="s">
        <v>787</v>
      </c>
      <c r="E1131" s="24" t="s">
        <v>250</v>
      </c>
    </row>
    <row r="1132" spans="1:5" x14ac:dyDescent="0.2">
      <c r="A1132" s="24" t="s">
        <v>3196</v>
      </c>
      <c r="B1132" s="24" t="s">
        <v>1673</v>
      </c>
      <c r="C1132" s="24" t="s">
        <v>1396</v>
      </c>
      <c r="D1132" s="24" t="s">
        <v>787</v>
      </c>
      <c r="E1132" s="24" t="s">
        <v>684</v>
      </c>
    </row>
    <row r="1133" spans="1:5" x14ac:dyDescent="0.2">
      <c r="A1133" s="24" t="s">
        <v>3196</v>
      </c>
      <c r="B1133" s="24" t="s">
        <v>1673</v>
      </c>
      <c r="C1133" s="24" t="s">
        <v>1396</v>
      </c>
      <c r="D1133" s="24" t="s">
        <v>787</v>
      </c>
      <c r="E1133" s="24" t="s">
        <v>681</v>
      </c>
    </row>
    <row r="1134" spans="1:5" x14ac:dyDescent="0.2">
      <c r="A1134" s="24" t="s">
        <v>3196</v>
      </c>
      <c r="B1134" s="24" t="s">
        <v>1673</v>
      </c>
      <c r="C1134" s="24" t="s">
        <v>1396</v>
      </c>
      <c r="D1134" s="24" t="s">
        <v>787</v>
      </c>
      <c r="E1134" s="24" t="s">
        <v>250</v>
      </c>
    </row>
    <row r="1135" spans="1:5" x14ac:dyDescent="0.2">
      <c r="A1135" s="24" t="s">
        <v>3196</v>
      </c>
      <c r="B1135" s="24" t="s">
        <v>1680</v>
      </c>
      <c r="C1135" s="24" t="s">
        <v>1397</v>
      </c>
      <c r="D1135" s="24" t="s">
        <v>787</v>
      </c>
      <c r="E1135" s="24" t="s">
        <v>684</v>
      </c>
    </row>
    <row r="1136" spans="1:5" x14ac:dyDescent="0.2">
      <c r="A1136" s="24" t="s">
        <v>3196</v>
      </c>
      <c r="B1136" s="24" t="s">
        <v>1680</v>
      </c>
      <c r="C1136" s="24" t="s">
        <v>1397</v>
      </c>
      <c r="D1136" s="24" t="s">
        <v>787</v>
      </c>
      <c r="E1136" s="24" t="s">
        <v>681</v>
      </c>
    </row>
    <row r="1137" spans="1:5" x14ac:dyDescent="0.2">
      <c r="A1137" s="24" t="s">
        <v>3196</v>
      </c>
      <c r="B1137" s="24" t="s">
        <v>1680</v>
      </c>
      <c r="C1137" s="24" t="s">
        <v>1397</v>
      </c>
      <c r="D1137" s="24" t="s">
        <v>787</v>
      </c>
      <c r="E1137" s="24" t="s">
        <v>250</v>
      </c>
    </row>
    <row r="1138" spans="1:5" x14ac:dyDescent="0.2">
      <c r="A1138" s="24" t="s">
        <v>3196</v>
      </c>
      <c r="B1138" s="24" t="s">
        <v>1594</v>
      </c>
      <c r="C1138" s="24" t="s">
        <v>820</v>
      </c>
      <c r="D1138" s="24" t="s">
        <v>787</v>
      </c>
      <c r="E1138" s="24" t="s">
        <v>681</v>
      </c>
    </row>
    <row r="1139" spans="1:5" x14ac:dyDescent="0.2">
      <c r="A1139" s="24" t="s">
        <v>3196</v>
      </c>
      <c r="B1139" s="24" t="s">
        <v>1594</v>
      </c>
      <c r="C1139" s="24" t="s">
        <v>820</v>
      </c>
      <c r="D1139" s="24" t="s">
        <v>787</v>
      </c>
      <c r="E1139" s="24" t="s">
        <v>975</v>
      </c>
    </row>
    <row r="1140" spans="1:5" x14ac:dyDescent="0.2">
      <c r="A1140" s="24" t="s">
        <v>3196</v>
      </c>
      <c r="B1140" s="24" t="s">
        <v>1594</v>
      </c>
      <c r="C1140" s="24" t="s">
        <v>820</v>
      </c>
      <c r="D1140" s="24" t="s">
        <v>787</v>
      </c>
      <c r="E1140" s="24" t="s">
        <v>250</v>
      </c>
    </row>
    <row r="1141" spans="1:5" x14ac:dyDescent="0.2">
      <c r="A1141" s="24" t="s">
        <v>3196</v>
      </c>
      <c r="B1141" s="24" t="s">
        <v>1573</v>
      </c>
      <c r="C1141" s="24" t="s">
        <v>828</v>
      </c>
      <c r="D1141" s="24" t="s">
        <v>787</v>
      </c>
      <c r="E1141" s="24" t="s">
        <v>684</v>
      </c>
    </row>
    <row r="1142" spans="1:5" x14ac:dyDescent="0.2">
      <c r="A1142" s="24" t="s">
        <v>3196</v>
      </c>
      <c r="B1142" s="24" t="s">
        <v>1573</v>
      </c>
      <c r="C1142" s="24" t="s">
        <v>828</v>
      </c>
      <c r="D1142" s="24" t="s">
        <v>787</v>
      </c>
      <c r="E1142" s="24" t="s">
        <v>681</v>
      </c>
    </row>
    <row r="1143" spans="1:5" x14ac:dyDescent="0.2">
      <c r="A1143" s="24" t="s">
        <v>3196</v>
      </c>
      <c r="B1143" s="24" t="s">
        <v>1573</v>
      </c>
      <c r="C1143" s="24" t="s">
        <v>828</v>
      </c>
      <c r="D1143" s="24" t="s">
        <v>787</v>
      </c>
      <c r="E1143" s="24" t="s">
        <v>975</v>
      </c>
    </row>
    <row r="1144" spans="1:5" x14ac:dyDescent="0.2">
      <c r="A1144" s="24" t="s">
        <v>3196</v>
      </c>
      <c r="B1144" s="24" t="s">
        <v>1573</v>
      </c>
      <c r="C1144" s="24" t="s">
        <v>828</v>
      </c>
      <c r="D1144" s="24" t="s">
        <v>787</v>
      </c>
      <c r="E1144" s="24" t="s">
        <v>250</v>
      </c>
    </row>
    <row r="1145" spans="1:5" x14ac:dyDescent="0.2">
      <c r="A1145" s="24" t="s">
        <v>3196</v>
      </c>
      <c r="B1145" s="24" t="s">
        <v>1573</v>
      </c>
      <c r="C1145" s="24" t="s">
        <v>828</v>
      </c>
      <c r="D1145" s="24" t="s">
        <v>787</v>
      </c>
      <c r="E1145" s="24" t="s">
        <v>245</v>
      </c>
    </row>
    <row r="1146" spans="1:5" x14ac:dyDescent="0.2">
      <c r="A1146" s="24" t="s">
        <v>3196</v>
      </c>
      <c r="B1146" s="24" t="s">
        <v>2436</v>
      </c>
      <c r="C1146" s="24" t="s">
        <v>553</v>
      </c>
      <c r="D1146" s="24" t="s">
        <v>787</v>
      </c>
      <c r="E1146" s="24" t="s">
        <v>684</v>
      </c>
    </row>
    <row r="1147" spans="1:5" x14ac:dyDescent="0.2">
      <c r="A1147" s="24" t="s">
        <v>3196</v>
      </c>
      <c r="B1147" s="24" t="s">
        <v>2436</v>
      </c>
      <c r="C1147" s="24" t="s">
        <v>553</v>
      </c>
      <c r="D1147" s="24" t="s">
        <v>787</v>
      </c>
      <c r="E1147" s="24" t="s">
        <v>681</v>
      </c>
    </row>
    <row r="1148" spans="1:5" x14ac:dyDescent="0.2">
      <c r="A1148" s="24" t="s">
        <v>3196</v>
      </c>
      <c r="B1148" s="24" t="s">
        <v>2436</v>
      </c>
      <c r="C1148" s="24" t="s">
        <v>553</v>
      </c>
      <c r="D1148" s="24" t="s">
        <v>787</v>
      </c>
      <c r="E1148" s="24" t="s">
        <v>248</v>
      </c>
    </row>
    <row r="1149" spans="1:5" x14ac:dyDescent="0.2">
      <c r="A1149" s="24" t="s">
        <v>3196</v>
      </c>
      <c r="B1149" s="24" t="s">
        <v>2436</v>
      </c>
      <c r="C1149" s="24" t="s">
        <v>553</v>
      </c>
      <c r="D1149" s="24" t="s">
        <v>787</v>
      </c>
      <c r="E1149" s="24" t="s">
        <v>3053</v>
      </c>
    </row>
    <row r="1150" spans="1:5" x14ac:dyDescent="0.2">
      <c r="A1150" s="24" t="s">
        <v>3196</v>
      </c>
      <c r="B1150" s="24" t="s">
        <v>2436</v>
      </c>
      <c r="C1150" s="24" t="s">
        <v>553</v>
      </c>
      <c r="D1150" s="24" t="s">
        <v>787</v>
      </c>
      <c r="E1150" s="24" t="s">
        <v>682</v>
      </c>
    </row>
    <row r="1151" spans="1:5" x14ac:dyDescent="0.2">
      <c r="A1151" s="24" t="s">
        <v>3196</v>
      </c>
      <c r="B1151" s="24" t="s">
        <v>2436</v>
      </c>
      <c r="C1151" s="24" t="s">
        <v>553</v>
      </c>
      <c r="D1151" s="24" t="s">
        <v>787</v>
      </c>
      <c r="E1151" s="24" t="s">
        <v>683</v>
      </c>
    </row>
    <row r="1152" spans="1:5" x14ac:dyDescent="0.2">
      <c r="A1152" s="24" t="s">
        <v>3196</v>
      </c>
      <c r="B1152" s="24" t="s">
        <v>2436</v>
      </c>
      <c r="C1152" s="24" t="s">
        <v>553</v>
      </c>
      <c r="D1152" s="24" t="s">
        <v>787</v>
      </c>
      <c r="E1152" s="24" t="s">
        <v>245</v>
      </c>
    </row>
    <row r="1153" spans="1:5" x14ac:dyDescent="0.2">
      <c r="A1153" s="24" t="s">
        <v>3196</v>
      </c>
      <c r="B1153" s="24" t="s">
        <v>2436</v>
      </c>
      <c r="C1153" s="24" t="s">
        <v>553</v>
      </c>
      <c r="D1153" s="24" t="s">
        <v>787</v>
      </c>
      <c r="E1153" s="24" t="s">
        <v>883</v>
      </c>
    </row>
    <row r="1154" spans="1:5" x14ac:dyDescent="0.2">
      <c r="A1154" s="24" t="s">
        <v>3196</v>
      </c>
      <c r="B1154" s="24" t="s">
        <v>2436</v>
      </c>
      <c r="C1154" s="24" t="s">
        <v>553</v>
      </c>
      <c r="D1154" s="24" t="s">
        <v>787</v>
      </c>
      <c r="E1154" s="24" t="s">
        <v>612</v>
      </c>
    </row>
    <row r="1155" spans="1:5" x14ac:dyDescent="0.2">
      <c r="A1155" s="24" t="s">
        <v>3196</v>
      </c>
      <c r="B1155" s="24" t="s">
        <v>2436</v>
      </c>
      <c r="C1155" s="24" t="s">
        <v>553</v>
      </c>
      <c r="D1155" s="24" t="s">
        <v>787</v>
      </c>
      <c r="E1155" s="24" t="s">
        <v>1413</v>
      </c>
    </row>
    <row r="1156" spans="1:5" x14ac:dyDescent="0.2">
      <c r="A1156" s="24" t="s">
        <v>3196</v>
      </c>
      <c r="B1156" s="24" t="s">
        <v>2282</v>
      </c>
      <c r="C1156" s="24" t="s">
        <v>2628</v>
      </c>
      <c r="D1156" s="24" t="s">
        <v>787</v>
      </c>
      <c r="E1156" s="24" t="s">
        <v>681</v>
      </c>
    </row>
    <row r="1157" spans="1:5" x14ac:dyDescent="0.2">
      <c r="A1157" s="24" t="s">
        <v>3196</v>
      </c>
      <c r="B1157" s="24" t="s">
        <v>2282</v>
      </c>
      <c r="C1157" s="24" t="s">
        <v>2628</v>
      </c>
      <c r="D1157" s="24" t="s">
        <v>787</v>
      </c>
      <c r="E1157" s="24" t="s">
        <v>975</v>
      </c>
    </row>
    <row r="1158" spans="1:5" x14ac:dyDescent="0.2">
      <c r="A1158" s="24" t="s">
        <v>3196</v>
      </c>
      <c r="B1158" s="24" t="s">
        <v>2282</v>
      </c>
      <c r="C1158" s="24" t="s">
        <v>2628</v>
      </c>
      <c r="D1158" s="24" t="s">
        <v>787</v>
      </c>
      <c r="E1158" s="24" t="s">
        <v>682</v>
      </c>
    </row>
    <row r="1159" spans="1:5" x14ac:dyDescent="0.2">
      <c r="A1159" s="24" t="s">
        <v>3196</v>
      </c>
      <c r="B1159" s="24" t="s">
        <v>2282</v>
      </c>
      <c r="C1159" s="24" t="s">
        <v>2628</v>
      </c>
      <c r="D1159" s="24" t="s">
        <v>787</v>
      </c>
      <c r="E1159" s="24" t="s">
        <v>250</v>
      </c>
    </row>
    <row r="1160" spans="1:5" x14ac:dyDescent="0.2">
      <c r="A1160" s="24" t="s">
        <v>3196</v>
      </c>
      <c r="B1160" s="24" t="s">
        <v>2283</v>
      </c>
      <c r="C1160" s="24" t="s">
        <v>358</v>
      </c>
      <c r="D1160" s="24" t="s">
        <v>787</v>
      </c>
      <c r="E1160" s="24" t="s">
        <v>681</v>
      </c>
    </row>
    <row r="1161" spans="1:5" x14ac:dyDescent="0.2">
      <c r="A1161" s="24" t="s">
        <v>3196</v>
      </c>
      <c r="B1161" s="24" t="s">
        <v>2283</v>
      </c>
      <c r="C1161" s="24" t="s">
        <v>358</v>
      </c>
      <c r="D1161" s="24" t="s">
        <v>787</v>
      </c>
      <c r="E1161" s="24" t="s">
        <v>682</v>
      </c>
    </row>
    <row r="1162" spans="1:5" x14ac:dyDescent="0.2">
      <c r="A1162" s="24" t="s">
        <v>3196</v>
      </c>
      <c r="B1162" s="24" t="s">
        <v>2283</v>
      </c>
      <c r="C1162" s="24" t="s">
        <v>358</v>
      </c>
      <c r="D1162" s="24" t="s">
        <v>787</v>
      </c>
      <c r="E1162" s="24" t="s">
        <v>250</v>
      </c>
    </row>
    <row r="1163" spans="1:5" x14ac:dyDescent="0.2">
      <c r="A1163" s="24" t="s">
        <v>3196</v>
      </c>
      <c r="B1163" s="24" t="s">
        <v>2437</v>
      </c>
      <c r="C1163" s="24" t="s">
        <v>162</v>
      </c>
      <c r="D1163" s="24" t="s">
        <v>787</v>
      </c>
      <c r="E1163" s="24" t="s">
        <v>681</v>
      </c>
    </row>
    <row r="1164" spans="1:5" x14ac:dyDescent="0.2">
      <c r="A1164" s="24" t="s">
        <v>3196</v>
      </c>
      <c r="B1164" s="24" t="s">
        <v>2437</v>
      </c>
      <c r="C1164" s="24" t="s">
        <v>162</v>
      </c>
      <c r="D1164" s="24" t="s">
        <v>787</v>
      </c>
      <c r="E1164" s="24" t="s">
        <v>3053</v>
      </c>
    </row>
    <row r="1165" spans="1:5" x14ac:dyDescent="0.2">
      <c r="A1165" s="24" t="s">
        <v>3196</v>
      </c>
      <c r="B1165" s="24" t="s">
        <v>2437</v>
      </c>
      <c r="C1165" s="24" t="s">
        <v>162</v>
      </c>
      <c r="D1165" s="24" t="s">
        <v>787</v>
      </c>
      <c r="E1165" s="24" t="s">
        <v>250</v>
      </c>
    </row>
    <row r="1166" spans="1:5" x14ac:dyDescent="0.2">
      <c r="A1166" s="24" t="s">
        <v>3196</v>
      </c>
      <c r="B1166" s="24" t="s">
        <v>2437</v>
      </c>
      <c r="C1166" s="24" t="s">
        <v>162</v>
      </c>
      <c r="D1166" s="24" t="s">
        <v>787</v>
      </c>
      <c r="E1166" s="24" t="s">
        <v>612</v>
      </c>
    </row>
    <row r="1167" spans="1:5" x14ac:dyDescent="0.2">
      <c r="A1167" s="24" t="s">
        <v>3196</v>
      </c>
      <c r="B1167" s="24" t="s">
        <v>2259</v>
      </c>
      <c r="C1167" s="24" t="s">
        <v>2260</v>
      </c>
      <c r="D1167" s="24" t="s">
        <v>787</v>
      </c>
      <c r="E1167" s="24" t="s">
        <v>681</v>
      </c>
    </row>
    <row r="1168" spans="1:5" x14ac:dyDescent="0.2">
      <c r="A1168" s="24" t="s">
        <v>3196</v>
      </c>
      <c r="B1168" s="24" t="s">
        <v>2259</v>
      </c>
      <c r="C1168" s="24" t="s">
        <v>2260</v>
      </c>
      <c r="D1168" s="24" t="s">
        <v>787</v>
      </c>
      <c r="E1168" s="24" t="s">
        <v>975</v>
      </c>
    </row>
    <row r="1169" spans="1:5" x14ac:dyDescent="0.2">
      <c r="A1169" s="24" t="s">
        <v>3196</v>
      </c>
      <c r="B1169" s="24" t="s">
        <v>2259</v>
      </c>
      <c r="C1169" s="24" t="s">
        <v>2260</v>
      </c>
      <c r="D1169" s="24" t="s">
        <v>787</v>
      </c>
      <c r="E1169" s="24" t="s">
        <v>250</v>
      </c>
    </row>
    <row r="1170" spans="1:5" x14ac:dyDescent="0.2">
      <c r="A1170" s="24" t="s">
        <v>3196</v>
      </c>
      <c r="B1170" s="24" t="s">
        <v>2439</v>
      </c>
      <c r="C1170" s="24" t="s">
        <v>360</v>
      </c>
      <c r="D1170" s="24" t="s">
        <v>787</v>
      </c>
      <c r="E1170" s="24" t="s">
        <v>681</v>
      </c>
    </row>
    <row r="1171" spans="1:5" x14ac:dyDescent="0.2">
      <c r="A1171" s="24" t="s">
        <v>3196</v>
      </c>
      <c r="B1171" s="24" t="s">
        <v>2439</v>
      </c>
      <c r="C1171" s="24" t="s">
        <v>360</v>
      </c>
      <c r="D1171" s="24" t="s">
        <v>787</v>
      </c>
      <c r="E1171" s="24" t="s">
        <v>250</v>
      </c>
    </row>
    <row r="1172" spans="1:5" x14ac:dyDescent="0.2">
      <c r="A1172" s="24" t="s">
        <v>3196</v>
      </c>
      <c r="B1172" s="24" t="s">
        <v>2440</v>
      </c>
      <c r="C1172" s="24" t="s">
        <v>168</v>
      </c>
      <c r="D1172" s="24" t="s">
        <v>787</v>
      </c>
      <c r="E1172" s="24" t="s">
        <v>681</v>
      </c>
    </row>
    <row r="1173" spans="1:5" x14ac:dyDescent="0.2">
      <c r="A1173" s="24" t="s">
        <v>3196</v>
      </c>
      <c r="B1173" s="24" t="s">
        <v>2440</v>
      </c>
      <c r="C1173" s="24" t="s">
        <v>168</v>
      </c>
      <c r="D1173" s="24" t="s">
        <v>787</v>
      </c>
      <c r="E1173" s="24" t="s">
        <v>250</v>
      </c>
    </row>
    <row r="1174" spans="1:5" x14ac:dyDescent="0.2">
      <c r="A1174" s="24" t="s">
        <v>3196</v>
      </c>
      <c r="B1174" s="24" t="s">
        <v>2441</v>
      </c>
      <c r="C1174" s="24" t="s">
        <v>2451</v>
      </c>
      <c r="D1174" s="24" t="s">
        <v>787</v>
      </c>
      <c r="E1174" s="24" t="s">
        <v>681</v>
      </c>
    </row>
    <row r="1175" spans="1:5" x14ac:dyDescent="0.2">
      <c r="A1175" s="24" t="s">
        <v>3196</v>
      </c>
      <c r="B1175" s="24" t="s">
        <v>2441</v>
      </c>
      <c r="C1175" s="24" t="s">
        <v>2451</v>
      </c>
      <c r="D1175" s="24" t="s">
        <v>787</v>
      </c>
      <c r="E1175" s="24" t="s">
        <v>682</v>
      </c>
    </row>
    <row r="1176" spans="1:5" x14ac:dyDescent="0.2">
      <c r="A1176" s="24" t="s">
        <v>3196</v>
      </c>
      <c r="B1176" s="24" t="s">
        <v>2441</v>
      </c>
      <c r="C1176" s="24" t="s">
        <v>2451</v>
      </c>
      <c r="D1176" s="24" t="s">
        <v>787</v>
      </c>
      <c r="E1176" s="24" t="s">
        <v>250</v>
      </c>
    </row>
    <row r="1177" spans="1:5" x14ac:dyDescent="0.2">
      <c r="A1177" s="24" t="s">
        <v>3196</v>
      </c>
      <c r="B1177" s="24" t="s">
        <v>2442</v>
      </c>
      <c r="C1177" s="24" t="s">
        <v>795</v>
      </c>
      <c r="D1177" s="24" t="s">
        <v>787</v>
      </c>
      <c r="E1177" s="24" t="s">
        <v>681</v>
      </c>
    </row>
    <row r="1178" spans="1:5" x14ac:dyDescent="0.2">
      <c r="A1178" s="24" t="s">
        <v>3196</v>
      </c>
      <c r="B1178" s="24" t="s">
        <v>2442</v>
      </c>
      <c r="C1178" s="24" t="s">
        <v>795</v>
      </c>
      <c r="D1178" s="24" t="s">
        <v>787</v>
      </c>
      <c r="E1178" s="24" t="s">
        <v>682</v>
      </c>
    </row>
    <row r="1179" spans="1:5" x14ac:dyDescent="0.2">
      <c r="A1179" s="24" t="s">
        <v>3196</v>
      </c>
      <c r="B1179" s="24" t="s">
        <v>2442</v>
      </c>
      <c r="C1179" s="24" t="s">
        <v>795</v>
      </c>
      <c r="D1179" s="24" t="s">
        <v>787</v>
      </c>
      <c r="E1179" s="24" t="s">
        <v>683</v>
      </c>
    </row>
    <row r="1180" spans="1:5" x14ac:dyDescent="0.2">
      <c r="A1180" s="24" t="s">
        <v>3196</v>
      </c>
      <c r="B1180" s="24" t="s">
        <v>1580</v>
      </c>
      <c r="C1180" s="24" t="s">
        <v>822</v>
      </c>
      <c r="D1180" s="24" t="s">
        <v>787</v>
      </c>
      <c r="E1180" s="24" t="s">
        <v>681</v>
      </c>
    </row>
    <row r="1181" spans="1:5" x14ac:dyDescent="0.2">
      <c r="A1181" s="24" t="s">
        <v>3196</v>
      </c>
      <c r="B1181" s="24" t="s">
        <v>1580</v>
      </c>
      <c r="C1181" s="24" t="s">
        <v>822</v>
      </c>
      <c r="D1181" s="24" t="s">
        <v>787</v>
      </c>
      <c r="E1181" s="24" t="s">
        <v>250</v>
      </c>
    </row>
    <row r="1182" spans="1:5" x14ac:dyDescent="0.2">
      <c r="A1182" s="24" t="s">
        <v>3196</v>
      </c>
      <c r="B1182" s="24" t="s">
        <v>2021</v>
      </c>
      <c r="C1182" s="24" t="s">
        <v>554</v>
      </c>
      <c r="D1182" s="24" t="s">
        <v>787</v>
      </c>
      <c r="E1182" s="24" t="s">
        <v>684</v>
      </c>
    </row>
    <row r="1183" spans="1:5" x14ac:dyDescent="0.2">
      <c r="A1183" s="24" t="s">
        <v>3196</v>
      </c>
      <c r="B1183" s="24" t="s">
        <v>2021</v>
      </c>
      <c r="C1183" s="24" t="s">
        <v>554</v>
      </c>
      <c r="D1183" s="24" t="s">
        <v>787</v>
      </c>
      <c r="E1183" s="24" t="s">
        <v>681</v>
      </c>
    </row>
    <row r="1184" spans="1:5" x14ac:dyDescent="0.2">
      <c r="A1184" s="24" t="s">
        <v>3196</v>
      </c>
      <c r="B1184" s="24" t="s">
        <v>2021</v>
      </c>
      <c r="C1184" s="24" t="s">
        <v>554</v>
      </c>
      <c r="D1184" s="24" t="s">
        <v>787</v>
      </c>
      <c r="E1184" s="24" t="s">
        <v>250</v>
      </c>
    </row>
    <row r="1185" spans="1:5" x14ac:dyDescent="0.2">
      <c r="A1185" s="24" t="s">
        <v>3196</v>
      </c>
      <c r="B1185" s="24" t="s">
        <v>2021</v>
      </c>
      <c r="C1185" s="24" t="s">
        <v>554</v>
      </c>
      <c r="D1185" s="24" t="s">
        <v>787</v>
      </c>
      <c r="E1185" s="24" t="s">
        <v>612</v>
      </c>
    </row>
    <row r="1186" spans="1:5" x14ac:dyDescent="0.2">
      <c r="A1186" s="24" t="s">
        <v>3196</v>
      </c>
      <c r="B1186" s="24" t="s">
        <v>2284</v>
      </c>
      <c r="C1186" s="24" t="s">
        <v>811</v>
      </c>
      <c r="D1186" s="24" t="s">
        <v>787</v>
      </c>
      <c r="E1186" s="24" t="s">
        <v>682</v>
      </c>
    </row>
    <row r="1187" spans="1:5" x14ac:dyDescent="0.2">
      <c r="A1187" s="24" t="s">
        <v>3196</v>
      </c>
      <c r="B1187" s="24" t="s">
        <v>2284</v>
      </c>
      <c r="C1187" s="24" t="s">
        <v>811</v>
      </c>
      <c r="D1187" s="24" t="s">
        <v>787</v>
      </c>
      <c r="E1187" s="24" t="s">
        <v>612</v>
      </c>
    </row>
    <row r="1188" spans="1:5" x14ac:dyDescent="0.2">
      <c r="A1188" s="24" t="s">
        <v>3196</v>
      </c>
      <c r="B1188" s="24" t="s">
        <v>1957</v>
      </c>
      <c r="C1188" s="24" t="s">
        <v>555</v>
      </c>
      <c r="D1188" s="24" t="s">
        <v>787</v>
      </c>
      <c r="E1188" s="24" t="s">
        <v>684</v>
      </c>
    </row>
    <row r="1189" spans="1:5" x14ac:dyDescent="0.2">
      <c r="A1189" s="24" t="s">
        <v>3196</v>
      </c>
      <c r="B1189" s="24" t="s">
        <v>1957</v>
      </c>
      <c r="C1189" s="24" t="s">
        <v>555</v>
      </c>
      <c r="D1189" s="24" t="s">
        <v>787</v>
      </c>
      <c r="E1189" s="24" t="s">
        <v>681</v>
      </c>
    </row>
    <row r="1190" spans="1:5" x14ac:dyDescent="0.2">
      <c r="A1190" s="24" t="s">
        <v>3196</v>
      </c>
      <c r="B1190" s="24" t="s">
        <v>1957</v>
      </c>
      <c r="C1190" s="24" t="s">
        <v>555</v>
      </c>
      <c r="D1190" s="24" t="s">
        <v>787</v>
      </c>
      <c r="E1190" s="24" t="s">
        <v>250</v>
      </c>
    </row>
    <row r="1191" spans="1:5" x14ac:dyDescent="0.2">
      <c r="A1191" s="24" t="s">
        <v>3196</v>
      </c>
      <c r="B1191" s="24" t="s">
        <v>1958</v>
      </c>
      <c r="C1191" s="24" t="s">
        <v>557</v>
      </c>
      <c r="D1191" s="24" t="s">
        <v>787</v>
      </c>
      <c r="E1191" s="24" t="s">
        <v>684</v>
      </c>
    </row>
    <row r="1192" spans="1:5" x14ac:dyDescent="0.2">
      <c r="A1192" s="24" t="s">
        <v>3196</v>
      </c>
      <c r="B1192" s="24" t="s">
        <v>1958</v>
      </c>
      <c r="C1192" s="24" t="s">
        <v>557</v>
      </c>
      <c r="D1192" s="24" t="s">
        <v>787</v>
      </c>
      <c r="E1192" s="24" t="s">
        <v>681</v>
      </c>
    </row>
    <row r="1193" spans="1:5" x14ac:dyDescent="0.2">
      <c r="A1193" s="24" t="s">
        <v>3196</v>
      </c>
      <c r="B1193" s="24" t="s">
        <v>1958</v>
      </c>
      <c r="C1193" s="24" t="s">
        <v>557</v>
      </c>
      <c r="D1193" s="24" t="s">
        <v>787</v>
      </c>
      <c r="E1193" s="24" t="s">
        <v>975</v>
      </c>
    </row>
    <row r="1194" spans="1:5" x14ac:dyDescent="0.2">
      <c r="A1194" s="24" t="s">
        <v>3196</v>
      </c>
      <c r="B1194" s="24" t="s">
        <v>1958</v>
      </c>
      <c r="C1194" s="24" t="s">
        <v>557</v>
      </c>
      <c r="D1194" s="24" t="s">
        <v>787</v>
      </c>
      <c r="E1194" s="24" t="s">
        <v>250</v>
      </c>
    </row>
    <row r="1195" spans="1:5" x14ac:dyDescent="0.2">
      <c r="A1195" s="24" t="s">
        <v>3196</v>
      </c>
      <c r="B1195" s="24" t="s">
        <v>1622</v>
      </c>
      <c r="C1195" s="24" t="s">
        <v>887</v>
      </c>
      <c r="D1195" s="24" t="s">
        <v>787</v>
      </c>
      <c r="E1195" s="24" t="s">
        <v>681</v>
      </c>
    </row>
    <row r="1196" spans="1:5" x14ac:dyDescent="0.2">
      <c r="A1196" s="24" t="s">
        <v>3196</v>
      </c>
      <c r="B1196" s="24" t="s">
        <v>1622</v>
      </c>
      <c r="C1196" s="24" t="s">
        <v>887</v>
      </c>
      <c r="D1196" s="24" t="s">
        <v>787</v>
      </c>
      <c r="E1196" s="24" t="s">
        <v>250</v>
      </c>
    </row>
    <row r="1197" spans="1:5" x14ac:dyDescent="0.2">
      <c r="A1197" s="24" t="s">
        <v>3196</v>
      </c>
      <c r="B1197" s="24" t="s">
        <v>1959</v>
      </c>
      <c r="C1197" s="24" t="s">
        <v>567</v>
      </c>
      <c r="D1197" s="24" t="s">
        <v>787</v>
      </c>
      <c r="E1197" s="24" t="s">
        <v>684</v>
      </c>
    </row>
    <row r="1198" spans="1:5" x14ac:dyDescent="0.2">
      <c r="A1198" s="24" t="s">
        <v>3196</v>
      </c>
      <c r="B1198" s="24" t="s">
        <v>1959</v>
      </c>
      <c r="C1198" s="24" t="s">
        <v>567</v>
      </c>
      <c r="D1198" s="24" t="s">
        <v>787</v>
      </c>
      <c r="E1198" s="24" t="s">
        <v>681</v>
      </c>
    </row>
    <row r="1199" spans="1:5" x14ac:dyDescent="0.2">
      <c r="A1199" s="24" t="s">
        <v>3196</v>
      </c>
      <c r="B1199" s="24" t="s">
        <v>1959</v>
      </c>
      <c r="C1199" s="24" t="s">
        <v>567</v>
      </c>
      <c r="D1199" s="24" t="s">
        <v>787</v>
      </c>
      <c r="E1199" s="24" t="s">
        <v>250</v>
      </c>
    </row>
    <row r="1200" spans="1:5" x14ac:dyDescent="0.2">
      <c r="A1200" s="24" t="s">
        <v>3196</v>
      </c>
      <c r="B1200" s="24" t="s">
        <v>1638</v>
      </c>
      <c r="C1200" s="24" t="s">
        <v>888</v>
      </c>
      <c r="D1200" s="24" t="s">
        <v>787</v>
      </c>
      <c r="E1200" s="24" t="s">
        <v>681</v>
      </c>
    </row>
    <row r="1201" spans="1:5" x14ac:dyDescent="0.2">
      <c r="A1201" s="24" t="s">
        <v>3196</v>
      </c>
      <c r="B1201" s="24" t="s">
        <v>1638</v>
      </c>
      <c r="C1201" s="24" t="s">
        <v>888</v>
      </c>
      <c r="D1201" s="24" t="s">
        <v>787</v>
      </c>
      <c r="E1201" s="24" t="s">
        <v>250</v>
      </c>
    </row>
    <row r="1202" spans="1:5" x14ac:dyDescent="0.2">
      <c r="A1202" s="24" t="s">
        <v>3196</v>
      </c>
      <c r="B1202" s="24" t="s">
        <v>1960</v>
      </c>
      <c r="C1202" s="24" t="s">
        <v>570</v>
      </c>
      <c r="D1202" s="24" t="s">
        <v>787</v>
      </c>
      <c r="E1202" s="24" t="s">
        <v>684</v>
      </c>
    </row>
    <row r="1203" spans="1:5" x14ac:dyDescent="0.2">
      <c r="A1203" s="24" t="s">
        <v>3196</v>
      </c>
      <c r="B1203" s="24" t="s">
        <v>1960</v>
      </c>
      <c r="C1203" s="24" t="s">
        <v>570</v>
      </c>
      <c r="D1203" s="24" t="s">
        <v>787</v>
      </c>
      <c r="E1203" s="24" t="s">
        <v>681</v>
      </c>
    </row>
    <row r="1204" spans="1:5" x14ac:dyDescent="0.2">
      <c r="A1204" s="24" t="s">
        <v>3196</v>
      </c>
      <c r="B1204" s="24" t="s">
        <v>1650</v>
      </c>
      <c r="C1204" s="24" t="s">
        <v>163</v>
      </c>
      <c r="D1204" s="24" t="s">
        <v>787</v>
      </c>
      <c r="E1204" s="24" t="s">
        <v>681</v>
      </c>
    </row>
    <row r="1205" spans="1:5" x14ac:dyDescent="0.2">
      <c r="A1205" s="24" t="s">
        <v>3196</v>
      </c>
      <c r="B1205" s="24" t="s">
        <v>1650</v>
      </c>
      <c r="C1205" s="24" t="s">
        <v>163</v>
      </c>
      <c r="D1205" s="24" t="s">
        <v>787</v>
      </c>
      <c r="E1205" s="24" t="s">
        <v>682</v>
      </c>
    </row>
    <row r="1206" spans="1:5" x14ac:dyDescent="0.2">
      <c r="A1206" s="24" t="s">
        <v>3196</v>
      </c>
      <c r="B1206" s="24" t="s">
        <v>1961</v>
      </c>
      <c r="C1206" s="24" t="s">
        <v>571</v>
      </c>
      <c r="D1206" s="24" t="s">
        <v>787</v>
      </c>
      <c r="E1206" s="24" t="s">
        <v>684</v>
      </c>
    </row>
    <row r="1207" spans="1:5" x14ac:dyDescent="0.2">
      <c r="A1207" s="24" t="s">
        <v>3196</v>
      </c>
      <c r="B1207" s="24" t="s">
        <v>1961</v>
      </c>
      <c r="C1207" s="24" t="s">
        <v>571</v>
      </c>
      <c r="D1207" s="24" t="s">
        <v>787</v>
      </c>
      <c r="E1207" s="24" t="s">
        <v>681</v>
      </c>
    </row>
    <row r="1208" spans="1:5" x14ac:dyDescent="0.2">
      <c r="A1208" s="24" t="s">
        <v>3196</v>
      </c>
      <c r="B1208" s="24" t="s">
        <v>1962</v>
      </c>
      <c r="C1208" s="24" t="s">
        <v>810</v>
      </c>
      <c r="D1208" s="24" t="s">
        <v>787</v>
      </c>
      <c r="E1208" s="24" t="s">
        <v>684</v>
      </c>
    </row>
    <row r="1209" spans="1:5" x14ac:dyDescent="0.2">
      <c r="A1209" s="24" t="s">
        <v>3196</v>
      </c>
      <c r="B1209" s="24" t="s">
        <v>1962</v>
      </c>
      <c r="C1209" s="24" t="s">
        <v>810</v>
      </c>
      <c r="D1209" s="24" t="s">
        <v>787</v>
      </c>
      <c r="E1209" s="24" t="s">
        <v>681</v>
      </c>
    </row>
    <row r="1210" spans="1:5" x14ac:dyDescent="0.2">
      <c r="A1210" s="24" t="s">
        <v>3196</v>
      </c>
      <c r="B1210" s="24" t="s">
        <v>1962</v>
      </c>
      <c r="C1210" s="24" t="s">
        <v>810</v>
      </c>
      <c r="D1210" s="24" t="s">
        <v>787</v>
      </c>
      <c r="E1210" s="24" t="s">
        <v>250</v>
      </c>
    </row>
    <row r="1211" spans="1:5" x14ac:dyDescent="0.2">
      <c r="A1211" s="24" t="s">
        <v>3196</v>
      </c>
      <c r="B1211" s="24" t="s">
        <v>2027</v>
      </c>
      <c r="C1211" s="24" t="s">
        <v>813</v>
      </c>
      <c r="D1211" s="24" t="s">
        <v>787</v>
      </c>
      <c r="E1211" s="24" t="s">
        <v>684</v>
      </c>
    </row>
    <row r="1212" spans="1:5" x14ac:dyDescent="0.2">
      <c r="A1212" s="24" t="s">
        <v>3196</v>
      </c>
      <c r="B1212" s="24" t="s">
        <v>2027</v>
      </c>
      <c r="C1212" s="24" t="s">
        <v>813</v>
      </c>
      <c r="D1212" s="24" t="s">
        <v>787</v>
      </c>
      <c r="E1212" s="24" t="s">
        <v>681</v>
      </c>
    </row>
    <row r="1213" spans="1:5" x14ac:dyDescent="0.2">
      <c r="A1213" s="24" t="s">
        <v>3196</v>
      </c>
      <c r="B1213" s="24" t="s">
        <v>2027</v>
      </c>
      <c r="C1213" s="24" t="s">
        <v>813</v>
      </c>
      <c r="D1213" s="24" t="s">
        <v>787</v>
      </c>
      <c r="E1213" s="24" t="s">
        <v>682</v>
      </c>
    </row>
    <row r="1214" spans="1:5" x14ac:dyDescent="0.2">
      <c r="A1214" s="24" t="s">
        <v>3196</v>
      </c>
      <c r="B1214" s="24" t="s">
        <v>2027</v>
      </c>
      <c r="C1214" s="24" t="s">
        <v>813</v>
      </c>
      <c r="D1214" s="24" t="s">
        <v>787</v>
      </c>
      <c r="E1214" s="24" t="s">
        <v>250</v>
      </c>
    </row>
    <row r="1215" spans="1:5" x14ac:dyDescent="0.2">
      <c r="A1215" s="24" t="s">
        <v>3196</v>
      </c>
      <c r="B1215" s="24" t="s">
        <v>2048</v>
      </c>
      <c r="C1215" s="24" t="s">
        <v>814</v>
      </c>
      <c r="D1215" s="24" t="s">
        <v>787</v>
      </c>
      <c r="E1215" s="24" t="s">
        <v>684</v>
      </c>
    </row>
    <row r="1216" spans="1:5" x14ac:dyDescent="0.2">
      <c r="A1216" s="24" t="s">
        <v>3196</v>
      </c>
      <c r="B1216" s="24" t="s">
        <v>2048</v>
      </c>
      <c r="C1216" s="24" t="s">
        <v>814</v>
      </c>
      <c r="D1216" s="24" t="s">
        <v>787</v>
      </c>
      <c r="E1216" s="24" t="s">
        <v>681</v>
      </c>
    </row>
    <row r="1217" spans="1:5" x14ac:dyDescent="0.2">
      <c r="A1217" s="24" t="s">
        <v>3196</v>
      </c>
      <c r="B1217" s="24" t="s">
        <v>2048</v>
      </c>
      <c r="C1217" s="24" t="s">
        <v>814</v>
      </c>
      <c r="D1217" s="24" t="s">
        <v>787</v>
      </c>
      <c r="E1217" s="24" t="s">
        <v>682</v>
      </c>
    </row>
    <row r="1218" spans="1:5" x14ac:dyDescent="0.2">
      <c r="A1218" s="24" t="s">
        <v>3196</v>
      </c>
      <c r="B1218" s="24" t="s">
        <v>2048</v>
      </c>
      <c r="C1218" s="24" t="s">
        <v>814</v>
      </c>
      <c r="D1218" s="24" t="s">
        <v>787</v>
      </c>
      <c r="E1218" s="24" t="s">
        <v>250</v>
      </c>
    </row>
    <row r="1219" spans="1:5" x14ac:dyDescent="0.2">
      <c r="A1219" s="24" t="s">
        <v>3196</v>
      </c>
      <c r="B1219" s="24" t="s">
        <v>2018</v>
      </c>
      <c r="C1219" s="24" t="s">
        <v>815</v>
      </c>
      <c r="D1219" s="24" t="s">
        <v>787</v>
      </c>
      <c r="E1219" s="24" t="s">
        <v>684</v>
      </c>
    </row>
    <row r="1220" spans="1:5" x14ac:dyDescent="0.2">
      <c r="A1220" s="24" t="s">
        <v>3196</v>
      </c>
      <c r="B1220" s="24" t="s">
        <v>2018</v>
      </c>
      <c r="C1220" s="24" t="s">
        <v>815</v>
      </c>
      <c r="D1220" s="24" t="s">
        <v>787</v>
      </c>
      <c r="E1220" s="24" t="s">
        <v>681</v>
      </c>
    </row>
    <row r="1221" spans="1:5" x14ac:dyDescent="0.2">
      <c r="A1221" s="24" t="s">
        <v>3196</v>
      </c>
      <c r="B1221" s="24" t="s">
        <v>2018</v>
      </c>
      <c r="C1221" s="24" t="s">
        <v>815</v>
      </c>
      <c r="D1221" s="24" t="s">
        <v>787</v>
      </c>
      <c r="E1221" s="24" t="s">
        <v>682</v>
      </c>
    </row>
    <row r="1222" spans="1:5" x14ac:dyDescent="0.2">
      <c r="A1222" s="24" t="s">
        <v>3196</v>
      </c>
      <c r="B1222" s="24" t="s">
        <v>2018</v>
      </c>
      <c r="C1222" s="24" t="s">
        <v>815</v>
      </c>
      <c r="D1222" s="24" t="s">
        <v>787</v>
      </c>
      <c r="E1222" s="24" t="s">
        <v>250</v>
      </c>
    </row>
    <row r="1223" spans="1:5" x14ac:dyDescent="0.2">
      <c r="A1223" s="24" t="s">
        <v>3196</v>
      </c>
      <c r="B1223" s="24" t="s">
        <v>2030</v>
      </c>
      <c r="C1223" s="24" t="s">
        <v>816</v>
      </c>
      <c r="D1223" s="24" t="s">
        <v>787</v>
      </c>
      <c r="E1223" s="24" t="s">
        <v>684</v>
      </c>
    </row>
    <row r="1224" spans="1:5" x14ac:dyDescent="0.2">
      <c r="A1224" s="24" t="s">
        <v>3196</v>
      </c>
      <c r="B1224" s="24" t="s">
        <v>2030</v>
      </c>
      <c r="C1224" s="24" t="s">
        <v>816</v>
      </c>
      <c r="D1224" s="24" t="s">
        <v>787</v>
      </c>
      <c r="E1224" s="24" t="s">
        <v>681</v>
      </c>
    </row>
    <row r="1225" spans="1:5" x14ac:dyDescent="0.2">
      <c r="A1225" s="24" t="s">
        <v>3196</v>
      </c>
      <c r="B1225" s="24" t="s">
        <v>2030</v>
      </c>
      <c r="C1225" s="24" t="s">
        <v>816</v>
      </c>
      <c r="D1225" s="24" t="s">
        <v>787</v>
      </c>
      <c r="E1225" s="24" t="s">
        <v>682</v>
      </c>
    </row>
    <row r="1226" spans="1:5" x14ac:dyDescent="0.2">
      <c r="A1226" s="24" t="s">
        <v>3196</v>
      </c>
      <c r="B1226" s="24" t="s">
        <v>2030</v>
      </c>
      <c r="C1226" s="24" t="s">
        <v>816</v>
      </c>
      <c r="D1226" s="24" t="s">
        <v>787</v>
      </c>
      <c r="E1226" s="24" t="s">
        <v>250</v>
      </c>
    </row>
    <row r="1227" spans="1:5" x14ac:dyDescent="0.2">
      <c r="A1227" s="24" t="s">
        <v>3196</v>
      </c>
      <c r="B1227" s="24" t="s">
        <v>2023</v>
      </c>
      <c r="C1227" s="24" t="s">
        <v>812</v>
      </c>
      <c r="D1227" s="24" t="s">
        <v>787</v>
      </c>
      <c r="E1227" s="24" t="s">
        <v>684</v>
      </c>
    </row>
    <row r="1228" spans="1:5" x14ac:dyDescent="0.2">
      <c r="A1228" s="24" t="s">
        <v>3196</v>
      </c>
      <c r="B1228" s="24" t="s">
        <v>2023</v>
      </c>
      <c r="C1228" s="24" t="s">
        <v>812</v>
      </c>
      <c r="D1228" s="24" t="s">
        <v>787</v>
      </c>
      <c r="E1228" s="24" t="s">
        <v>681</v>
      </c>
    </row>
    <row r="1229" spans="1:5" x14ac:dyDescent="0.2">
      <c r="A1229" s="24" t="s">
        <v>3196</v>
      </c>
      <c r="B1229" s="24" t="s">
        <v>2023</v>
      </c>
      <c r="C1229" s="24" t="s">
        <v>812</v>
      </c>
      <c r="D1229" s="24" t="s">
        <v>787</v>
      </c>
      <c r="E1229" s="24" t="s">
        <v>682</v>
      </c>
    </row>
    <row r="1230" spans="1:5" x14ac:dyDescent="0.2">
      <c r="A1230" s="24" t="s">
        <v>3196</v>
      </c>
      <c r="B1230" s="24" t="s">
        <v>2023</v>
      </c>
      <c r="C1230" s="24" t="s">
        <v>812</v>
      </c>
      <c r="D1230" s="24" t="s">
        <v>787</v>
      </c>
      <c r="E1230" s="24" t="s">
        <v>250</v>
      </c>
    </row>
    <row r="1231" spans="1:5" x14ac:dyDescent="0.2">
      <c r="A1231" s="24" t="s">
        <v>3196</v>
      </c>
      <c r="B1231" s="24" t="s">
        <v>2033</v>
      </c>
      <c r="C1231" s="24" t="s">
        <v>239</v>
      </c>
      <c r="D1231" s="24" t="s">
        <v>787</v>
      </c>
      <c r="E1231" s="24" t="s">
        <v>684</v>
      </c>
    </row>
    <row r="1232" spans="1:5" x14ac:dyDescent="0.2">
      <c r="A1232" s="24" t="s">
        <v>3196</v>
      </c>
      <c r="B1232" s="24" t="s">
        <v>2033</v>
      </c>
      <c r="C1232" s="24" t="s">
        <v>239</v>
      </c>
      <c r="D1232" s="24" t="s">
        <v>787</v>
      </c>
      <c r="E1232" s="24" t="s">
        <v>681</v>
      </c>
    </row>
    <row r="1233" spans="1:5" x14ac:dyDescent="0.2">
      <c r="A1233" s="24" t="s">
        <v>3196</v>
      </c>
      <c r="B1233" s="24" t="s">
        <v>2033</v>
      </c>
      <c r="C1233" s="24" t="s">
        <v>239</v>
      </c>
      <c r="D1233" s="24" t="s">
        <v>787</v>
      </c>
      <c r="E1233" s="24" t="s">
        <v>250</v>
      </c>
    </row>
    <row r="1234" spans="1:5" x14ac:dyDescent="0.2">
      <c r="A1234" s="24" t="s">
        <v>3196</v>
      </c>
      <c r="B1234" s="24" t="s">
        <v>1614</v>
      </c>
      <c r="C1234" s="24" t="s">
        <v>1406</v>
      </c>
      <c r="D1234" s="24" t="s">
        <v>787</v>
      </c>
      <c r="E1234" s="24" t="s">
        <v>975</v>
      </c>
    </row>
    <row r="1235" spans="1:5" x14ac:dyDescent="0.2">
      <c r="A1235" s="24" t="s">
        <v>3196</v>
      </c>
      <c r="B1235" s="24" t="s">
        <v>1614</v>
      </c>
      <c r="C1235" s="24" t="s">
        <v>1406</v>
      </c>
      <c r="D1235" s="24" t="s">
        <v>787</v>
      </c>
      <c r="E1235" s="24" t="s">
        <v>250</v>
      </c>
    </row>
    <row r="1236" spans="1:5" x14ac:dyDescent="0.2">
      <c r="A1236" s="24" t="s">
        <v>3196</v>
      </c>
      <c r="B1236" s="24" t="s">
        <v>1647</v>
      </c>
      <c r="C1236" s="24" t="s">
        <v>32</v>
      </c>
      <c r="D1236" s="24" t="s">
        <v>787</v>
      </c>
      <c r="E1236" s="24" t="s">
        <v>681</v>
      </c>
    </row>
    <row r="1237" spans="1:5" x14ac:dyDescent="0.2">
      <c r="A1237" s="24" t="s">
        <v>3196</v>
      </c>
      <c r="B1237" s="24" t="s">
        <v>1647</v>
      </c>
      <c r="C1237" s="24" t="s">
        <v>32</v>
      </c>
      <c r="D1237" s="24" t="s">
        <v>787</v>
      </c>
      <c r="E1237" s="24" t="s">
        <v>975</v>
      </c>
    </row>
    <row r="1238" spans="1:5" x14ac:dyDescent="0.2">
      <c r="A1238" s="24" t="s">
        <v>3196</v>
      </c>
      <c r="B1238" s="24" t="s">
        <v>1647</v>
      </c>
      <c r="C1238" s="24" t="s">
        <v>32</v>
      </c>
      <c r="D1238" s="24" t="s">
        <v>787</v>
      </c>
      <c r="E1238" s="24" t="s">
        <v>250</v>
      </c>
    </row>
    <row r="1239" spans="1:5" x14ac:dyDescent="0.2">
      <c r="A1239" s="24" t="s">
        <v>3196</v>
      </c>
      <c r="B1239" s="24" t="s">
        <v>1599</v>
      </c>
      <c r="C1239" s="24" t="s">
        <v>1393</v>
      </c>
      <c r="D1239" s="24" t="s">
        <v>787</v>
      </c>
      <c r="E1239" s="24" t="s">
        <v>681</v>
      </c>
    </row>
    <row r="1240" spans="1:5" x14ac:dyDescent="0.2">
      <c r="A1240" s="24" t="s">
        <v>3196</v>
      </c>
      <c r="B1240" s="24" t="s">
        <v>1599</v>
      </c>
      <c r="C1240" s="24" t="s">
        <v>1393</v>
      </c>
      <c r="D1240" s="24" t="s">
        <v>787</v>
      </c>
      <c r="E1240" s="24" t="s">
        <v>975</v>
      </c>
    </row>
    <row r="1241" spans="1:5" x14ac:dyDescent="0.2">
      <c r="A1241" s="24" t="s">
        <v>3196</v>
      </c>
      <c r="B1241" s="24" t="s">
        <v>1599</v>
      </c>
      <c r="C1241" s="24" t="s">
        <v>1393</v>
      </c>
      <c r="D1241" s="24" t="s">
        <v>787</v>
      </c>
      <c r="E1241" s="24" t="s">
        <v>250</v>
      </c>
    </row>
    <row r="1242" spans="1:5" x14ac:dyDescent="0.2">
      <c r="A1242" s="24" t="s">
        <v>3196</v>
      </c>
      <c r="B1242" s="24" t="s">
        <v>1577</v>
      </c>
      <c r="C1242" s="24" t="s">
        <v>886</v>
      </c>
      <c r="D1242" s="24" t="s">
        <v>787</v>
      </c>
      <c r="E1242" s="24" t="s">
        <v>681</v>
      </c>
    </row>
    <row r="1243" spans="1:5" x14ac:dyDescent="0.2">
      <c r="A1243" s="24" t="s">
        <v>3196</v>
      </c>
      <c r="B1243" s="24" t="s">
        <v>1577</v>
      </c>
      <c r="C1243" s="24" t="s">
        <v>886</v>
      </c>
      <c r="D1243" s="24" t="s">
        <v>787</v>
      </c>
      <c r="E1243" s="24" t="s">
        <v>975</v>
      </c>
    </row>
    <row r="1244" spans="1:5" x14ac:dyDescent="0.2">
      <c r="A1244" s="24" t="s">
        <v>3196</v>
      </c>
      <c r="B1244" s="24" t="s">
        <v>1577</v>
      </c>
      <c r="C1244" s="24" t="s">
        <v>886</v>
      </c>
      <c r="D1244" s="24" t="s">
        <v>787</v>
      </c>
      <c r="E1244" s="24" t="s">
        <v>250</v>
      </c>
    </row>
    <row r="1245" spans="1:5" x14ac:dyDescent="0.2">
      <c r="A1245" s="24" t="s">
        <v>3196</v>
      </c>
      <c r="B1245" s="24" t="s">
        <v>1587</v>
      </c>
      <c r="C1245" s="24" t="s">
        <v>17</v>
      </c>
      <c r="D1245" s="24" t="s">
        <v>787</v>
      </c>
      <c r="E1245" s="24" t="s">
        <v>681</v>
      </c>
    </row>
    <row r="1246" spans="1:5" x14ac:dyDescent="0.2">
      <c r="A1246" s="24" t="s">
        <v>3196</v>
      </c>
      <c r="B1246" s="24" t="s">
        <v>1587</v>
      </c>
      <c r="C1246" s="24" t="s">
        <v>17</v>
      </c>
      <c r="D1246" s="24" t="s">
        <v>787</v>
      </c>
      <c r="E1246" s="24" t="s">
        <v>975</v>
      </c>
    </row>
    <row r="1247" spans="1:5" x14ac:dyDescent="0.2">
      <c r="A1247" s="24" t="s">
        <v>3196</v>
      </c>
      <c r="B1247" s="24" t="s">
        <v>1587</v>
      </c>
      <c r="C1247" s="24" t="s">
        <v>17</v>
      </c>
      <c r="D1247" s="24" t="s">
        <v>787</v>
      </c>
      <c r="E1247" s="24" t="s">
        <v>250</v>
      </c>
    </row>
    <row r="1248" spans="1:5" x14ac:dyDescent="0.2">
      <c r="A1248" s="24" t="s">
        <v>3196</v>
      </c>
      <c r="B1248" s="24" t="s">
        <v>1583</v>
      </c>
      <c r="C1248" s="24" t="s">
        <v>353</v>
      </c>
      <c r="D1248" s="24" t="s">
        <v>787</v>
      </c>
      <c r="E1248" s="24" t="s">
        <v>681</v>
      </c>
    </row>
    <row r="1249" spans="1:5" x14ac:dyDescent="0.2">
      <c r="A1249" s="24" t="s">
        <v>3196</v>
      </c>
      <c r="B1249" s="24" t="s">
        <v>1583</v>
      </c>
      <c r="C1249" s="24" t="s">
        <v>353</v>
      </c>
      <c r="D1249" s="24" t="s">
        <v>787</v>
      </c>
      <c r="E1249" s="24" t="s">
        <v>975</v>
      </c>
    </row>
    <row r="1250" spans="1:5" x14ac:dyDescent="0.2">
      <c r="A1250" s="24" t="s">
        <v>3196</v>
      </c>
      <c r="B1250" s="24" t="s">
        <v>1583</v>
      </c>
      <c r="C1250" s="24" t="s">
        <v>353</v>
      </c>
      <c r="D1250" s="24" t="s">
        <v>787</v>
      </c>
      <c r="E1250" s="24" t="s">
        <v>250</v>
      </c>
    </row>
    <row r="1251" spans="1:5" x14ac:dyDescent="0.2">
      <c r="A1251" s="24" t="s">
        <v>3196</v>
      </c>
      <c r="B1251" s="24" t="s">
        <v>3290</v>
      </c>
      <c r="C1251" s="24" t="s">
        <v>3281</v>
      </c>
      <c r="D1251" s="24" t="s">
        <v>787</v>
      </c>
      <c r="E1251" s="24" t="s">
        <v>681</v>
      </c>
    </row>
    <row r="1252" spans="1:5" x14ac:dyDescent="0.2">
      <c r="A1252" s="24" t="s">
        <v>3196</v>
      </c>
      <c r="B1252" s="24" t="s">
        <v>3290</v>
      </c>
      <c r="C1252" s="24" t="s">
        <v>3281</v>
      </c>
      <c r="D1252" s="24" t="s">
        <v>787</v>
      </c>
      <c r="E1252" s="24" t="s">
        <v>975</v>
      </c>
    </row>
    <row r="1253" spans="1:5" x14ac:dyDescent="0.2">
      <c r="A1253" s="24" t="s">
        <v>3196</v>
      </c>
      <c r="B1253" s="24" t="s">
        <v>3290</v>
      </c>
      <c r="C1253" s="24" t="s">
        <v>3281</v>
      </c>
      <c r="D1253" s="24" t="s">
        <v>787</v>
      </c>
      <c r="E1253" s="24" t="s">
        <v>250</v>
      </c>
    </row>
    <row r="1254" spans="1:5" x14ac:dyDescent="0.2">
      <c r="A1254" s="24" t="s">
        <v>3196</v>
      </c>
      <c r="B1254" s="24" t="s">
        <v>2715</v>
      </c>
      <c r="C1254" s="24" t="s">
        <v>2716</v>
      </c>
      <c r="D1254" s="24" t="s">
        <v>787</v>
      </c>
      <c r="E1254" s="24" t="s">
        <v>681</v>
      </c>
    </row>
    <row r="1255" spans="1:5" x14ac:dyDescent="0.2">
      <c r="A1255" s="24" t="s">
        <v>3196</v>
      </c>
      <c r="B1255" s="24" t="s">
        <v>2715</v>
      </c>
      <c r="C1255" s="24" t="s">
        <v>2716</v>
      </c>
      <c r="D1255" s="24" t="s">
        <v>787</v>
      </c>
      <c r="E1255" s="24" t="s">
        <v>975</v>
      </c>
    </row>
    <row r="1256" spans="1:5" x14ac:dyDescent="0.2">
      <c r="A1256" s="24" t="s">
        <v>3196</v>
      </c>
      <c r="B1256" s="24" t="s">
        <v>2715</v>
      </c>
      <c r="C1256" s="24" t="s">
        <v>2716</v>
      </c>
      <c r="D1256" s="24" t="s">
        <v>787</v>
      </c>
      <c r="E1256" s="24" t="s">
        <v>250</v>
      </c>
    </row>
    <row r="1257" spans="1:5" x14ac:dyDescent="0.2">
      <c r="A1257" s="24" t="s">
        <v>3196</v>
      </c>
      <c r="B1257" s="24" t="s">
        <v>1584</v>
      </c>
      <c r="C1257" s="24" t="s">
        <v>355</v>
      </c>
      <c r="D1257" s="24" t="s">
        <v>787</v>
      </c>
      <c r="E1257" s="24" t="s">
        <v>681</v>
      </c>
    </row>
    <row r="1258" spans="1:5" x14ac:dyDescent="0.2">
      <c r="A1258" s="24" t="s">
        <v>3196</v>
      </c>
      <c r="B1258" s="24" t="s">
        <v>1584</v>
      </c>
      <c r="C1258" s="24" t="s">
        <v>355</v>
      </c>
      <c r="D1258" s="24" t="s">
        <v>787</v>
      </c>
      <c r="E1258" s="24" t="s">
        <v>975</v>
      </c>
    </row>
    <row r="1259" spans="1:5" x14ac:dyDescent="0.2">
      <c r="A1259" s="24" t="s">
        <v>3196</v>
      </c>
      <c r="B1259" s="24" t="s">
        <v>1584</v>
      </c>
      <c r="C1259" s="24" t="s">
        <v>355</v>
      </c>
      <c r="D1259" s="24" t="s">
        <v>787</v>
      </c>
      <c r="E1259" s="24" t="s">
        <v>250</v>
      </c>
    </row>
    <row r="1260" spans="1:5" x14ac:dyDescent="0.2">
      <c r="A1260" s="24" t="s">
        <v>3196</v>
      </c>
      <c r="B1260" s="24" t="s">
        <v>1570</v>
      </c>
      <c r="C1260" s="24" t="s">
        <v>354</v>
      </c>
      <c r="D1260" s="24" t="s">
        <v>787</v>
      </c>
      <c r="E1260" s="24" t="s">
        <v>681</v>
      </c>
    </row>
    <row r="1261" spans="1:5" x14ac:dyDescent="0.2">
      <c r="A1261" s="24" t="s">
        <v>3196</v>
      </c>
      <c r="B1261" s="24" t="s">
        <v>1570</v>
      </c>
      <c r="C1261" s="24" t="s">
        <v>354</v>
      </c>
      <c r="D1261" s="24" t="s">
        <v>787</v>
      </c>
      <c r="E1261" s="24" t="s">
        <v>975</v>
      </c>
    </row>
    <row r="1262" spans="1:5" x14ac:dyDescent="0.2">
      <c r="A1262" s="24" t="s">
        <v>3196</v>
      </c>
      <c r="B1262" s="24" t="s">
        <v>1570</v>
      </c>
      <c r="C1262" s="24" t="s">
        <v>354</v>
      </c>
      <c r="D1262" s="24" t="s">
        <v>787</v>
      </c>
      <c r="E1262" s="24" t="s">
        <v>250</v>
      </c>
    </row>
    <row r="1263" spans="1:5" x14ac:dyDescent="0.2">
      <c r="A1263" s="24" t="s">
        <v>3196</v>
      </c>
      <c r="B1263" s="24" t="s">
        <v>1683</v>
      </c>
      <c r="C1263" s="24" t="s">
        <v>1684</v>
      </c>
      <c r="D1263" s="24" t="s">
        <v>787</v>
      </c>
      <c r="E1263" s="24" t="s">
        <v>681</v>
      </c>
    </row>
    <row r="1264" spans="1:5" x14ac:dyDescent="0.2">
      <c r="A1264" s="24" t="s">
        <v>3196</v>
      </c>
      <c r="B1264" s="24" t="s">
        <v>1683</v>
      </c>
      <c r="C1264" s="24" t="s">
        <v>1684</v>
      </c>
      <c r="D1264" s="24" t="s">
        <v>787</v>
      </c>
      <c r="E1264" s="24" t="s">
        <v>975</v>
      </c>
    </row>
    <row r="1265" spans="1:5" x14ac:dyDescent="0.2">
      <c r="A1265" s="24" t="s">
        <v>3196</v>
      </c>
      <c r="B1265" s="24" t="s">
        <v>1683</v>
      </c>
      <c r="C1265" s="24" t="s">
        <v>1684</v>
      </c>
      <c r="D1265" s="24" t="s">
        <v>787</v>
      </c>
      <c r="E1265" s="24" t="s">
        <v>250</v>
      </c>
    </row>
    <row r="1266" spans="1:5" x14ac:dyDescent="0.2">
      <c r="A1266" s="24" t="s">
        <v>3196</v>
      </c>
      <c r="B1266" s="24" t="s">
        <v>1640</v>
      </c>
      <c r="C1266" s="24" t="s">
        <v>1426</v>
      </c>
      <c r="D1266" s="24" t="s">
        <v>787</v>
      </c>
      <c r="E1266" s="24" t="s">
        <v>975</v>
      </c>
    </row>
    <row r="1267" spans="1:5" x14ac:dyDescent="0.2">
      <c r="A1267" s="24" t="s">
        <v>3196</v>
      </c>
      <c r="B1267" s="24" t="s">
        <v>1640</v>
      </c>
      <c r="C1267" s="24" t="s">
        <v>1426</v>
      </c>
      <c r="D1267" s="24" t="s">
        <v>787</v>
      </c>
      <c r="E1267" s="24" t="s">
        <v>250</v>
      </c>
    </row>
    <row r="1268" spans="1:5" x14ac:dyDescent="0.2">
      <c r="A1268" s="24" t="s">
        <v>3196</v>
      </c>
      <c r="B1268" s="24" t="s">
        <v>1566</v>
      </c>
      <c r="C1268" s="24" t="s">
        <v>341</v>
      </c>
      <c r="D1268" s="24" t="s">
        <v>787</v>
      </c>
      <c r="E1268" s="24" t="s">
        <v>681</v>
      </c>
    </row>
    <row r="1269" spans="1:5" x14ac:dyDescent="0.2">
      <c r="A1269" s="24" t="s">
        <v>3196</v>
      </c>
      <c r="B1269" s="24" t="s">
        <v>1566</v>
      </c>
      <c r="C1269" s="24" t="s">
        <v>341</v>
      </c>
      <c r="D1269" s="24" t="s">
        <v>787</v>
      </c>
      <c r="E1269" s="24" t="s">
        <v>975</v>
      </c>
    </row>
    <row r="1270" spans="1:5" x14ac:dyDescent="0.2">
      <c r="A1270" s="24" t="s">
        <v>3196</v>
      </c>
      <c r="B1270" s="24" t="s">
        <v>1566</v>
      </c>
      <c r="C1270" s="24" t="s">
        <v>341</v>
      </c>
      <c r="D1270" s="24" t="s">
        <v>787</v>
      </c>
      <c r="E1270" s="24" t="s">
        <v>682</v>
      </c>
    </row>
    <row r="1271" spans="1:5" x14ac:dyDescent="0.2">
      <c r="A1271" s="24" t="s">
        <v>3196</v>
      </c>
      <c r="B1271" s="24" t="s">
        <v>1566</v>
      </c>
      <c r="C1271" s="24" t="s">
        <v>341</v>
      </c>
      <c r="D1271" s="24" t="s">
        <v>787</v>
      </c>
      <c r="E1271" s="24" t="s">
        <v>250</v>
      </c>
    </row>
    <row r="1272" spans="1:5" x14ac:dyDescent="0.2">
      <c r="A1272" s="24" t="s">
        <v>3196</v>
      </c>
      <c r="B1272" s="24" t="s">
        <v>1571</v>
      </c>
      <c r="C1272" s="24" t="s">
        <v>30</v>
      </c>
      <c r="D1272" s="24" t="s">
        <v>787</v>
      </c>
      <c r="E1272" s="24" t="s">
        <v>681</v>
      </c>
    </row>
    <row r="1273" spans="1:5" x14ac:dyDescent="0.2">
      <c r="A1273" s="24" t="s">
        <v>3196</v>
      </c>
      <c r="B1273" s="24" t="s">
        <v>1571</v>
      </c>
      <c r="C1273" s="24" t="s">
        <v>30</v>
      </c>
      <c r="D1273" s="24" t="s">
        <v>787</v>
      </c>
      <c r="E1273" s="24" t="s">
        <v>975</v>
      </c>
    </row>
    <row r="1274" spans="1:5" x14ac:dyDescent="0.2">
      <c r="A1274" s="24" t="s">
        <v>3196</v>
      </c>
      <c r="B1274" s="24" t="s">
        <v>1571</v>
      </c>
      <c r="C1274" s="24" t="s">
        <v>30</v>
      </c>
      <c r="D1274" s="24" t="s">
        <v>787</v>
      </c>
      <c r="E1274" s="24" t="s">
        <v>250</v>
      </c>
    </row>
    <row r="1275" spans="1:5" x14ac:dyDescent="0.2">
      <c r="A1275" s="24" t="s">
        <v>3196</v>
      </c>
      <c r="B1275" s="24" t="s">
        <v>1624</v>
      </c>
      <c r="C1275" s="24" t="s">
        <v>564</v>
      </c>
      <c r="D1275" s="24" t="s">
        <v>787</v>
      </c>
      <c r="E1275" s="24" t="s">
        <v>681</v>
      </c>
    </row>
    <row r="1276" spans="1:5" x14ac:dyDescent="0.2">
      <c r="A1276" s="24" t="s">
        <v>3196</v>
      </c>
      <c r="B1276" s="24" t="s">
        <v>1624</v>
      </c>
      <c r="C1276" s="24" t="s">
        <v>564</v>
      </c>
      <c r="D1276" s="24" t="s">
        <v>787</v>
      </c>
      <c r="E1276" s="24" t="s">
        <v>250</v>
      </c>
    </row>
    <row r="1277" spans="1:5" x14ac:dyDescent="0.2">
      <c r="A1277" s="24" t="s">
        <v>3196</v>
      </c>
      <c r="B1277" s="24" t="s">
        <v>1667</v>
      </c>
      <c r="C1277" s="24" t="s">
        <v>18</v>
      </c>
      <c r="D1277" s="24" t="s">
        <v>787</v>
      </c>
      <c r="E1277" s="24" t="s">
        <v>681</v>
      </c>
    </row>
    <row r="1278" spans="1:5" x14ac:dyDescent="0.2">
      <c r="A1278" s="24" t="s">
        <v>3196</v>
      </c>
      <c r="B1278" s="24" t="s">
        <v>1667</v>
      </c>
      <c r="C1278" s="24" t="s">
        <v>18</v>
      </c>
      <c r="D1278" s="24" t="s">
        <v>787</v>
      </c>
      <c r="E1278" s="24" t="s">
        <v>682</v>
      </c>
    </row>
    <row r="1279" spans="1:5" x14ac:dyDescent="0.2">
      <c r="A1279" s="24" t="s">
        <v>3196</v>
      </c>
      <c r="B1279" s="24" t="s">
        <v>1667</v>
      </c>
      <c r="C1279" s="24" t="s">
        <v>18</v>
      </c>
      <c r="D1279" s="24" t="s">
        <v>787</v>
      </c>
      <c r="E1279" s="24" t="s">
        <v>250</v>
      </c>
    </row>
    <row r="1280" spans="1:5" x14ac:dyDescent="0.2">
      <c r="A1280" s="24" t="s">
        <v>3196</v>
      </c>
      <c r="B1280" s="24" t="s">
        <v>1658</v>
      </c>
      <c r="C1280" s="24" t="s">
        <v>363</v>
      </c>
      <c r="D1280" s="24" t="s">
        <v>787</v>
      </c>
      <c r="E1280" s="24" t="s">
        <v>681</v>
      </c>
    </row>
    <row r="1281" spans="1:5" x14ac:dyDescent="0.2">
      <c r="A1281" s="24" t="s">
        <v>3196</v>
      </c>
      <c r="B1281" s="24" t="s">
        <v>1658</v>
      </c>
      <c r="C1281" s="24" t="s">
        <v>363</v>
      </c>
      <c r="D1281" s="24" t="s">
        <v>787</v>
      </c>
      <c r="E1281" s="24" t="s">
        <v>682</v>
      </c>
    </row>
    <row r="1282" spans="1:5" x14ac:dyDescent="0.2">
      <c r="A1282" s="24" t="s">
        <v>3196</v>
      </c>
      <c r="B1282" s="24" t="s">
        <v>1658</v>
      </c>
      <c r="C1282" s="24" t="s">
        <v>363</v>
      </c>
      <c r="D1282" s="24" t="s">
        <v>787</v>
      </c>
      <c r="E1282" s="24" t="s">
        <v>250</v>
      </c>
    </row>
    <row r="1283" spans="1:5" x14ac:dyDescent="0.2">
      <c r="A1283" s="24" t="s">
        <v>3196</v>
      </c>
      <c r="B1283" s="24" t="s">
        <v>1628</v>
      </c>
      <c r="C1283" s="24" t="s">
        <v>11</v>
      </c>
      <c r="D1283" s="24" t="s">
        <v>787</v>
      </c>
      <c r="E1283" s="24" t="s">
        <v>681</v>
      </c>
    </row>
    <row r="1284" spans="1:5" x14ac:dyDescent="0.2">
      <c r="A1284" s="24" t="s">
        <v>3196</v>
      </c>
      <c r="B1284" s="24" t="s">
        <v>1628</v>
      </c>
      <c r="C1284" s="24" t="s">
        <v>11</v>
      </c>
      <c r="D1284" s="24" t="s">
        <v>787</v>
      </c>
      <c r="E1284" s="24" t="s">
        <v>682</v>
      </c>
    </row>
    <row r="1285" spans="1:5" x14ac:dyDescent="0.2">
      <c r="A1285" s="24" t="s">
        <v>3196</v>
      </c>
      <c r="B1285" s="24" t="s">
        <v>1628</v>
      </c>
      <c r="C1285" s="24" t="s">
        <v>11</v>
      </c>
      <c r="D1285" s="24" t="s">
        <v>787</v>
      </c>
      <c r="E1285" s="24" t="s">
        <v>250</v>
      </c>
    </row>
    <row r="1286" spans="1:5" x14ac:dyDescent="0.2">
      <c r="A1286" s="24" t="s">
        <v>3196</v>
      </c>
      <c r="B1286" s="24" t="s">
        <v>1579</v>
      </c>
      <c r="C1286" s="24" t="s">
        <v>342</v>
      </c>
      <c r="D1286" s="24" t="s">
        <v>787</v>
      </c>
      <c r="E1286" s="24" t="s">
        <v>684</v>
      </c>
    </row>
    <row r="1287" spans="1:5" x14ac:dyDescent="0.2">
      <c r="A1287" s="24" t="s">
        <v>3196</v>
      </c>
      <c r="B1287" s="24" t="s">
        <v>1579</v>
      </c>
      <c r="C1287" s="24" t="s">
        <v>342</v>
      </c>
      <c r="D1287" s="24" t="s">
        <v>787</v>
      </c>
      <c r="E1287" s="24" t="s">
        <v>681</v>
      </c>
    </row>
    <row r="1288" spans="1:5" x14ac:dyDescent="0.2">
      <c r="A1288" s="24" t="s">
        <v>3196</v>
      </c>
      <c r="B1288" s="24" t="s">
        <v>1579</v>
      </c>
      <c r="C1288" s="24" t="s">
        <v>342</v>
      </c>
      <c r="D1288" s="24" t="s">
        <v>787</v>
      </c>
      <c r="E1288" s="24" t="s">
        <v>682</v>
      </c>
    </row>
    <row r="1289" spans="1:5" x14ac:dyDescent="0.2">
      <c r="A1289" s="24" t="s">
        <v>3196</v>
      </c>
      <c r="B1289" s="24" t="s">
        <v>1579</v>
      </c>
      <c r="C1289" s="24" t="s">
        <v>342</v>
      </c>
      <c r="D1289" s="24" t="s">
        <v>787</v>
      </c>
      <c r="E1289" s="24" t="s">
        <v>250</v>
      </c>
    </row>
    <row r="1290" spans="1:5" x14ac:dyDescent="0.2">
      <c r="A1290" s="24" t="s">
        <v>3196</v>
      </c>
      <c r="B1290" s="24" t="s">
        <v>1639</v>
      </c>
      <c r="C1290" s="24" t="s">
        <v>343</v>
      </c>
      <c r="D1290" s="24" t="s">
        <v>787</v>
      </c>
      <c r="E1290" s="24" t="s">
        <v>684</v>
      </c>
    </row>
    <row r="1291" spans="1:5" x14ac:dyDescent="0.2">
      <c r="A1291" s="24" t="s">
        <v>3196</v>
      </c>
      <c r="B1291" s="24" t="s">
        <v>1639</v>
      </c>
      <c r="C1291" s="24" t="s">
        <v>343</v>
      </c>
      <c r="D1291" s="24" t="s">
        <v>787</v>
      </c>
      <c r="E1291" s="24" t="s">
        <v>681</v>
      </c>
    </row>
    <row r="1292" spans="1:5" x14ac:dyDescent="0.2">
      <c r="A1292" s="24" t="s">
        <v>3196</v>
      </c>
      <c r="B1292" s="24" t="s">
        <v>1639</v>
      </c>
      <c r="C1292" s="24" t="s">
        <v>343</v>
      </c>
      <c r="D1292" s="24" t="s">
        <v>787</v>
      </c>
      <c r="E1292" s="24" t="s">
        <v>682</v>
      </c>
    </row>
    <row r="1293" spans="1:5" x14ac:dyDescent="0.2">
      <c r="A1293" s="24" t="s">
        <v>3196</v>
      </c>
      <c r="B1293" s="24" t="s">
        <v>1639</v>
      </c>
      <c r="C1293" s="24" t="s">
        <v>343</v>
      </c>
      <c r="D1293" s="24" t="s">
        <v>787</v>
      </c>
      <c r="E1293" s="24" t="s">
        <v>250</v>
      </c>
    </row>
    <row r="1294" spans="1:5" x14ac:dyDescent="0.2">
      <c r="A1294" s="24" t="s">
        <v>3196</v>
      </c>
      <c r="B1294" s="24" t="s">
        <v>2710</v>
      </c>
      <c r="C1294" s="24" t="s">
        <v>3148</v>
      </c>
      <c r="D1294" s="24" t="s">
        <v>787</v>
      </c>
      <c r="E1294" s="24" t="s">
        <v>250</v>
      </c>
    </row>
    <row r="1295" spans="1:5" x14ac:dyDescent="0.2">
      <c r="A1295" s="24" t="s">
        <v>3196</v>
      </c>
      <c r="B1295" s="24" t="s">
        <v>1616</v>
      </c>
      <c r="C1295" s="24" t="s">
        <v>344</v>
      </c>
      <c r="D1295" s="24" t="s">
        <v>787</v>
      </c>
      <c r="E1295" s="24" t="s">
        <v>684</v>
      </c>
    </row>
    <row r="1296" spans="1:5" x14ac:dyDescent="0.2">
      <c r="A1296" s="24" t="s">
        <v>3196</v>
      </c>
      <c r="B1296" s="24" t="s">
        <v>1616</v>
      </c>
      <c r="C1296" s="24" t="s">
        <v>344</v>
      </c>
      <c r="D1296" s="24" t="s">
        <v>787</v>
      </c>
      <c r="E1296" s="24" t="s">
        <v>681</v>
      </c>
    </row>
    <row r="1297" spans="1:5" x14ac:dyDescent="0.2">
      <c r="A1297" s="24" t="s">
        <v>3196</v>
      </c>
      <c r="B1297" s="24" t="s">
        <v>1616</v>
      </c>
      <c r="C1297" s="24" t="s">
        <v>344</v>
      </c>
      <c r="D1297" s="24" t="s">
        <v>787</v>
      </c>
      <c r="E1297" s="24" t="s">
        <v>682</v>
      </c>
    </row>
    <row r="1298" spans="1:5" x14ac:dyDescent="0.2">
      <c r="A1298" s="24" t="s">
        <v>3196</v>
      </c>
      <c r="B1298" s="24" t="s">
        <v>1616</v>
      </c>
      <c r="C1298" s="24" t="s">
        <v>344</v>
      </c>
      <c r="D1298" s="24" t="s">
        <v>787</v>
      </c>
      <c r="E1298" s="24" t="s">
        <v>250</v>
      </c>
    </row>
    <row r="1299" spans="1:5" x14ac:dyDescent="0.2">
      <c r="A1299" s="24" t="s">
        <v>3196</v>
      </c>
      <c r="B1299" s="24" t="s">
        <v>1668</v>
      </c>
      <c r="C1299" s="24" t="s">
        <v>12</v>
      </c>
      <c r="D1299" s="24" t="s">
        <v>787</v>
      </c>
      <c r="E1299" s="24" t="s">
        <v>681</v>
      </c>
    </row>
    <row r="1300" spans="1:5" x14ac:dyDescent="0.2">
      <c r="A1300" s="24" t="s">
        <v>3196</v>
      </c>
      <c r="B1300" s="24" t="s">
        <v>1668</v>
      </c>
      <c r="C1300" s="24" t="s">
        <v>12</v>
      </c>
      <c r="D1300" s="24" t="s">
        <v>787</v>
      </c>
      <c r="E1300" s="24" t="s">
        <v>682</v>
      </c>
    </row>
    <row r="1301" spans="1:5" x14ac:dyDescent="0.2">
      <c r="A1301" s="24" t="s">
        <v>3196</v>
      </c>
      <c r="B1301" s="24" t="s">
        <v>1668</v>
      </c>
      <c r="C1301" s="24" t="s">
        <v>12</v>
      </c>
      <c r="D1301" s="24" t="s">
        <v>787</v>
      </c>
      <c r="E1301" s="24" t="s">
        <v>250</v>
      </c>
    </row>
    <row r="1302" spans="1:5" x14ac:dyDescent="0.2">
      <c r="A1302" s="24" t="s">
        <v>3196</v>
      </c>
      <c r="B1302" s="24" t="s">
        <v>1653</v>
      </c>
      <c r="C1302" s="24" t="s">
        <v>364</v>
      </c>
      <c r="D1302" s="24" t="s">
        <v>787</v>
      </c>
      <c r="E1302" s="24" t="s">
        <v>681</v>
      </c>
    </row>
    <row r="1303" spans="1:5" x14ac:dyDescent="0.2">
      <c r="A1303" s="24" t="s">
        <v>3196</v>
      </c>
      <c r="B1303" s="24" t="s">
        <v>1653</v>
      </c>
      <c r="C1303" s="24" t="s">
        <v>364</v>
      </c>
      <c r="D1303" s="24" t="s">
        <v>787</v>
      </c>
      <c r="E1303" s="24" t="s">
        <v>682</v>
      </c>
    </row>
    <row r="1304" spans="1:5" x14ac:dyDescent="0.2">
      <c r="A1304" s="24" t="s">
        <v>3196</v>
      </c>
      <c r="B1304" s="24" t="s">
        <v>1653</v>
      </c>
      <c r="C1304" s="24" t="s">
        <v>364</v>
      </c>
      <c r="D1304" s="24" t="s">
        <v>787</v>
      </c>
      <c r="E1304" s="24" t="s">
        <v>250</v>
      </c>
    </row>
    <row r="1305" spans="1:5" x14ac:dyDescent="0.2">
      <c r="A1305" s="24" t="s">
        <v>3196</v>
      </c>
      <c r="B1305" s="24" t="s">
        <v>1675</v>
      </c>
      <c r="C1305" s="24" t="s">
        <v>13</v>
      </c>
      <c r="D1305" s="24" t="s">
        <v>787</v>
      </c>
      <c r="E1305" s="24" t="s">
        <v>681</v>
      </c>
    </row>
    <row r="1306" spans="1:5" x14ac:dyDescent="0.2">
      <c r="A1306" s="24" t="s">
        <v>3196</v>
      </c>
      <c r="B1306" s="24" t="s">
        <v>1675</v>
      </c>
      <c r="C1306" s="24" t="s">
        <v>13</v>
      </c>
      <c r="D1306" s="24" t="s">
        <v>787</v>
      </c>
      <c r="E1306" s="24" t="s">
        <v>682</v>
      </c>
    </row>
    <row r="1307" spans="1:5" x14ac:dyDescent="0.2">
      <c r="A1307" s="24" t="s">
        <v>3196</v>
      </c>
      <c r="B1307" s="24" t="s">
        <v>1675</v>
      </c>
      <c r="C1307" s="24" t="s">
        <v>13</v>
      </c>
      <c r="D1307" s="24" t="s">
        <v>787</v>
      </c>
      <c r="E1307" s="24" t="s">
        <v>250</v>
      </c>
    </row>
    <row r="1308" spans="1:5" x14ac:dyDescent="0.2">
      <c r="A1308" s="24" t="s">
        <v>3196</v>
      </c>
      <c r="B1308" s="24" t="s">
        <v>1655</v>
      </c>
      <c r="C1308" s="24" t="s">
        <v>551</v>
      </c>
      <c r="D1308" s="24" t="s">
        <v>787</v>
      </c>
      <c r="E1308" s="24" t="s">
        <v>684</v>
      </c>
    </row>
    <row r="1309" spans="1:5" x14ac:dyDescent="0.2">
      <c r="A1309" s="24" t="s">
        <v>3196</v>
      </c>
      <c r="B1309" s="24" t="s">
        <v>1655</v>
      </c>
      <c r="C1309" s="24" t="s">
        <v>551</v>
      </c>
      <c r="D1309" s="24" t="s">
        <v>787</v>
      </c>
      <c r="E1309" s="24" t="s">
        <v>681</v>
      </c>
    </row>
    <row r="1310" spans="1:5" x14ac:dyDescent="0.2">
      <c r="A1310" s="24" t="s">
        <v>3196</v>
      </c>
      <c r="B1310" s="24" t="s">
        <v>1655</v>
      </c>
      <c r="C1310" s="24" t="s">
        <v>551</v>
      </c>
      <c r="D1310" s="24" t="s">
        <v>787</v>
      </c>
      <c r="E1310" s="24" t="s">
        <v>682</v>
      </c>
    </row>
    <row r="1311" spans="1:5" x14ac:dyDescent="0.2">
      <c r="A1311" s="24" t="s">
        <v>3196</v>
      </c>
      <c r="B1311" s="24" t="s">
        <v>1655</v>
      </c>
      <c r="C1311" s="24" t="s">
        <v>551</v>
      </c>
      <c r="D1311" s="24" t="s">
        <v>787</v>
      </c>
      <c r="E1311" s="24" t="s">
        <v>250</v>
      </c>
    </row>
    <row r="1312" spans="1:5" x14ac:dyDescent="0.2">
      <c r="A1312" s="24" t="s">
        <v>3196</v>
      </c>
      <c r="B1312" s="24" t="s">
        <v>1963</v>
      </c>
      <c r="C1312" s="24" t="s">
        <v>337</v>
      </c>
      <c r="D1312" s="24" t="s">
        <v>787</v>
      </c>
      <c r="E1312" s="24" t="s">
        <v>684</v>
      </c>
    </row>
    <row r="1313" spans="1:5" x14ac:dyDescent="0.2">
      <c r="A1313" s="24" t="s">
        <v>3196</v>
      </c>
      <c r="B1313" s="24" t="s">
        <v>1963</v>
      </c>
      <c r="C1313" s="24" t="s">
        <v>337</v>
      </c>
      <c r="D1313" s="24" t="s">
        <v>787</v>
      </c>
      <c r="E1313" s="24" t="s">
        <v>681</v>
      </c>
    </row>
    <row r="1314" spans="1:5" x14ac:dyDescent="0.2">
      <c r="A1314" s="24" t="s">
        <v>3196</v>
      </c>
      <c r="B1314" s="24" t="s">
        <v>1963</v>
      </c>
      <c r="C1314" s="24" t="s">
        <v>337</v>
      </c>
      <c r="D1314" s="24" t="s">
        <v>787</v>
      </c>
      <c r="E1314" s="24" t="s">
        <v>682</v>
      </c>
    </row>
    <row r="1315" spans="1:5" x14ac:dyDescent="0.2">
      <c r="A1315" s="24" t="s">
        <v>3196</v>
      </c>
      <c r="B1315" s="24" t="s">
        <v>1963</v>
      </c>
      <c r="C1315" s="24" t="s">
        <v>337</v>
      </c>
      <c r="D1315" s="24" t="s">
        <v>787</v>
      </c>
      <c r="E1315" s="24" t="s">
        <v>250</v>
      </c>
    </row>
    <row r="1316" spans="1:5" x14ac:dyDescent="0.2">
      <c r="A1316" s="24" t="s">
        <v>3196</v>
      </c>
      <c r="B1316" s="24" t="s">
        <v>1964</v>
      </c>
      <c r="C1316" s="24" t="s">
        <v>831</v>
      </c>
      <c r="D1316" s="24" t="s">
        <v>787</v>
      </c>
      <c r="E1316" s="24" t="s">
        <v>684</v>
      </c>
    </row>
    <row r="1317" spans="1:5" x14ac:dyDescent="0.2">
      <c r="A1317" s="24" t="s">
        <v>3196</v>
      </c>
      <c r="B1317" s="24" t="s">
        <v>1964</v>
      </c>
      <c r="C1317" s="24" t="s">
        <v>831</v>
      </c>
      <c r="D1317" s="24" t="s">
        <v>787</v>
      </c>
      <c r="E1317" s="24" t="s">
        <v>681</v>
      </c>
    </row>
    <row r="1318" spans="1:5" x14ac:dyDescent="0.2">
      <c r="A1318" s="24" t="s">
        <v>3196</v>
      </c>
      <c r="B1318" s="24" t="s">
        <v>1964</v>
      </c>
      <c r="C1318" s="24" t="s">
        <v>831</v>
      </c>
      <c r="D1318" s="24" t="s">
        <v>787</v>
      </c>
      <c r="E1318" s="24" t="s">
        <v>682</v>
      </c>
    </row>
    <row r="1319" spans="1:5" x14ac:dyDescent="0.2">
      <c r="A1319" s="24" t="s">
        <v>3196</v>
      </c>
      <c r="B1319" s="24" t="s">
        <v>1964</v>
      </c>
      <c r="C1319" s="24" t="s">
        <v>831</v>
      </c>
      <c r="D1319" s="24" t="s">
        <v>787</v>
      </c>
      <c r="E1319" s="24" t="s">
        <v>250</v>
      </c>
    </row>
    <row r="1320" spans="1:5" x14ac:dyDescent="0.2">
      <c r="A1320" s="24" t="s">
        <v>3196</v>
      </c>
      <c r="B1320" s="24" t="s">
        <v>1965</v>
      </c>
      <c r="C1320" s="24" t="s">
        <v>832</v>
      </c>
      <c r="D1320" s="24" t="s">
        <v>787</v>
      </c>
      <c r="E1320" s="24" t="s">
        <v>684</v>
      </c>
    </row>
    <row r="1321" spans="1:5" x14ac:dyDescent="0.2">
      <c r="A1321" s="24" t="s">
        <v>3196</v>
      </c>
      <c r="B1321" s="24" t="s">
        <v>1965</v>
      </c>
      <c r="C1321" s="24" t="s">
        <v>832</v>
      </c>
      <c r="D1321" s="24" t="s">
        <v>787</v>
      </c>
      <c r="E1321" s="24" t="s">
        <v>681</v>
      </c>
    </row>
    <row r="1322" spans="1:5" x14ac:dyDescent="0.2">
      <c r="A1322" s="24" t="s">
        <v>3196</v>
      </c>
      <c r="B1322" s="24" t="s">
        <v>1965</v>
      </c>
      <c r="C1322" s="24" t="s">
        <v>832</v>
      </c>
      <c r="D1322" s="24" t="s">
        <v>787</v>
      </c>
      <c r="E1322" s="24" t="s">
        <v>682</v>
      </c>
    </row>
    <row r="1323" spans="1:5" x14ac:dyDescent="0.2">
      <c r="A1323" s="24" t="s">
        <v>3196</v>
      </c>
      <c r="B1323" s="24" t="s">
        <v>1965</v>
      </c>
      <c r="C1323" s="24" t="s">
        <v>832</v>
      </c>
      <c r="D1323" s="24" t="s">
        <v>787</v>
      </c>
      <c r="E1323" s="24" t="s">
        <v>250</v>
      </c>
    </row>
    <row r="1324" spans="1:5" x14ac:dyDescent="0.2">
      <c r="A1324" s="24" t="s">
        <v>3196</v>
      </c>
      <c r="B1324" s="24" t="s">
        <v>1966</v>
      </c>
      <c r="C1324" s="24" t="s">
        <v>833</v>
      </c>
      <c r="D1324" s="24" t="s">
        <v>787</v>
      </c>
      <c r="E1324" s="24" t="s">
        <v>684</v>
      </c>
    </row>
    <row r="1325" spans="1:5" x14ac:dyDescent="0.2">
      <c r="A1325" s="24" t="s">
        <v>3196</v>
      </c>
      <c r="B1325" s="24" t="s">
        <v>1966</v>
      </c>
      <c r="C1325" s="24" t="s">
        <v>833</v>
      </c>
      <c r="D1325" s="24" t="s">
        <v>787</v>
      </c>
      <c r="E1325" s="24" t="s">
        <v>681</v>
      </c>
    </row>
    <row r="1326" spans="1:5" x14ac:dyDescent="0.2">
      <c r="A1326" s="24" t="s">
        <v>3196</v>
      </c>
      <c r="B1326" s="24" t="s">
        <v>1966</v>
      </c>
      <c r="C1326" s="24" t="s">
        <v>833</v>
      </c>
      <c r="D1326" s="24" t="s">
        <v>787</v>
      </c>
      <c r="E1326" s="24" t="s">
        <v>682</v>
      </c>
    </row>
    <row r="1327" spans="1:5" x14ac:dyDescent="0.2">
      <c r="A1327" s="24" t="s">
        <v>3196</v>
      </c>
      <c r="B1327" s="24" t="s">
        <v>1966</v>
      </c>
      <c r="C1327" s="24" t="s">
        <v>833</v>
      </c>
      <c r="D1327" s="24" t="s">
        <v>787</v>
      </c>
      <c r="E1327" s="24" t="s">
        <v>250</v>
      </c>
    </row>
    <row r="1328" spans="1:5" x14ac:dyDescent="0.2">
      <c r="A1328" s="24" t="s">
        <v>3196</v>
      </c>
      <c r="B1328" s="24" t="s">
        <v>1967</v>
      </c>
      <c r="C1328" s="24" t="s">
        <v>834</v>
      </c>
      <c r="D1328" s="24" t="s">
        <v>787</v>
      </c>
      <c r="E1328" s="24" t="s">
        <v>684</v>
      </c>
    </row>
    <row r="1329" spans="1:5" x14ac:dyDescent="0.2">
      <c r="A1329" s="24" t="s">
        <v>3196</v>
      </c>
      <c r="B1329" s="24" t="s">
        <v>1967</v>
      </c>
      <c r="C1329" s="24" t="s">
        <v>834</v>
      </c>
      <c r="D1329" s="24" t="s">
        <v>787</v>
      </c>
      <c r="E1329" s="24" t="s">
        <v>681</v>
      </c>
    </row>
    <row r="1330" spans="1:5" x14ac:dyDescent="0.2">
      <c r="A1330" s="24" t="s">
        <v>3196</v>
      </c>
      <c r="B1330" s="24" t="s">
        <v>1967</v>
      </c>
      <c r="C1330" s="24" t="s">
        <v>834</v>
      </c>
      <c r="D1330" s="24" t="s">
        <v>787</v>
      </c>
      <c r="E1330" s="24" t="s">
        <v>682</v>
      </c>
    </row>
    <row r="1331" spans="1:5" x14ac:dyDescent="0.2">
      <c r="A1331" s="24" t="s">
        <v>3196</v>
      </c>
      <c r="B1331" s="24" t="s">
        <v>1967</v>
      </c>
      <c r="C1331" s="24" t="s">
        <v>834</v>
      </c>
      <c r="D1331" s="24" t="s">
        <v>787</v>
      </c>
      <c r="E1331" s="24" t="s">
        <v>250</v>
      </c>
    </row>
    <row r="1332" spans="1:5" x14ac:dyDescent="0.2">
      <c r="A1332" s="24" t="s">
        <v>3196</v>
      </c>
      <c r="B1332" s="24" t="s">
        <v>1569</v>
      </c>
      <c r="C1332" s="24" t="s">
        <v>2629</v>
      </c>
      <c r="D1332" s="24" t="s">
        <v>787</v>
      </c>
      <c r="E1332" s="24" t="s">
        <v>681</v>
      </c>
    </row>
    <row r="1333" spans="1:5" x14ac:dyDescent="0.2">
      <c r="A1333" s="24" t="s">
        <v>3196</v>
      </c>
      <c r="B1333" s="24" t="s">
        <v>1569</v>
      </c>
      <c r="C1333" s="24" t="s">
        <v>2629</v>
      </c>
      <c r="D1333" s="24" t="s">
        <v>787</v>
      </c>
      <c r="E1333" s="24" t="s">
        <v>975</v>
      </c>
    </row>
    <row r="1334" spans="1:5" x14ac:dyDescent="0.2">
      <c r="A1334" s="24" t="s">
        <v>3196</v>
      </c>
      <c r="B1334" s="24" t="s">
        <v>1569</v>
      </c>
      <c r="C1334" s="24" t="s">
        <v>2629</v>
      </c>
      <c r="D1334" s="24" t="s">
        <v>787</v>
      </c>
      <c r="E1334" s="24" t="s">
        <v>250</v>
      </c>
    </row>
    <row r="1335" spans="1:5" x14ac:dyDescent="0.2">
      <c r="A1335" s="24" t="s">
        <v>3196</v>
      </c>
      <c r="B1335" s="24" t="s">
        <v>1582</v>
      </c>
      <c r="C1335" s="24" t="s">
        <v>2630</v>
      </c>
      <c r="D1335" s="24" t="s">
        <v>787</v>
      </c>
      <c r="E1335" s="24" t="s">
        <v>681</v>
      </c>
    </row>
    <row r="1336" spans="1:5" x14ac:dyDescent="0.2">
      <c r="A1336" s="24" t="s">
        <v>3196</v>
      </c>
      <c r="B1336" s="24" t="s">
        <v>1582</v>
      </c>
      <c r="C1336" s="24" t="s">
        <v>2630</v>
      </c>
      <c r="D1336" s="24" t="s">
        <v>787</v>
      </c>
      <c r="E1336" s="24" t="s">
        <v>682</v>
      </c>
    </row>
    <row r="1337" spans="1:5" x14ac:dyDescent="0.2">
      <c r="A1337" s="24" t="s">
        <v>3196</v>
      </c>
      <c r="B1337" s="24" t="s">
        <v>1582</v>
      </c>
      <c r="C1337" s="24" t="s">
        <v>2630</v>
      </c>
      <c r="D1337" s="24" t="s">
        <v>787</v>
      </c>
      <c r="E1337" s="24" t="s">
        <v>250</v>
      </c>
    </row>
    <row r="1338" spans="1:5" x14ac:dyDescent="0.2">
      <c r="A1338" s="24" t="s">
        <v>3196</v>
      </c>
      <c r="B1338" s="24" t="s">
        <v>2162</v>
      </c>
      <c r="C1338" s="24" t="s">
        <v>2163</v>
      </c>
      <c r="D1338" s="24" t="s">
        <v>787</v>
      </c>
      <c r="E1338" s="24" t="s">
        <v>681</v>
      </c>
    </row>
    <row r="1339" spans="1:5" x14ac:dyDescent="0.2">
      <c r="A1339" s="24" t="s">
        <v>3196</v>
      </c>
      <c r="B1339" s="24" t="s">
        <v>2162</v>
      </c>
      <c r="C1339" s="24" t="s">
        <v>2163</v>
      </c>
      <c r="D1339" s="24" t="s">
        <v>787</v>
      </c>
      <c r="E1339" s="24" t="s">
        <v>248</v>
      </c>
    </row>
    <row r="1340" spans="1:5" x14ac:dyDescent="0.2">
      <c r="A1340" s="24" t="s">
        <v>3196</v>
      </c>
      <c r="B1340" s="24" t="s">
        <v>2162</v>
      </c>
      <c r="C1340" s="24" t="s">
        <v>2163</v>
      </c>
      <c r="D1340" s="24" t="s">
        <v>787</v>
      </c>
      <c r="E1340" s="24" t="s">
        <v>250</v>
      </c>
    </row>
    <row r="1341" spans="1:5" x14ac:dyDescent="0.2">
      <c r="A1341" s="24" t="s">
        <v>3196</v>
      </c>
      <c r="B1341" s="24" t="s">
        <v>1968</v>
      </c>
      <c r="C1341" s="24" t="s">
        <v>560</v>
      </c>
      <c r="D1341" s="24" t="s">
        <v>787</v>
      </c>
      <c r="E1341" s="24" t="s">
        <v>249</v>
      </c>
    </row>
    <row r="1342" spans="1:5" x14ac:dyDescent="0.2">
      <c r="A1342" s="24" t="s">
        <v>3196</v>
      </c>
      <c r="B1342" s="24" t="s">
        <v>1968</v>
      </c>
      <c r="C1342" s="24" t="s">
        <v>560</v>
      </c>
      <c r="D1342" s="24" t="s">
        <v>787</v>
      </c>
      <c r="E1342" s="24" t="s">
        <v>684</v>
      </c>
    </row>
    <row r="1343" spans="1:5" x14ac:dyDescent="0.2">
      <c r="A1343" s="24" t="s">
        <v>3196</v>
      </c>
      <c r="B1343" s="24" t="s">
        <v>1968</v>
      </c>
      <c r="C1343" s="24" t="s">
        <v>560</v>
      </c>
      <c r="D1343" s="24" t="s">
        <v>787</v>
      </c>
      <c r="E1343" s="24" t="s">
        <v>681</v>
      </c>
    </row>
    <row r="1344" spans="1:5" x14ac:dyDescent="0.2">
      <c r="A1344" s="24" t="s">
        <v>3196</v>
      </c>
      <c r="B1344" s="24" t="s">
        <v>1968</v>
      </c>
      <c r="C1344" s="24" t="s">
        <v>560</v>
      </c>
      <c r="D1344" s="24" t="s">
        <v>787</v>
      </c>
      <c r="E1344" s="24" t="s">
        <v>3053</v>
      </c>
    </row>
    <row r="1345" spans="1:5" x14ac:dyDescent="0.2">
      <c r="A1345" s="24" t="s">
        <v>3196</v>
      </c>
      <c r="B1345" s="24" t="s">
        <v>1968</v>
      </c>
      <c r="C1345" s="24" t="s">
        <v>560</v>
      </c>
      <c r="D1345" s="24" t="s">
        <v>787</v>
      </c>
      <c r="E1345" s="24" t="s">
        <v>682</v>
      </c>
    </row>
    <row r="1346" spans="1:5" x14ac:dyDescent="0.2">
      <c r="A1346" s="24" t="s">
        <v>3196</v>
      </c>
      <c r="B1346" s="24" t="s">
        <v>1968</v>
      </c>
      <c r="C1346" s="24" t="s">
        <v>560</v>
      </c>
      <c r="D1346" s="24" t="s">
        <v>787</v>
      </c>
      <c r="E1346" s="24" t="s">
        <v>683</v>
      </c>
    </row>
    <row r="1347" spans="1:5" x14ac:dyDescent="0.2">
      <c r="A1347" s="24" t="s">
        <v>3196</v>
      </c>
      <c r="B1347" s="24" t="s">
        <v>1968</v>
      </c>
      <c r="C1347" s="24" t="s">
        <v>560</v>
      </c>
      <c r="D1347" s="24" t="s">
        <v>787</v>
      </c>
      <c r="E1347" s="24" t="s">
        <v>245</v>
      </c>
    </row>
    <row r="1348" spans="1:5" x14ac:dyDescent="0.2">
      <c r="A1348" s="24" t="s">
        <v>3196</v>
      </c>
      <c r="B1348" s="24" t="s">
        <v>1968</v>
      </c>
      <c r="C1348" s="24" t="s">
        <v>560</v>
      </c>
      <c r="D1348" s="24" t="s">
        <v>787</v>
      </c>
      <c r="E1348" s="24" t="s">
        <v>612</v>
      </c>
    </row>
    <row r="1349" spans="1:5" x14ac:dyDescent="0.2">
      <c r="A1349" s="24" t="s">
        <v>3196</v>
      </c>
      <c r="B1349" s="24" t="s">
        <v>1968</v>
      </c>
      <c r="C1349" s="24" t="s">
        <v>560</v>
      </c>
      <c r="D1349" s="24" t="s">
        <v>787</v>
      </c>
      <c r="E1349" s="24" t="s">
        <v>1413</v>
      </c>
    </row>
    <row r="1350" spans="1:5" x14ac:dyDescent="0.2">
      <c r="A1350" s="24" t="s">
        <v>3196</v>
      </c>
      <c r="B1350" s="24" t="s">
        <v>2588</v>
      </c>
      <c r="C1350" s="24" t="s">
        <v>559</v>
      </c>
      <c r="D1350" s="24" t="s">
        <v>787</v>
      </c>
      <c r="E1350" s="24" t="s">
        <v>684</v>
      </c>
    </row>
    <row r="1351" spans="1:5" x14ac:dyDescent="0.2">
      <c r="A1351" s="24" t="s">
        <v>3196</v>
      </c>
      <c r="B1351" s="24" t="s">
        <v>2588</v>
      </c>
      <c r="C1351" s="24" t="s">
        <v>559</v>
      </c>
      <c r="D1351" s="24" t="s">
        <v>787</v>
      </c>
      <c r="E1351" s="24" t="s">
        <v>681</v>
      </c>
    </row>
    <row r="1352" spans="1:5" x14ac:dyDescent="0.2">
      <c r="A1352" s="24" t="s">
        <v>3196</v>
      </c>
      <c r="B1352" s="24" t="s">
        <v>2588</v>
      </c>
      <c r="C1352" s="24" t="s">
        <v>559</v>
      </c>
      <c r="D1352" s="24" t="s">
        <v>787</v>
      </c>
      <c r="E1352" s="24" t="s">
        <v>3053</v>
      </c>
    </row>
    <row r="1353" spans="1:5" x14ac:dyDescent="0.2">
      <c r="A1353" s="24" t="s">
        <v>3196</v>
      </c>
      <c r="B1353" s="24" t="s">
        <v>2588</v>
      </c>
      <c r="C1353" s="24" t="s">
        <v>559</v>
      </c>
      <c r="D1353" s="24" t="s">
        <v>787</v>
      </c>
      <c r="E1353" s="24" t="s">
        <v>682</v>
      </c>
    </row>
    <row r="1354" spans="1:5" x14ac:dyDescent="0.2">
      <c r="A1354" s="24" t="s">
        <v>3196</v>
      </c>
      <c r="B1354" s="24" t="s">
        <v>2588</v>
      </c>
      <c r="C1354" s="24" t="s">
        <v>559</v>
      </c>
      <c r="D1354" s="24" t="s">
        <v>787</v>
      </c>
      <c r="E1354" s="24" t="s">
        <v>683</v>
      </c>
    </row>
    <row r="1355" spans="1:5" x14ac:dyDescent="0.2">
      <c r="A1355" s="24" t="s">
        <v>3196</v>
      </c>
      <c r="B1355" s="24" t="s">
        <v>2588</v>
      </c>
      <c r="C1355" s="24" t="s">
        <v>559</v>
      </c>
      <c r="D1355" s="24" t="s">
        <v>787</v>
      </c>
      <c r="E1355" s="24" t="s">
        <v>250</v>
      </c>
    </row>
    <row r="1356" spans="1:5" x14ac:dyDescent="0.2">
      <c r="A1356" s="24" t="s">
        <v>3196</v>
      </c>
      <c r="B1356" s="24" t="s">
        <v>2588</v>
      </c>
      <c r="C1356" s="24" t="s">
        <v>559</v>
      </c>
      <c r="D1356" s="24" t="s">
        <v>787</v>
      </c>
      <c r="E1356" s="24" t="s">
        <v>1413</v>
      </c>
    </row>
    <row r="1357" spans="1:5" x14ac:dyDescent="0.2">
      <c r="A1357" s="24" t="s">
        <v>3196</v>
      </c>
      <c r="B1357" s="24" t="s">
        <v>2285</v>
      </c>
      <c r="C1357" s="24" t="s">
        <v>561</v>
      </c>
      <c r="D1357" s="24" t="s">
        <v>787</v>
      </c>
      <c r="E1357" s="24" t="s">
        <v>684</v>
      </c>
    </row>
    <row r="1358" spans="1:5" x14ac:dyDescent="0.2">
      <c r="A1358" s="24" t="s">
        <v>3196</v>
      </c>
      <c r="B1358" s="24" t="s">
        <v>2285</v>
      </c>
      <c r="C1358" s="24" t="s">
        <v>561</v>
      </c>
      <c r="D1358" s="24" t="s">
        <v>787</v>
      </c>
      <c r="E1358" s="24" t="s">
        <v>681</v>
      </c>
    </row>
    <row r="1359" spans="1:5" x14ac:dyDescent="0.2">
      <c r="A1359" s="24" t="s">
        <v>3196</v>
      </c>
      <c r="B1359" s="24" t="s">
        <v>2285</v>
      </c>
      <c r="C1359" s="24" t="s">
        <v>561</v>
      </c>
      <c r="D1359" s="24" t="s">
        <v>787</v>
      </c>
      <c r="E1359" s="24" t="s">
        <v>3053</v>
      </c>
    </row>
    <row r="1360" spans="1:5" x14ac:dyDescent="0.2">
      <c r="A1360" s="24" t="s">
        <v>3196</v>
      </c>
      <c r="B1360" s="24" t="s">
        <v>2285</v>
      </c>
      <c r="C1360" s="24" t="s">
        <v>561</v>
      </c>
      <c r="D1360" s="24" t="s">
        <v>787</v>
      </c>
      <c r="E1360" s="24" t="s">
        <v>682</v>
      </c>
    </row>
    <row r="1361" spans="1:5" x14ac:dyDescent="0.2">
      <c r="A1361" s="24" t="s">
        <v>3196</v>
      </c>
      <c r="B1361" s="24" t="s">
        <v>2285</v>
      </c>
      <c r="C1361" s="24" t="s">
        <v>561</v>
      </c>
      <c r="D1361" s="24" t="s">
        <v>787</v>
      </c>
      <c r="E1361" s="24" t="s">
        <v>883</v>
      </c>
    </row>
    <row r="1362" spans="1:5" x14ac:dyDescent="0.2">
      <c r="A1362" s="24" t="s">
        <v>3196</v>
      </c>
      <c r="B1362" s="24" t="s">
        <v>2285</v>
      </c>
      <c r="C1362" s="24" t="s">
        <v>561</v>
      </c>
      <c r="D1362" s="24" t="s">
        <v>787</v>
      </c>
      <c r="E1362" s="24" t="s">
        <v>612</v>
      </c>
    </row>
    <row r="1363" spans="1:5" x14ac:dyDescent="0.2">
      <c r="A1363" s="24" t="s">
        <v>3196</v>
      </c>
      <c r="B1363" s="24" t="s">
        <v>1606</v>
      </c>
      <c r="C1363" s="24" t="s">
        <v>563</v>
      </c>
      <c r="D1363" s="24" t="s">
        <v>787</v>
      </c>
      <c r="E1363" s="24" t="s">
        <v>681</v>
      </c>
    </row>
    <row r="1364" spans="1:5" x14ac:dyDescent="0.2">
      <c r="A1364" s="24" t="s">
        <v>3196</v>
      </c>
      <c r="B1364" s="24" t="s">
        <v>1606</v>
      </c>
      <c r="C1364" s="24" t="s">
        <v>563</v>
      </c>
      <c r="D1364" s="24" t="s">
        <v>787</v>
      </c>
      <c r="E1364" s="24" t="s">
        <v>250</v>
      </c>
    </row>
    <row r="1365" spans="1:5" x14ac:dyDescent="0.2">
      <c r="A1365" s="24" t="s">
        <v>3196</v>
      </c>
      <c r="B1365" s="24" t="s">
        <v>1606</v>
      </c>
      <c r="C1365" s="24" t="s">
        <v>563</v>
      </c>
      <c r="D1365" s="24" t="s">
        <v>787</v>
      </c>
      <c r="E1365" s="24" t="s">
        <v>883</v>
      </c>
    </row>
    <row r="1366" spans="1:5" x14ac:dyDescent="0.2">
      <c r="A1366" s="24" t="s">
        <v>3196</v>
      </c>
      <c r="B1366" s="24" t="s">
        <v>1969</v>
      </c>
      <c r="C1366" s="24" t="s">
        <v>565</v>
      </c>
      <c r="D1366" s="24" t="s">
        <v>787</v>
      </c>
      <c r="E1366" s="24" t="s">
        <v>684</v>
      </c>
    </row>
    <row r="1367" spans="1:5" x14ac:dyDescent="0.2">
      <c r="A1367" s="24" t="s">
        <v>3196</v>
      </c>
      <c r="B1367" s="24" t="s">
        <v>1969</v>
      </c>
      <c r="C1367" s="24" t="s">
        <v>565</v>
      </c>
      <c r="D1367" s="24" t="s">
        <v>787</v>
      </c>
      <c r="E1367" s="24" t="s">
        <v>681</v>
      </c>
    </row>
    <row r="1368" spans="1:5" x14ac:dyDescent="0.2">
      <c r="A1368" s="24" t="s">
        <v>3196</v>
      </c>
      <c r="B1368" s="24" t="s">
        <v>1969</v>
      </c>
      <c r="C1368" s="24" t="s">
        <v>565</v>
      </c>
      <c r="D1368" s="24" t="s">
        <v>787</v>
      </c>
      <c r="E1368" s="24" t="s">
        <v>682</v>
      </c>
    </row>
    <row r="1369" spans="1:5" x14ac:dyDescent="0.2">
      <c r="A1369" s="24" t="s">
        <v>3196</v>
      </c>
      <c r="B1369" s="24" t="s">
        <v>1969</v>
      </c>
      <c r="C1369" s="24" t="s">
        <v>565</v>
      </c>
      <c r="D1369" s="24" t="s">
        <v>787</v>
      </c>
      <c r="E1369" s="24" t="s">
        <v>612</v>
      </c>
    </row>
    <row r="1370" spans="1:5" x14ac:dyDescent="0.2">
      <c r="A1370" s="24" t="s">
        <v>3196</v>
      </c>
      <c r="B1370" s="24" t="s">
        <v>1651</v>
      </c>
      <c r="C1370" s="24" t="s">
        <v>566</v>
      </c>
      <c r="D1370" s="24" t="s">
        <v>787</v>
      </c>
      <c r="E1370" s="24" t="s">
        <v>681</v>
      </c>
    </row>
    <row r="1371" spans="1:5" x14ac:dyDescent="0.2">
      <c r="A1371" s="24" t="s">
        <v>3196</v>
      </c>
      <c r="B1371" s="24" t="s">
        <v>1651</v>
      </c>
      <c r="C1371" s="24" t="s">
        <v>566</v>
      </c>
      <c r="D1371" s="24" t="s">
        <v>787</v>
      </c>
      <c r="E1371" s="24" t="s">
        <v>250</v>
      </c>
    </row>
    <row r="1372" spans="1:5" x14ac:dyDescent="0.2">
      <c r="A1372" s="24" t="s">
        <v>3196</v>
      </c>
      <c r="B1372" s="24" t="s">
        <v>1651</v>
      </c>
      <c r="C1372" s="24" t="s">
        <v>566</v>
      </c>
      <c r="D1372" s="24" t="s">
        <v>787</v>
      </c>
      <c r="E1372" s="24" t="s">
        <v>883</v>
      </c>
    </row>
    <row r="1373" spans="1:5" x14ac:dyDescent="0.2">
      <c r="A1373" s="24" t="s">
        <v>3196</v>
      </c>
      <c r="B1373" s="24" t="s">
        <v>2286</v>
      </c>
      <c r="C1373" s="24" t="s">
        <v>568</v>
      </c>
      <c r="D1373" s="24" t="s">
        <v>787</v>
      </c>
      <c r="E1373" s="24" t="s">
        <v>684</v>
      </c>
    </row>
    <row r="1374" spans="1:5" x14ac:dyDescent="0.2">
      <c r="A1374" s="24" t="s">
        <v>3196</v>
      </c>
      <c r="B1374" s="24" t="s">
        <v>2286</v>
      </c>
      <c r="C1374" s="24" t="s">
        <v>568</v>
      </c>
      <c r="D1374" s="24" t="s">
        <v>787</v>
      </c>
      <c r="E1374" s="24" t="s">
        <v>681</v>
      </c>
    </row>
    <row r="1375" spans="1:5" x14ac:dyDescent="0.2">
      <c r="A1375" s="24" t="s">
        <v>3196</v>
      </c>
      <c r="B1375" s="24" t="s">
        <v>2286</v>
      </c>
      <c r="C1375" s="24" t="s">
        <v>568</v>
      </c>
      <c r="D1375" s="24" t="s">
        <v>787</v>
      </c>
      <c r="E1375" s="24" t="s">
        <v>612</v>
      </c>
    </row>
    <row r="1376" spans="1:5" x14ac:dyDescent="0.2">
      <c r="A1376" s="24" t="s">
        <v>3196</v>
      </c>
      <c r="B1376" s="24" t="s">
        <v>1970</v>
      </c>
      <c r="C1376" s="24" t="s">
        <v>558</v>
      </c>
      <c r="D1376" s="24" t="s">
        <v>787</v>
      </c>
      <c r="E1376" s="24" t="s">
        <v>684</v>
      </c>
    </row>
    <row r="1377" spans="1:5" x14ac:dyDescent="0.2">
      <c r="A1377" s="24" t="s">
        <v>3196</v>
      </c>
      <c r="B1377" s="24" t="s">
        <v>1970</v>
      </c>
      <c r="C1377" s="24" t="s">
        <v>558</v>
      </c>
      <c r="D1377" s="24" t="s">
        <v>787</v>
      </c>
      <c r="E1377" s="24" t="s">
        <v>681</v>
      </c>
    </row>
    <row r="1378" spans="1:5" x14ac:dyDescent="0.2">
      <c r="A1378" s="24" t="s">
        <v>3196</v>
      </c>
      <c r="B1378" s="24" t="s">
        <v>1970</v>
      </c>
      <c r="C1378" s="24" t="s">
        <v>558</v>
      </c>
      <c r="D1378" s="24" t="s">
        <v>787</v>
      </c>
      <c r="E1378" s="24" t="s">
        <v>682</v>
      </c>
    </row>
    <row r="1379" spans="1:5" x14ac:dyDescent="0.2">
      <c r="A1379" s="24" t="s">
        <v>3196</v>
      </c>
      <c r="B1379" s="24" t="s">
        <v>1970</v>
      </c>
      <c r="C1379" s="24" t="s">
        <v>558</v>
      </c>
      <c r="D1379" s="24" t="s">
        <v>787</v>
      </c>
      <c r="E1379" s="24" t="s">
        <v>612</v>
      </c>
    </row>
    <row r="1380" spans="1:5" x14ac:dyDescent="0.2">
      <c r="A1380" s="24" t="s">
        <v>3196</v>
      </c>
      <c r="B1380" s="24" t="s">
        <v>1619</v>
      </c>
      <c r="C1380" s="24" t="s">
        <v>562</v>
      </c>
      <c r="D1380" s="24" t="s">
        <v>787</v>
      </c>
      <c r="E1380" s="24" t="s">
        <v>681</v>
      </c>
    </row>
    <row r="1381" spans="1:5" x14ac:dyDescent="0.2">
      <c r="A1381" s="24" t="s">
        <v>3196</v>
      </c>
      <c r="B1381" s="24" t="s">
        <v>1619</v>
      </c>
      <c r="C1381" s="24" t="s">
        <v>562</v>
      </c>
      <c r="D1381" s="24" t="s">
        <v>787</v>
      </c>
      <c r="E1381" s="24" t="s">
        <v>250</v>
      </c>
    </row>
    <row r="1382" spans="1:5" x14ac:dyDescent="0.2">
      <c r="A1382" s="24" t="s">
        <v>3196</v>
      </c>
      <c r="B1382" s="24" t="s">
        <v>1619</v>
      </c>
      <c r="C1382" s="24" t="s">
        <v>562</v>
      </c>
      <c r="D1382" s="24" t="s">
        <v>787</v>
      </c>
      <c r="E1382" s="24" t="s">
        <v>883</v>
      </c>
    </row>
    <row r="1383" spans="1:5" x14ac:dyDescent="0.2">
      <c r="A1383" s="24" t="s">
        <v>3196</v>
      </c>
      <c r="B1383" s="24" t="s">
        <v>1643</v>
      </c>
      <c r="C1383" s="24" t="s">
        <v>569</v>
      </c>
      <c r="D1383" s="24" t="s">
        <v>787</v>
      </c>
      <c r="E1383" s="24" t="s">
        <v>681</v>
      </c>
    </row>
    <row r="1384" spans="1:5" x14ac:dyDescent="0.2">
      <c r="A1384" s="24" t="s">
        <v>3196</v>
      </c>
      <c r="B1384" s="24" t="s">
        <v>1643</v>
      </c>
      <c r="C1384" s="24" t="s">
        <v>569</v>
      </c>
      <c r="D1384" s="24" t="s">
        <v>787</v>
      </c>
      <c r="E1384" s="24" t="s">
        <v>250</v>
      </c>
    </row>
    <row r="1385" spans="1:5" x14ac:dyDescent="0.2">
      <c r="A1385" s="24" t="s">
        <v>3196</v>
      </c>
      <c r="B1385" s="24" t="s">
        <v>1819</v>
      </c>
      <c r="C1385" s="24" t="s">
        <v>3136</v>
      </c>
      <c r="D1385" s="24" t="s">
        <v>787</v>
      </c>
      <c r="E1385" s="24" t="s">
        <v>681</v>
      </c>
    </row>
    <row r="1386" spans="1:5" x14ac:dyDescent="0.2">
      <c r="A1386" s="24" t="s">
        <v>3196</v>
      </c>
      <c r="B1386" s="24" t="s">
        <v>1819</v>
      </c>
      <c r="C1386" s="24" t="s">
        <v>3136</v>
      </c>
      <c r="D1386" s="24" t="s">
        <v>787</v>
      </c>
      <c r="E1386" s="24" t="s">
        <v>975</v>
      </c>
    </row>
    <row r="1387" spans="1:5" x14ac:dyDescent="0.2">
      <c r="A1387" s="24" t="s">
        <v>3196</v>
      </c>
      <c r="B1387" s="24" t="s">
        <v>1819</v>
      </c>
      <c r="C1387" s="24" t="s">
        <v>3136</v>
      </c>
      <c r="D1387" s="24" t="s">
        <v>787</v>
      </c>
      <c r="E1387" s="24" t="s">
        <v>250</v>
      </c>
    </row>
    <row r="1388" spans="1:5" x14ac:dyDescent="0.2">
      <c r="A1388" s="24" t="s">
        <v>3196</v>
      </c>
      <c r="B1388" s="24" t="s">
        <v>1578</v>
      </c>
      <c r="C1388" s="24" t="s">
        <v>825</v>
      </c>
      <c r="D1388" s="24" t="s">
        <v>787</v>
      </c>
      <c r="E1388" s="24" t="s">
        <v>681</v>
      </c>
    </row>
    <row r="1389" spans="1:5" x14ac:dyDescent="0.2">
      <c r="A1389" s="24" t="s">
        <v>3196</v>
      </c>
      <c r="B1389" s="24" t="s">
        <v>1578</v>
      </c>
      <c r="C1389" s="24" t="s">
        <v>825</v>
      </c>
      <c r="D1389" s="24" t="s">
        <v>787</v>
      </c>
      <c r="E1389" s="24" t="s">
        <v>250</v>
      </c>
    </row>
    <row r="1390" spans="1:5" x14ac:dyDescent="0.2">
      <c r="A1390" s="24" t="s">
        <v>3196</v>
      </c>
      <c r="B1390" s="24" t="s">
        <v>3121</v>
      </c>
      <c r="C1390" s="24" t="s">
        <v>3106</v>
      </c>
      <c r="D1390" s="24" t="s">
        <v>787</v>
      </c>
      <c r="E1390" s="24" t="s">
        <v>681</v>
      </c>
    </row>
    <row r="1391" spans="1:5" x14ac:dyDescent="0.2">
      <c r="A1391" s="24" t="s">
        <v>3196</v>
      </c>
      <c r="B1391" s="24" t="s">
        <v>3121</v>
      </c>
      <c r="C1391" s="24" t="s">
        <v>3106</v>
      </c>
      <c r="D1391" s="24" t="s">
        <v>787</v>
      </c>
      <c r="E1391" s="24" t="s">
        <v>250</v>
      </c>
    </row>
    <row r="1392" spans="1:5" x14ac:dyDescent="0.2">
      <c r="A1392" s="24" t="s">
        <v>3196</v>
      </c>
      <c r="B1392" s="24" t="s">
        <v>3119</v>
      </c>
      <c r="C1392" s="24" t="s">
        <v>3118</v>
      </c>
      <c r="D1392" s="24" t="s">
        <v>787</v>
      </c>
      <c r="E1392" s="24" t="s">
        <v>681</v>
      </c>
    </row>
    <row r="1393" spans="1:5" x14ac:dyDescent="0.2">
      <c r="A1393" s="24" t="s">
        <v>3196</v>
      </c>
      <c r="B1393" s="24" t="s">
        <v>3119</v>
      </c>
      <c r="C1393" s="24" t="s">
        <v>3118</v>
      </c>
      <c r="D1393" s="24" t="s">
        <v>787</v>
      </c>
      <c r="E1393" s="24" t="s">
        <v>250</v>
      </c>
    </row>
    <row r="1394" spans="1:5" x14ac:dyDescent="0.2">
      <c r="A1394" s="24" t="s">
        <v>3196</v>
      </c>
      <c r="B1394" s="24" t="s">
        <v>3120</v>
      </c>
      <c r="C1394" s="24" t="s">
        <v>3149</v>
      </c>
      <c r="D1394" s="24" t="s">
        <v>787</v>
      </c>
      <c r="E1394" s="24" t="s">
        <v>681</v>
      </c>
    </row>
    <row r="1395" spans="1:5" x14ac:dyDescent="0.2">
      <c r="A1395" s="24" t="s">
        <v>3196</v>
      </c>
      <c r="B1395" s="24" t="s">
        <v>3120</v>
      </c>
      <c r="C1395" s="24" t="s">
        <v>3149</v>
      </c>
      <c r="D1395" s="24" t="s">
        <v>787</v>
      </c>
      <c r="E1395" s="24" t="s">
        <v>250</v>
      </c>
    </row>
    <row r="1396" spans="1:5" x14ac:dyDescent="0.2">
      <c r="A1396" s="24" t="s">
        <v>3196</v>
      </c>
      <c r="B1396" s="24" t="s">
        <v>1672</v>
      </c>
      <c r="C1396" s="24" t="s">
        <v>1398</v>
      </c>
      <c r="D1396" s="24" t="s">
        <v>787</v>
      </c>
      <c r="E1396" s="24" t="s">
        <v>684</v>
      </c>
    </row>
    <row r="1397" spans="1:5" x14ac:dyDescent="0.2">
      <c r="A1397" s="24" t="s">
        <v>3196</v>
      </c>
      <c r="B1397" s="24" t="s">
        <v>1672</v>
      </c>
      <c r="C1397" s="24" t="s">
        <v>1398</v>
      </c>
      <c r="D1397" s="24" t="s">
        <v>787</v>
      </c>
      <c r="E1397" s="24" t="s">
        <v>681</v>
      </c>
    </row>
    <row r="1398" spans="1:5" x14ac:dyDescent="0.2">
      <c r="A1398" s="24" t="s">
        <v>3196</v>
      </c>
      <c r="B1398" s="24" t="s">
        <v>1672</v>
      </c>
      <c r="C1398" s="24" t="s">
        <v>1398</v>
      </c>
      <c r="D1398" s="24" t="s">
        <v>787</v>
      </c>
      <c r="E1398" s="24" t="s">
        <v>250</v>
      </c>
    </row>
    <row r="1399" spans="1:5" x14ac:dyDescent="0.2">
      <c r="A1399" s="24" t="s">
        <v>3196</v>
      </c>
      <c r="B1399" s="24" t="s">
        <v>1612</v>
      </c>
      <c r="C1399" s="24" t="s">
        <v>1399</v>
      </c>
      <c r="D1399" s="24" t="s">
        <v>787</v>
      </c>
      <c r="E1399" s="24" t="s">
        <v>684</v>
      </c>
    </row>
    <row r="1400" spans="1:5" x14ac:dyDescent="0.2">
      <c r="A1400" s="24" t="s">
        <v>3196</v>
      </c>
      <c r="B1400" s="24" t="s">
        <v>1612</v>
      </c>
      <c r="C1400" s="24" t="s">
        <v>1399</v>
      </c>
      <c r="D1400" s="24" t="s">
        <v>787</v>
      </c>
      <c r="E1400" s="24" t="s">
        <v>681</v>
      </c>
    </row>
    <row r="1401" spans="1:5" x14ac:dyDescent="0.2">
      <c r="A1401" s="24" t="s">
        <v>3196</v>
      </c>
      <c r="B1401" s="24" t="s">
        <v>1612</v>
      </c>
      <c r="C1401" s="24" t="s">
        <v>1399</v>
      </c>
      <c r="D1401" s="24" t="s">
        <v>787</v>
      </c>
      <c r="E1401" s="24" t="s">
        <v>250</v>
      </c>
    </row>
    <row r="1402" spans="1:5" x14ac:dyDescent="0.2">
      <c r="A1402" s="24" t="s">
        <v>3196</v>
      </c>
      <c r="B1402" s="24" t="s">
        <v>3025</v>
      </c>
      <c r="C1402" s="24" t="s">
        <v>165</v>
      </c>
      <c r="D1402" s="24" t="s">
        <v>787</v>
      </c>
      <c r="E1402" s="24" t="s">
        <v>681</v>
      </c>
    </row>
    <row r="1403" spans="1:5" x14ac:dyDescent="0.2">
      <c r="A1403" s="24" t="s">
        <v>3196</v>
      </c>
      <c r="B1403" s="24" t="s">
        <v>3025</v>
      </c>
      <c r="C1403" s="24" t="s">
        <v>165</v>
      </c>
      <c r="D1403" s="24" t="s">
        <v>787</v>
      </c>
      <c r="E1403" s="24" t="s">
        <v>250</v>
      </c>
    </row>
    <row r="1404" spans="1:5" x14ac:dyDescent="0.2">
      <c r="A1404" s="24" t="s">
        <v>3196</v>
      </c>
      <c r="B1404" s="24" t="s">
        <v>1620</v>
      </c>
      <c r="C1404" s="24" t="s">
        <v>166</v>
      </c>
      <c r="D1404" s="24" t="s">
        <v>787</v>
      </c>
      <c r="E1404" s="24" t="s">
        <v>681</v>
      </c>
    </row>
    <row r="1405" spans="1:5" x14ac:dyDescent="0.2">
      <c r="A1405" s="24" t="s">
        <v>3196</v>
      </c>
      <c r="B1405" s="24" t="s">
        <v>1620</v>
      </c>
      <c r="C1405" s="24" t="s">
        <v>166</v>
      </c>
      <c r="D1405" s="24" t="s">
        <v>787</v>
      </c>
      <c r="E1405" s="24" t="s">
        <v>683</v>
      </c>
    </row>
    <row r="1406" spans="1:5" x14ac:dyDescent="0.2">
      <c r="A1406" s="24" t="s">
        <v>3196</v>
      </c>
      <c r="B1406" s="24" t="s">
        <v>1620</v>
      </c>
      <c r="C1406" s="24" t="s">
        <v>166</v>
      </c>
      <c r="D1406" s="24" t="s">
        <v>787</v>
      </c>
      <c r="E1406" s="24" t="s">
        <v>250</v>
      </c>
    </row>
    <row r="1407" spans="1:5" x14ac:dyDescent="0.2">
      <c r="A1407" s="24" t="s">
        <v>3196</v>
      </c>
      <c r="B1407" s="24" t="s">
        <v>1644</v>
      </c>
      <c r="C1407" s="24" t="s">
        <v>829</v>
      </c>
      <c r="D1407" s="24" t="s">
        <v>787</v>
      </c>
      <c r="E1407" s="24" t="s">
        <v>681</v>
      </c>
    </row>
    <row r="1408" spans="1:5" x14ac:dyDescent="0.2">
      <c r="A1408" s="24" t="s">
        <v>3196</v>
      </c>
      <c r="B1408" s="24" t="s">
        <v>1644</v>
      </c>
      <c r="C1408" s="24" t="s">
        <v>829</v>
      </c>
      <c r="D1408" s="24" t="s">
        <v>787</v>
      </c>
      <c r="E1408" s="24" t="s">
        <v>250</v>
      </c>
    </row>
    <row r="1409" spans="1:5" x14ac:dyDescent="0.2">
      <c r="A1409" s="24" t="s">
        <v>3196</v>
      </c>
      <c r="B1409" s="24" t="s">
        <v>1662</v>
      </c>
      <c r="C1409" s="24" t="s">
        <v>830</v>
      </c>
      <c r="D1409" s="24" t="s">
        <v>787</v>
      </c>
      <c r="E1409" s="24" t="s">
        <v>681</v>
      </c>
    </row>
    <row r="1410" spans="1:5" x14ac:dyDescent="0.2">
      <c r="A1410" s="24" t="s">
        <v>3196</v>
      </c>
      <c r="B1410" s="24" t="s">
        <v>1662</v>
      </c>
      <c r="C1410" s="24" t="s">
        <v>830</v>
      </c>
      <c r="D1410" s="24" t="s">
        <v>787</v>
      </c>
      <c r="E1410" s="24" t="s">
        <v>250</v>
      </c>
    </row>
    <row r="1411" spans="1:5" x14ac:dyDescent="0.2">
      <c r="A1411" s="24" t="s">
        <v>3196</v>
      </c>
      <c r="B1411" s="24" t="s">
        <v>1621</v>
      </c>
      <c r="C1411" s="24" t="s">
        <v>1400</v>
      </c>
      <c r="D1411" s="24" t="s">
        <v>787</v>
      </c>
      <c r="E1411" s="24" t="s">
        <v>684</v>
      </c>
    </row>
    <row r="1412" spans="1:5" x14ac:dyDescent="0.2">
      <c r="A1412" s="24" t="s">
        <v>3196</v>
      </c>
      <c r="B1412" s="24" t="s">
        <v>1621</v>
      </c>
      <c r="C1412" s="24" t="s">
        <v>1400</v>
      </c>
      <c r="D1412" s="24" t="s">
        <v>787</v>
      </c>
      <c r="E1412" s="24" t="s">
        <v>681</v>
      </c>
    </row>
    <row r="1413" spans="1:5" x14ac:dyDescent="0.2">
      <c r="A1413" s="24" t="s">
        <v>3196</v>
      </c>
      <c r="B1413" s="24" t="s">
        <v>1621</v>
      </c>
      <c r="C1413" s="24" t="s">
        <v>1400</v>
      </c>
      <c r="D1413" s="24" t="s">
        <v>787</v>
      </c>
      <c r="E1413" s="24" t="s">
        <v>250</v>
      </c>
    </row>
    <row r="1414" spans="1:5" x14ac:dyDescent="0.2">
      <c r="A1414" s="24" t="s">
        <v>3196</v>
      </c>
      <c r="B1414" s="24" t="s">
        <v>1665</v>
      </c>
      <c r="C1414" s="24" t="s">
        <v>1425</v>
      </c>
      <c r="D1414" s="24" t="s">
        <v>787</v>
      </c>
      <c r="E1414" s="24" t="s">
        <v>681</v>
      </c>
    </row>
    <row r="1415" spans="1:5" x14ac:dyDescent="0.2">
      <c r="A1415" s="24" t="s">
        <v>3196</v>
      </c>
      <c r="B1415" s="24" t="s">
        <v>1665</v>
      </c>
      <c r="C1415" s="24" t="s">
        <v>1425</v>
      </c>
      <c r="D1415" s="24" t="s">
        <v>787</v>
      </c>
      <c r="E1415" s="24" t="s">
        <v>250</v>
      </c>
    </row>
    <row r="1416" spans="1:5" x14ac:dyDescent="0.2">
      <c r="A1416" s="24" t="s">
        <v>3196</v>
      </c>
      <c r="B1416" s="24" t="s">
        <v>1630</v>
      </c>
      <c r="C1416" s="24" t="s">
        <v>473</v>
      </c>
      <c r="D1416" s="24" t="s">
        <v>787</v>
      </c>
      <c r="E1416" s="24" t="s">
        <v>681</v>
      </c>
    </row>
    <row r="1417" spans="1:5" x14ac:dyDescent="0.2">
      <c r="A1417" s="24" t="s">
        <v>3196</v>
      </c>
      <c r="B1417" s="24" t="s">
        <v>1630</v>
      </c>
      <c r="C1417" s="24" t="s">
        <v>473</v>
      </c>
      <c r="D1417" s="24" t="s">
        <v>787</v>
      </c>
      <c r="E1417" s="24" t="s">
        <v>250</v>
      </c>
    </row>
    <row r="1418" spans="1:5" x14ac:dyDescent="0.2">
      <c r="A1418" s="24" t="s">
        <v>3196</v>
      </c>
      <c r="B1418" s="24" t="s">
        <v>1687</v>
      </c>
      <c r="C1418" s="24" t="s">
        <v>1688</v>
      </c>
      <c r="D1418" s="24" t="s">
        <v>787</v>
      </c>
      <c r="E1418" s="24" t="s">
        <v>975</v>
      </c>
    </row>
    <row r="1419" spans="1:5" x14ac:dyDescent="0.2">
      <c r="A1419" s="24" t="s">
        <v>3196</v>
      </c>
      <c r="B1419" s="24" t="s">
        <v>1687</v>
      </c>
      <c r="C1419" s="24" t="s">
        <v>1688</v>
      </c>
      <c r="D1419" s="24" t="s">
        <v>787</v>
      </c>
      <c r="E1419" s="24" t="s">
        <v>250</v>
      </c>
    </row>
    <row r="1420" spans="1:5" x14ac:dyDescent="0.2">
      <c r="A1420" s="24" t="s">
        <v>3196</v>
      </c>
      <c r="B1420" s="24" t="s">
        <v>1654</v>
      </c>
      <c r="C1420" s="24" t="s">
        <v>1424</v>
      </c>
      <c r="D1420" s="24" t="s">
        <v>787</v>
      </c>
      <c r="E1420" s="24" t="s">
        <v>681</v>
      </c>
    </row>
    <row r="1421" spans="1:5" x14ac:dyDescent="0.2">
      <c r="A1421" s="24" t="s">
        <v>3196</v>
      </c>
      <c r="B1421" s="24" t="s">
        <v>1654</v>
      </c>
      <c r="C1421" s="24" t="s">
        <v>1424</v>
      </c>
      <c r="D1421" s="24" t="s">
        <v>787</v>
      </c>
      <c r="E1421" s="24" t="s">
        <v>975</v>
      </c>
    </row>
    <row r="1422" spans="1:5" x14ac:dyDescent="0.2">
      <c r="A1422" s="24" t="s">
        <v>3196</v>
      </c>
      <c r="B1422" s="24" t="s">
        <v>1654</v>
      </c>
      <c r="C1422" s="24" t="s">
        <v>1424</v>
      </c>
      <c r="D1422" s="24" t="s">
        <v>787</v>
      </c>
      <c r="E1422" s="24" t="s">
        <v>250</v>
      </c>
    </row>
    <row r="1423" spans="1:5" x14ac:dyDescent="0.2">
      <c r="A1423" s="24" t="s">
        <v>3196</v>
      </c>
      <c r="B1423" s="24" t="s">
        <v>1605</v>
      </c>
      <c r="C1423" s="24" t="s">
        <v>19</v>
      </c>
      <c r="D1423" s="24" t="s">
        <v>787</v>
      </c>
      <c r="E1423" s="24" t="s">
        <v>681</v>
      </c>
    </row>
    <row r="1424" spans="1:5" x14ac:dyDescent="0.2">
      <c r="A1424" s="24" t="s">
        <v>3196</v>
      </c>
      <c r="B1424" s="24" t="s">
        <v>1605</v>
      </c>
      <c r="C1424" s="24" t="s">
        <v>19</v>
      </c>
      <c r="D1424" s="24" t="s">
        <v>787</v>
      </c>
      <c r="E1424" s="24" t="s">
        <v>250</v>
      </c>
    </row>
    <row r="1425" spans="1:5" x14ac:dyDescent="0.2">
      <c r="A1425" s="24" t="s">
        <v>3196</v>
      </c>
      <c r="B1425" s="24" t="s">
        <v>1632</v>
      </c>
      <c r="C1425" s="24" t="s">
        <v>1542</v>
      </c>
      <c r="D1425" s="24" t="s">
        <v>787</v>
      </c>
      <c r="E1425" s="24" t="s">
        <v>975</v>
      </c>
    </row>
    <row r="1426" spans="1:5" x14ac:dyDescent="0.2">
      <c r="A1426" s="24" t="s">
        <v>3196</v>
      </c>
      <c r="B1426" s="24" t="s">
        <v>1632</v>
      </c>
      <c r="C1426" s="24" t="s">
        <v>1542</v>
      </c>
      <c r="D1426" s="24" t="s">
        <v>787</v>
      </c>
      <c r="E1426" s="24" t="s">
        <v>250</v>
      </c>
    </row>
    <row r="1427" spans="1:5" x14ac:dyDescent="0.2">
      <c r="A1427" s="24" t="s">
        <v>3196</v>
      </c>
      <c r="B1427" s="24" t="s">
        <v>1608</v>
      </c>
      <c r="C1427" s="24" t="s">
        <v>33</v>
      </c>
      <c r="D1427" s="24" t="s">
        <v>787</v>
      </c>
      <c r="E1427" s="24" t="s">
        <v>250</v>
      </c>
    </row>
    <row r="1428" spans="1:5" x14ac:dyDescent="0.2">
      <c r="A1428" s="24" t="s">
        <v>3196</v>
      </c>
      <c r="B1428" s="24" t="s">
        <v>1642</v>
      </c>
      <c r="C1428" s="24" t="s">
        <v>827</v>
      </c>
      <c r="D1428" s="24" t="s">
        <v>787</v>
      </c>
      <c r="E1428" s="24" t="s">
        <v>681</v>
      </c>
    </row>
    <row r="1429" spans="1:5" x14ac:dyDescent="0.2">
      <c r="A1429" s="24" t="s">
        <v>3196</v>
      </c>
      <c r="B1429" s="24" t="s">
        <v>1642</v>
      </c>
      <c r="C1429" s="24" t="s">
        <v>827</v>
      </c>
      <c r="D1429" s="24" t="s">
        <v>787</v>
      </c>
      <c r="E1429" s="24" t="s">
        <v>250</v>
      </c>
    </row>
    <row r="1430" spans="1:5" x14ac:dyDescent="0.2">
      <c r="A1430" s="24" t="s">
        <v>3196</v>
      </c>
      <c r="B1430" s="24" t="s">
        <v>1645</v>
      </c>
      <c r="C1430" s="24" t="s">
        <v>474</v>
      </c>
      <c r="D1430" s="24" t="s">
        <v>787</v>
      </c>
      <c r="E1430" s="24" t="s">
        <v>681</v>
      </c>
    </row>
    <row r="1431" spans="1:5" x14ac:dyDescent="0.2">
      <c r="A1431" s="24" t="s">
        <v>3196</v>
      </c>
      <c r="B1431" s="24" t="s">
        <v>1645</v>
      </c>
      <c r="C1431" s="24" t="s">
        <v>474</v>
      </c>
      <c r="D1431" s="24" t="s">
        <v>787</v>
      </c>
      <c r="E1431" s="24" t="s">
        <v>250</v>
      </c>
    </row>
    <row r="1432" spans="1:5" x14ac:dyDescent="0.2">
      <c r="A1432" s="24" t="s">
        <v>3196</v>
      </c>
      <c r="B1432" s="24" t="s">
        <v>1633</v>
      </c>
      <c r="C1432" s="24" t="s">
        <v>477</v>
      </c>
      <c r="D1432" s="24" t="s">
        <v>787</v>
      </c>
      <c r="E1432" s="24" t="s">
        <v>681</v>
      </c>
    </row>
    <row r="1433" spans="1:5" x14ac:dyDescent="0.2">
      <c r="A1433" s="24" t="s">
        <v>3196</v>
      </c>
      <c r="B1433" s="24" t="s">
        <v>1633</v>
      </c>
      <c r="C1433" s="24" t="s">
        <v>477</v>
      </c>
      <c r="D1433" s="24" t="s">
        <v>787</v>
      </c>
      <c r="E1433" s="24" t="s">
        <v>250</v>
      </c>
    </row>
    <row r="1434" spans="1:5" x14ac:dyDescent="0.2">
      <c r="A1434" s="24" t="s">
        <v>3196</v>
      </c>
      <c r="B1434" s="24" t="s">
        <v>1618</v>
      </c>
      <c r="C1434" s="24" t="s">
        <v>1354</v>
      </c>
      <c r="D1434" s="24" t="s">
        <v>787</v>
      </c>
      <c r="E1434" s="24" t="s">
        <v>681</v>
      </c>
    </row>
    <row r="1435" spans="1:5" x14ac:dyDescent="0.2">
      <c r="A1435" s="24" t="s">
        <v>3196</v>
      </c>
      <c r="B1435" s="24" t="s">
        <v>1618</v>
      </c>
      <c r="C1435" s="24" t="s">
        <v>1354</v>
      </c>
      <c r="D1435" s="24" t="s">
        <v>787</v>
      </c>
      <c r="E1435" s="24" t="s">
        <v>250</v>
      </c>
    </row>
    <row r="1436" spans="1:5" x14ac:dyDescent="0.2">
      <c r="A1436" s="24" t="s">
        <v>3196</v>
      </c>
      <c r="B1436" s="24" t="s">
        <v>1588</v>
      </c>
      <c r="C1436" s="24" t="s">
        <v>1401</v>
      </c>
      <c r="D1436" s="24" t="s">
        <v>787</v>
      </c>
      <c r="E1436" s="24" t="s">
        <v>684</v>
      </c>
    </row>
    <row r="1437" spans="1:5" x14ac:dyDescent="0.2">
      <c r="A1437" s="24" t="s">
        <v>3196</v>
      </c>
      <c r="B1437" s="24" t="s">
        <v>1588</v>
      </c>
      <c r="C1437" s="24" t="s">
        <v>1401</v>
      </c>
      <c r="D1437" s="24" t="s">
        <v>787</v>
      </c>
      <c r="E1437" s="24" t="s">
        <v>681</v>
      </c>
    </row>
    <row r="1438" spans="1:5" x14ac:dyDescent="0.2">
      <c r="A1438" s="24" t="s">
        <v>3196</v>
      </c>
      <c r="B1438" s="24" t="s">
        <v>1588</v>
      </c>
      <c r="C1438" s="24" t="s">
        <v>1401</v>
      </c>
      <c r="D1438" s="24" t="s">
        <v>787</v>
      </c>
      <c r="E1438" s="24" t="s">
        <v>250</v>
      </c>
    </row>
    <row r="1439" spans="1:5" x14ac:dyDescent="0.2">
      <c r="A1439" s="24" t="s">
        <v>3196</v>
      </c>
      <c r="B1439" s="24" t="s">
        <v>1685</v>
      </c>
      <c r="C1439" s="24" t="s">
        <v>1686</v>
      </c>
      <c r="D1439" s="24" t="s">
        <v>787</v>
      </c>
      <c r="E1439" s="24" t="s">
        <v>975</v>
      </c>
    </row>
    <row r="1440" spans="1:5" x14ac:dyDescent="0.2">
      <c r="A1440" s="24" t="s">
        <v>3196</v>
      </c>
      <c r="B1440" s="24" t="s">
        <v>1685</v>
      </c>
      <c r="C1440" s="24" t="s">
        <v>1686</v>
      </c>
      <c r="D1440" s="24" t="s">
        <v>787</v>
      </c>
      <c r="E1440" s="24" t="s">
        <v>250</v>
      </c>
    </row>
    <row r="1441" spans="1:5" x14ac:dyDescent="0.2">
      <c r="A1441" s="24" t="s">
        <v>3196</v>
      </c>
      <c r="B1441" s="24" t="s">
        <v>1574</v>
      </c>
      <c r="C1441" s="24" t="s">
        <v>29</v>
      </c>
      <c r="D1441" s="24" t="s">
        <v>787</v>
      </c>
      <c r="E1441" s="24" t="s">
        <v>681</v>
      </c>
    </row>
    <row r="1442" spans="1:5" x14ac:dyDescent="0.2">
      <c r="A1442" s="24" t="s">
        <v>3196</v>
      </c>
      <c r="B1442" s="24" t="s">
        <v>1574</v>
      </c>
      <c r="C1442" s="24" t="s">
        <v>29</v>
      </c>
      <c r="D1442" s="24" t="s">
        <v>787</v>
      </c>
      <c r="E1442" s="24" t="s">
        <v>975</v>
      </c>
    </row>
    <row r="1443" spans="1:5" x14ac:dyDescent="0.2">
      <c r="A1443" s="24" t="s">
        <v>3196</v>
      </c>
      <c r="B1443" s="24" t="s">
        <v>1574</v>
      </c>
      <c r="C1443" s="24" t="s">
        <v>29</v>
      </c>
      <c r="D1443" s="24" t="s">
        <v>787</v>
      </c>
      <c r="E1443" s="24" t="s">
        <v>250</v>
      </c>
    </row>
    <row r="1444" spans="1:5" x14ac:dyDescent="0.2">
      <c r="A1444" s="24" t="s">
        <v>3196</v>
      </c>
      <c r="B1444" s="24" t="s">
        <v>3004</v>
      </c>
      <c r="C1444" s="24" t="s">
        <v>3005</v>
      </c>
      <c r="D1444" s="24" t="s">
        <v>787</v>
      </c>
      <c r="E1444" s="24" t="s">
        <v>250</v>
      </c>
    </row>
    <row r="1445" spans="1:5" x14ac:dyDescent="0.2">
      <c r="A1445" s="24" t="s">
        <v>3196</v>
      </c>
      <c r="B1445" s="24" t="s">
        <v>1634</v>
      </c>
      <c r="C1445" s="24" t="s">
        <v>478</v>
      </c>
      <c r="D1445" s="24" t="s">
        <v>787</v>
      </c>
      <c r="E1445" s="24" t="s">
        <v>681</v>
      </c>
    </row>
    <row r="1446" spans="1:5" x14ac:dyDescent="0.2">
      <c r="A1446" s="24" t="s">
        <v>3196</v>
      </c>
      <c r="B1446" s="24" t="s">
        <v>1634</v>
      </c>
      <c r="C1446" s="24" t="s">
        <v>478</v>
      </c>
      <c r="D1446" s="24" t="s">
        <v>787</v>
      </c>
      <c r="E1446" s="24" t="s">
        <v>250</v>
      </c>
    </row>
    <row r="1447" spans="1:5" x14ac:dyDescent="0.2">
      <c r="A1447" s="24" t="s">
        <v>3196</v>
      </c>
      <c r="B1447" s="24" t="s">
        <v>2012</v>
      </c>
      <c r="C1447" s="24" t="s">
        <v>835</v>
      </c>
      <c r="D1447" s="24" t="s">
        <v>787</v>
      </c>
      <c r="E1447" s="24" t="s">
        <v>684</v>
      </c>
    </row>
    <row r="1448" spans="1:5" x14ac:dyDescent="0.2">
      <c r="A1448" s="24" t="s">
        <v>3196</v>
      </c>
      <c r="B1448" s="24" t="s">
        <v>2012</v>
      </c>
      <c r="C1448" s="24" t="s">
        <v>835</v>
      </c>
      <c r="D1448" s="24" t="s">
        <v>787</v>
      </c>
      <c r="E1448" s="24" t="s">
        <v>681</v>
      </c>
    </row>
    <row r="1449" spans="1:5" x14ac:dyDescent="0.2">
      <c r="A1449" s="24" t="s">
        <v>3196</v>
      </c>
      <c r="B1449" s="24" t="s">
        <v>2012</v>
      </c>
      <c r="C1449" s="24" t="s">
        <v>835</v>
      </c>
      <c r="D1449" s="24" t="s">
        <v>787</v>
      </c>
      <c r="E1449" s="24" t="s">
        <v>250</v>
      </c>
    </row>
    <row r="1450" spans="1:5" x14ac:dyDescent="0.2">
      <c r="A1450" s="24" t="s">
        <v>3196</v>
      </c>
      <c r="B1450" s="24" t="s">
        <v>2012</v>
      </c>
      <c r="C1450" s="24" t="s">
        <v>835</v>
      </c>
      <c r="D1450" s="24" t="s">
        <v>787</v>
      </c>
      <c r="E1450" s="24" t="s">
        <v>883</v>
      </c>
    </row>
    <row r="1451" spans="1:5" x14ac:dyDescent="0.2">
      <c r="A1451" s="24" t="s">
        <v>3196</v>
      </c>
      <c r="B1451" s="24" t="s">
        <v>2012</v>
      </c>
      <c r="C1451" s="24" t="s">
        <v>835</v>
      </c>
      <c r="D1451" s="24" t="s">
        <v>787</v>
      </c>
      <c r="E1451" s="24" t="s">
        <v>612</v>
      </c>
    </row>
    <row r="1452" spans="1:5" x14ac:dyDescent="0.2">
      <c r="A1452" s="24" t="s">
        <v>3196</v>
      </c>
      <c r="B1452" s="24" t="s">
        <v>2012</v>
      </c>
      <c r="C1452" s="24" t="s">
        <v>835</v>
      </c>
      <c r="D1452" s="24" t="s">
        <v>787</v>
      </c>
      <c r="E1452" s="24" t="s">
        <v>1413</v>
      </c>
    </row>
    <row r="1453" spans="1:5" x14ac:dyDescent="0.2">
      <c r="A1453" s="24" t="s">
        <v>3196</v>
      </c>
      <c r="B1453" s="24" t="s">
        <v>2610</v>
      </c>
      <c r="C1453" s="24" t="s">
        <v>31</v>
      </c>
      <c r="D1453" s="24" t="s">
        <v>787</v>
      </c>
      <c r="E1453" s="24" t="s">
        <v>681</v>
      </c>
    </row>
    <row r="1454" spans="1:5" x14ac:dyDescent="0.2">
      <c r="A1454" s="24" t="s">
        <v>3196</v>
      </c>
      <c r="B1454" s="24" t="s">
        <v>2610</v>
      </c>
      <c r="C1454" s="24" t="s">
        <v>31</v>
      </c>
      <c r="D1454" s="24" t="s">
        <v>787</v>
      </c>
      <c r="E1454" s="24" t="s">
        <v>975</v>
      </c>
    </row>
    <row r="1455" spans="1:5" x14ac:dyDescent="0.2">
      <c r="A1455" s="24" t="s">
        <v>3196</v>
      </c>
      <c r="B1455" s="24" t="s">
        <v>2610</v>
      </c>
      <c r="C1455" s="24" t="s">
        <v>31</v>
      </c>
      <c r="D1455" s="24" t="s">
        <v>787</v>
      </c>
      <c r="E1455" s="24" t="s">
        <v>250</v>
      </c>
    </row>
    <row r="1456" spans="1:5" x14ac:dyDescent="0.2">
      <c r="A1456" s="24" t="s">
        <v>3196</v>
      </c>
      <c r="B1456" s="24" t="s">
        <v>1572</v>
      </c>
      <c r="C1456" s="24" t="s">
        <v>839</v>
      </c>
      <c r="D1456" s="24" t="s">
        <v>787</v>
      </c>
      <c r="E1456" s="24" t="s">
        <v>684</v>
      </c>
    </row>
    <row r="1457" spans="1:5" x14ac:dyDescent="0.2">
      <c r="A1457" s="24" t="s">
        <v>3196</v>
      </c>
      <c r="B1457" s="24" t="s">
        <v>1572</v>
      </c>
      <c r="C1457" s="24" t="s">
        <v>839</v>
      </c>
      <c r="D1457" s="24" t="s">
        <v>787</v>
      </c>
      <c r="E1457" s="24" t="s">
        <v>681</v>
      </c>
    </row>
    <row r="1458" spans="1:5" x14ac:dyDescent="0.2">
      <c r="A1458" s="24" t="s">
        <v>3196</v>
      </c>
      <c r="B1458" s="24" t="s">
        <v>1572</v>
      </c>
      <c r="C1458" s="24" t="s">
        <v>839</v>
      </c>
      <c r="D1458" s="24" t="s">
        <v>787</v>
      </c>
      <c r="E1458" s="24" t="s">
        <v>250</v>
      </c>
    </row>
    <row r="1459" spans="1:5" x14ac:dyDescent="0.2">
      <c r="A1459" s="24" t="s">
        <v>3196</v>
      </c>
      <c r="B1459" s="24" t="s">
        <v>1600</v>
      </c>
      <c r="C1459" s="24" t="s">
        <v>1352</v>
      </c>
      <c r="D1459" s="24" t="s">
        <v>787</v>
      </c>
      <c r="E1459" s="24" t="s">
        <v>681</v>
      </c>
    </row>
    <row r="1460" spans="1:5" x14ac:dyDescent="0.2">
      <c r="A1460" s="24" t="s">
        <v>3196</v>
      </c>
      <c r="B1460" s="24" t="s">
        <v>1600</v>
      </c>
      <c r="C1460" s="24" t="s">
        <v>1352</v>
      </c>
      <c r="D1460" s="24" t="s">
        <v>787</v>
      </c>
      <c r="E1460" s="24" t="s">
        <v>975</v>
      </c>
    </row>
    <row r="1461" spans="1:5" x14ac:dyDescent="0.2">
      <c r="A1461" s="24" t="s">
        <v>3196</v>
      </c>
      <c r="B1461" s="24" t="s">
        <v>1600</v>
      </c>
      <c r="C1461" s="24" t="s">
        <v>1352</v>
      </c>
      <c r="D1461" s="24" t="s">
        <v>787</v>
      </c>
      <c r="E1461" s="24" t="s">
        <v>250</v>
      </c>
    </row>
    <row r="1462" spans="1:5" x14ac:dyDescent="0.2">
      <c r="A1462" s="24" t="s">
        <v>3196</v>
      </c>
      <c r="B1462" s="24" t="s">
        <v>1629</v>
      </c>
      <c r="C1462" s="24" t="s">
        <v>2631</v>
      </c>
      <c r="D1462" s="24" t="s">
        <v>787</v>
      </c>
      <c r="E1462" s="24" t="s">
        <v>681</v>
      </c>
    </row>
    <row r="1463" spans="1:5" x14ac:dyDescent="0.2">
      <c r="A1463" s="24" t="s">
        <v>3196</v>
      </c>
      <c r="B1463" s="24" t="s">
        <v>1629</v>
      </c>
      <c r="C1463" s="24" t="s">
        <v>2631</v>
      </c>
      <c r="D1463" s="24" t="s">
        <v>787</v>
      </c>
      <c r="E1463" s="24" t="s">
        <v>250</v>
      </c>
    </row>
    <row r="1464" spans="1:5" x14ac:dyDescent="0.2">
      <c r="A1464" s="24" t="s">
        <v>3196</v>
      </c>
      <c r="B1464" s="24" t="s">
        <v>1648</v>
      </c>
      <c r="C1464" s="24" t="s">
        <v>297</v>
      </c>
      <c r="D1464" s="24" t="s">
        <v>787</v>
      </c>
      <c r="E1464" s="24" t="s">
        <v>681</v>
      </c>
    </row>
    <row r="1465" spans="1:5" x14ac:dyDescent="0.2">
      <c r="A1465" s="24" t="s">
        <v>3196</v>
      </c>
      <c r="B1465" s="24" t="s">
        <v>1648</v>
      </c>
      <c r="C1465" s="24" t="s">
        <v>297</v>
      </c>
      <c r="D1465" s="24" t="s">
        <v>787</v>
      </c>
      <c r="E1465" s="24" t="s">
        <v>975</v>
      </c>
    </row>
    <row r="1466" spans="1:5" x14ac:dyDescent="0.2">
      <c r="A1466" s="24" t="s">
        <v>3196</v>
      </c>
      <c r="B1466" s="24" t="s">
        <v>1648</v>
      </c>
      <c r="C1466" s="24" t="s">
        <v>297</v>
      </c>
      <c r="D1466" s="24" t="s">
        <v>787</v>
      </c>
      <c r="E1466" s="24" t="s">
        <v>250</v>
      </c>
    </row>
    <row r="1467" spans="1:5" x14ac:dyDescent="0.2">
      <c r="A1467" s="24" t="s">
        <v>3196</v>
      </c>
      <c r="B1467" s="24" t="s">
        <v>2594</v>
      </c>
      <c r="C1467" s="24" t="s">
        <v>836</v>
      </c>
      <c r="D1467" s="24" t="s">
        <v>787</v>
      </c>
      <c r="E1467" s="24" t="s">
        <v>681</v>
      </c>
    </row>
    <row r="1468" spans="1:5" x14ac:dyDescent="0.2">
      <c r="A1468" s="24" t="s">
        <v>3196</v>
      </c>
      <c r="B1468" s="24" t="s">
        <v>2594</v>
      </c>
      <c r="C1468" s="24" t="s">
        <v>836</v>
      </c>
      <c r="D1468" s="24" t="s">
        <v>787</v>
      </c>
      <c r="E1468" s="24" t="s">
        <v>975</v>
      </c>
    </row>
    <row r="1469" spans="1:5" x14ac:dyDescent="0.2">
      <c r="A1469" s="24" t="s">
        <v>3196</v>
      </c>
      <c r="B1469" s="24" t="s">
        <v>2594</v>
      </c>
      <c r="C1469" s="24" t="s">
        <v>836</v>
      </c>
      <c r="D1469" s="24" t="s">
        <v>787</v>
      </c>
      <c r="E1469" s="24" t="s">
        <v>250</v>
      </c>
    </row>
    <row r="1470" spans="1:5" x14ac:dyDescent="0.2">
      <c r="A1470" s="24" t="s">
        <v>3196</v>
      </c>
      <c r="B1470" s="24" t="s">
        <v>1609</v>
      </c>
      <c r="C1470" s="24" t="s">
        <v>169</v>
      </c>
      <c r="D1470" s="24" t="s">
        <v>787</v>
      </c>
      <c r="E1470" s="24" t="s">
        <v>681</v>
      </c>
    </row>
    <row r="1471" spans="1:5" x14ac:dyDescent="0.2">
      <c r="A1471" s="24" t="s">
        <v>3196</v>
      </c>
      <c r="B1471" s="24" t="s">
        <v>1609</v>
      </c>
      <c r="C1471" s="24" t="s">
        <v>169</v>
      </c>
      <c r="D1471" s="24" t="s">
        <v>787</v>
      </c>
      <c r="E1471" s="24" t="s">
        <v>250</v>
      </c>
    </row>
    <row r="1472" spans="1:5" x14ac:dyDescent="0.2">
      <c r="A1472" s="24" t="s">
        <v>3196</v>
      </c>
      <c r="B1472" s="24" t="s">
        <v>2994</v>
      </c>
      <c r="C1472" s="24" t="s">
        <v>2995</v>
      </c>
      <c r="D1472" s="24" t="s">
        <v>787</v>
      </c>
      <c r="E1472" s="24" t="s">
        <v>975</v>
      </c>
    </row>
    <row r="1473" spans="1:5" x14ac:dyDescent="0.2">
      <c r="A1473" s="24" t="s">
        <v>3196</v>
      </c>
      <c r="B1473" s="24" t="s">
        <v>2994</v>
      </c>
      <c r="C1473" s="24" t="s">
        <v>2995</v>
      </c>
      <c r="D1473" s="24" t="s">
        <v>787</v>
      </c>
      <c r="E1473" s="24" t="s">
        <v>250</v>
      </c>
    </row>
    <row r="1474" spans="1:5" x14ac:dyDescent="0.2">
      <c r="A1474" s="24" t="s">
        <v>3196</v>
      </c>
      <c r="B1474" s="24" t="s">
        <v>1597</v>
      </c>
      <c r="C1474" s="24" t="s">
        <v>837</v>
      </c>
      <c r="D1474" s="24" t="s">
        <v>787</v>
      </c>
      <c r="E1474" s="24" t="s">
        <v>681</v>
      </c>
    </row>
    <row r="1475" spans="1:5" x14ac:dyDescent="0.2">
      <c r="A1475" s="24" t="s">
        <v>3196</v>
      </c>
      <c r="B1475" s="24" t="s">
        <v>1597</v>
      </c>
      <c r="C1475" s="24" t="s">
        <v>837</v>
      </c>
      <c r="D1475" s="24" t="s">
        <v>787</v>
      </c>
      <c r="E1475" s="24" t="s">
        <v>975</v>
      </c>
    </row>
    <row r="1476" spans="1:5" x14ac:dyDescent="0.2">
      <c r="A1476" s="24" t="s">
        <v>3196</v>
      </c>
      <c r="B1476" s="24" t="s">
        <v>1597</v>
      </c>
      <c r="C1476" s="24" t="s">
        <v>837</v>
      </c>
      <c r="D1476" s="24" t="s">
        <v>787</v>
      </c>
      <c r="E1476" s="24" t="s">
        <v>250</v>
      </c>
    </row>
    <row r="1477" spans="1:5" x14ac:dyDescent="0.2">
      <c r="A1477" s="24" t="s">
        <v>3196</v>
      </c>
      <c r="B1477" s="24" t="s">
        <v>1663</v>
      </c>
      <c r="C1477" s="24" t="s">
        <v>300</v>
      </c>
      <c r="D1477" s="24" t="s">
        <v>787</v>
      </c>
      <c r="E1477" s="24" t="s">
        <v>681</v>
      </c>
    </row>
    <row r="1478" spans="1:5" x14ac:dyDescent="0.2">
      <c r="A1478" s="24" t="s">
        <v>3196</v>
      </c>
      <c r="B1478" s="24" t="s">
        <v>1663</v>
      </c>
      <c r="C1478" s="24" t="s">
        <v>300</v>
      </c>
      <c r="D1478" s="24" t="s">
        <v>787</v>
      </c>
      <c r="E1478" s="24" t="s">
        <v>975</v>
      </c>
    </row>
    <row r="1479" spans="1:5" x14ac:dyDescent="0.2">
      <c r="A1479" s="24" t="s">
        <v>3196</v>
      </c>
      <c r="B1479" s="24" t="s">
        <v>1663</v>
      </c>
      <c r="C1479" s="24" t="s">
        <v>300</v>
      </c>
      <c r="D1479" s="24" t="s">
        <v>787</v>
      </c>
      <c r="E1479" s="24" t="s">
        <v>250</v>
      </c>
    </row>
    <row r="1480" spans="1:5" x14ac:dyDescent="0.2">
      <c r="A1480" s="24" t="s">
        <v>3196</v>
      </c>
      <c r="B1480" s="24" t="s">
        <v>2596</v>
      </c>
      <c r="C1480" s="24" t="s">
        <v>465</v>
      </c>
      <c r="D1480" s="24" t="s">
        <v>787</v>
      </c>
      <c r="E1480" s="24" t="s">
        <v>681</v>
      </c>
    </row>
    <row r="1481" spans="1:5" x14ac:dyDescent="0.2">
      <c r="A1481" s="24" t="s">
        <v>3196</v>
      </c>
      <c r="B1481" s="24" t="s">
        <v>2596</v>
      </c>
      <c r="C1481" s="24" t="s">
        <v>465</v>
      </c>
      <c r="D1481" s="24" t="s">
        <v>787</v>
      </c>
      <c r="E1481" s="24" t="s">
        <v>975</v>
      </c>
    </row>
    <row r="1482" spans="1:5" x14ac:dyDescent="0.2">
      <c r="A1482" s="24" t="s">
        <v>3196</v>
      </c>
      <c r="B1482" s="24" t="s">
        <v>2596</v>
      </c>
      <c r="C1482" s="24" t="s">
        <v>465</v>
      </c>
      <c r="D1482" s="24" t="s">
        <v>787</v>
      </c>
      <c r="E1482" s="24" t="s">
        <v>250</v>
      </c>
    </row>
    <row r="1483" spans="1:5" x14ac:dyDescent="0.2">
      <c r="A1483" s="24" t="s">
        <v>3196</v>
      </c>
      <c r="B1483" s="24" t="s">
        <v>2261</v>
      </c>
      <c r="C1483" s="24" t="s">
        <v>2262</v>
      </c>
      <c r="D1483" s="24" t="s">
        <v>787</v>
      </c>
      <c r="E1483" s="24" t="s">
        <v>975</v>
      </c>
    </row>
    <row r="1484" spans="1:5" x14ac:dyDescent="0.2">
      <c r="A1484" s="24" t="s">
        <v>3196</v>
      </c>
      <c r="B1484" s="24" t="s">
        <v>2261</v>
      </c>
      <c r="C1484" s="24" t="s">
        <v>2262</v>
      </c>
      <c r="D1484" s="24" t="s">
        <v>787</v>
      </c>
      <c r="E1484" s="24" t="s">
        <v>250</v>
      </c>
    </row>
    <row r="1485" spans="1:5" x14ac:dyDescent="0.2">
      <c r="A1485" s="24" t="s">
        <v>3196</v>
      </c>
      <c r="B1485" s="24" t="s">
        <v>1666</v>
      </c>
      <c r="C1485" s="24" t="s">
        <v>818</v>
      </c>
      <c r="D1485" s="24" t="s">
        <v>787</v>
      </c>
      <c r="E1485" s="24" t="s">
        <v>975</v>
      </c>
    </row>
    <row r="1486" spans="1:5" x14ac:dyDescent="0.2">
      <c r="A1486" s="24" t="s">
        <v>3196</v>
      </c>
      <c r="B1486" s="24" t="s">
        <v>1666</v>
      </c>
      <c r="C1486" s="24" t="s">
        <v>818</v>
      </c>
      <c r="D1486" s="24" t="s">
        <v>787</v>
      </c>
      <c r="E1486" s="24" t="s">
        <v>250</v>
      </c>
    </row>
    <row r="1487" spans="1:5" x14ac:dyDescent="0.2">
      <c r="A1487" s="24" t="s">
        <v>3196</v>
      </c>
      <c r="B1487" s="24" t="s">
        <v>1589</v>
      </c>
      <c r="C1487" s="24" t="s">
        <v>1543</v>
      </c>
      <c r="D1487" s="24" t="s">
        <v>787</v>
      </c>
      <c r="E1487" s="24" t="s">
        <v>681</v>
      </c>
    </row>
    <row r="1488" spans="1:5" x14ac:dyDescent="0.2">
      <c r="A1488" s="24" t="s">
        <v>3196</v>
      </c>
      <c r="B1488" s="24" t="s">
        <v>1589</v>
      </c>
      <c r="C1488" s="24" t="s">
        <v>1543</v>
      </c>
      <c r="D1488" s="24" t="s">
        <v>787</v>
      </c>
      <c r="E1488" s="24" t="s">
        <v>975</v>
      </c>
    </row>
    <row r="1489" spans="1:5" x14ac:dyDescent="0.2">
      <c r="A1489" s="24" t="s">
        <v>3196</v>
      </c>
      <c r="B1489" s="24" t="s">
        <v>1589</v>
      </c>
      <c r="C1489" s="24" t="s">
        <v>1543</v>
      </c>
      <c r="D1489" s="24" t="s">
        <v>787</v>
      </c>
      <c r="E1489" s="24" t="s">
        <v>250</v>
      </c>
    </row>
    <row r="1490" spans="1:5" x14ac:dyDescent="0.2">
      <c r="A1490" s="24" t="s">
        <v>3196</v>
      </c>
      <c r="B1490" s="24" t="s">
        <v>2598</v>
      </c>
      <c r="C1490" s="24" t="s">
        <v>361</v>
      </c>
      <c r="D1490" s="24" t="s">
        <v>787</v>
      </c>
      <c r="E1490" s="24" t="s">
        <v>681</v>
      </c>
    </row>
    <row r="1491" spans="1:5" x14ac:dyDescent="0.2">
      <c r="A1491" s="24" t="s">
        <v>3196</v>
      </c>
      <c r="B1491" s="24" t="s">
        <v>2598</v>
      </c>
      <c r="C1491" s="24" t="s">
        <v>361</v>
      </c>
      <c r="D1491" s="24" t="s">
        <v>787</v>
      </c>
      <c r="E1491" s="24" t="s">
        <v>975</v>
      </c>
    </row>
    <row r="1492" spans="1:5" x14ac:dyDescent="0.2">
      <c r="A1492" s="24" t="s">
        <v>3196</v>
      </c>
      <c r="B1492" s="24" t="s">
        <v>2598</v>
      </c>
      <c r="C1492" s="24" t="s">
        <v>361</v>
      </c>
      <c r="D1492" s="24" t="s">
        <v>787</v>
      </c>
      <c r="E1492" s="24" t="s">
        <v>250</v>
      </c>
    </row>
    <row r="1493" spans="1:5" x14ac:dyDescent="0.2">
      <c r="A1493" s="24" t="s">
        <v>3196</v>
      </c>
      <c r="B1493" s="24" t="s">
        <v>1591</v>
      </c>
      <c r="C1493" s="24" t="s">
        <v>359</v>
      </c>
      <c r="D1493" s="24" t="s">
        <v>787</v>
      </c>
      <c r="E1493" s="24" t="s">
        <v>681</v>
      </c>
    </row>
    <row r="1494" spans="1:5" x14ac:dyDescent="0.2">
      <c r="A1494" s="24" t="s">
        <v>3196</v>
      </c>
      <c r="B1494" s="24" t="s">
        <v>1591</v>
      </c>
      <c r="C1494" s="24" t="s">
        <v>359</v>
      </c>
      <c r="D1494" s="24" t="s">
        <v>787</v>
      </c>
      <c r="E1494" s="24" t="s">
        <v>975</v>
      </c>
    </row>
    <row r="1495" spans="1:5" x14ac:dyDescent="0.2">
      <c r="A1495" s="24" t="s">
        <v>3196</v>
      </c>
      <c r="B1495" s="24" t="s">
        <v>1591</v>
      </c>
      <c r="C1495" s="24" t="s">
        <v>359</v>
      </c>
      <c r="D1495" s="24" t="s">
        <v>787</v>
      </c>
      <c r="E1495" s="24" t="s">
        <v>250</v>
      </c>
    </row>
    <row r="1496" spans="1:5" x14ac:dyDescent="0.2">
      <c r="A1496" s="24" t="s">
        <v>3196</v>
      </c>
      <c r="B1496" s="24" t="s">
        <v>2591</v>
      </c>
      <c r="C1496" s="24" t="s">
        <v>2578</v>
      </c>
      <c r="D1496" s="24" t="s">
        <v>787</v>
      </c>
      <c r="E1496" s="24" t="s">
        <v>684</v>
      </c>
    </row>
    <row r="1497" spans="1:5" x14ac:dyDescent="0.2">
      <c r="A1497" s="24" t="s">
        <v>3196</v>
      </c>
      <c r="B1497" s="24" t="s">
        <v>2591</v>
      </c>
      <c r="C1497" s="24" t="s">
        <v>2578</v>
      </c>
      <c r="D1497" s="24" t="s">
        <v>787</v>
      </c>
      <c r="E1497" s="24" t="s">
        <v>681</v>
      </c>
    </row>
    <row r="1498" spans="1:5" x14ac:dyDescent="0.2">
      <c r="A1498" s="24" t="s">
        <v>3196</v>
      </c>
      <c r="B1498" s="24" t="s">
        <v>2591</v>
      </c>
      <c r="C1498" s="24" t="s">
        <v>2578</v>
      </c>
      <c r="D1498" s="24" t="s">
        <v>787</v>
      </c>
      <c r="E1498" s="24" t="s">
        <v>248</v>
      </c>
    </row>
    <row r="1499" spans="1:5" x14ac:dyDescent="0.2">
      <c r="A1499" s="24" t="s">
        <v>3196</v>
      </c>
      <c r="B1499" s="24" t="s">
        <v>2591</v>
      </c>
      <c r="C1499" s="24" t="s">
        <v>2578</v>
      </c>
      <c r="D1499" s="24" t="s">
        <v>787</v>
      </c>
      <c r="E1499" s="24" t="s">
        <v>975</v>
      </c>
    </row>
    <row r="1500" spans="1:5" x14ac:dyDescent="0.2">
      <c r="A1500" s="24" t="s">
        <v>3196</v>
      </c>
      <c r="B1500" s="24" t="s">
        <v>2591</v>
      </c>
      <c r="C1500" s="24" t="s">
        <v>2578</v>
      </c>
      <c r="D1500" s="24" t="s">
        <v>787</v>
      </c>
      <c r="E1500" s="24" t="s">
        <v>250</v>
      </c>
    </row>
    <row r="1501" spans="1:5" x14ac:dyDescent="0.2">
      <c r="A1501" s="24" t="s">
        <v>3196</v>
      </c>
      <c r="B1501" s="24" t="s">
        <v>1746</v>
      </c>
      <c r="C1501" s="24" t="s">
        <v>2581</v>
      </c>
      <c r="D1501" s="24" t="s">
        <v>787</v>
      </c>
      <c r="E1501" s="24" t="s">
        <v>681</v>
      </c>
    </row>
    <row r="1502" spans="1:5" x14ac:dyDescent="0.2">
      <c r="A1502" s="24" t="s">
        <v>3196</v>
      </c>
      <c r="B1502" s="24" t="s">
        <v>1746</v>
      </c>
      <c r="C1502" s="24" t="s">
        <v>2581</v>
      </c>
      <c r="D1502" s="24" t="s">
        <v>787</v>
      </c>
      <c r="E1502" s="24" t="s">
        <v>250</v>
      </c>
    </row>
    <row r="1503" spans="1:5" x14ac:dyDescent="0.2">
      <c r="A1503" s="24" t="s">
        <v>3196</v>
      </c>
      <c r="B1503" s="24" t="s">
        <v>1747</v>
      </c>
      <c r="C1503" s="24" t="s">
        <v>2580</v>
      </c>
      <c r="D1503" s="24" t="s">
        <v>787</v>
      </c>
      <c r="E1503" s="24" t="s">
        <v>681</v>
      </c>
    </row>
    <row r="1504" spans="1:5" x14ac:dyDescent="0.2">
      <c r="A1504" s="24" t="s">
        <v>3196</v>
      </c>
      <c r="B1504" s="24" t="s">
        <v>1747</v>
      </c>
      <c r="C1504" s="24" t="s">
        <v>2580</v>
      </c>
      <c r="D1504" s="24" t="s">
        <v>787</v>
      </c>
      <c r="E1504" s="24" t="s">
        <v>250</v>
      </c>
    </row>
    <row r="1505" spans="1:5" x14ac:dyDescent="0.2">
      <c r="A1505" s="24" t="s">
        <v>3196</v>
      </c>
      <c r="B1505" s="24" t="s">
        <v>1649</v>
      </c>
      <c r="C1505" s="24" t="s">
        <v>7</v>
      </c>
      <c r="D1505" s="24" t="s">
        <v>787</v>
      </c>
      <c r="E1505" s="24" t="s">
        <v>681</v>
      </c>
    </row>
    <row r="1506" spans="1:5" x14ac:dyDescent="0.2">
      <c r="A1506" s="24" t="s">
        <v>3196</v>
      </c>
      <c r="B1506" s="24" t="s">
        <v>1649</v>
      </c>
      <c r="C1506" s="24" t="s">
        <v>7</v>
      </c>
      <c r="D1506" s="24" t="s">
        <v>787</v>
      </c>
      <c r="E1506" s="24" t="s">
        <v>250</v>
      </c>
    </row>
    <row r="1507" spans="1:5" x14ac:dyDescent="0.2">
      <c r="A1507" s="24" t="s">
        <v>3196</v>
      </c>
      <c r="B1507" s="24" t="s">
        <v>1615</v>
      </c>
      <c r="C1507" s="24" t="s">
        <v>173</v>
      </c>
      <c r="D1507" s="24" t="s">
        <v>787</v>
      </c>
      <c r="E1507" s="24" t="s">
        <v>681</v>
      </c>
    </row>
    <row r="1508" spans="1:5" x14ac:dyDescent="0.2">
      <c r="A1508" s="24" t="s">
        <v>3196</v>
      </c>
      <c r="B1508" s="24" t="s">
        <v>1615</v>
      </c>
      <c r="C1508" s="24" t="s">
        <v>173</v>
      </c>
      <c r="D1508" s="24" t="s">
        <v>787</v>
      </c>
      <c r="E1508" s="24" t="s">
        <v>682</v>
      </c>
    </row>
    <row r="1509" spans="1:5" x14ac:dyDescent="0.2">
      <c r="A1509" s="24" t="s">
        <v>3196</v>
      </c>
      <c r="B1509" s="24" t="s">
        <v>1615</v>
      </c>
      <c r="C1509" s="24" t="s">
        <v>173</v>
      </c>
      <c r="D1509" s="24" t="s">
        <v>787</v>
      </c>
      <c r="E1509" s="24" t="s">
        <v>250</v>
      </c>
    </row>
    <row r="1510" spans="1:5" x14ac:dyDescent="0.2">
      <c r="A1510" s="24" t="s">
        <v>3196</v>
      </c>
      <c r="B1510" s="24" t="s">
        <v>3054</v>
      </c>
      <c r="C1510" s="24" t="s">
        <v>3055</v>
      </c>
      <c r="D1510" s="24" t="s">
        <v>787</v>
      </c>
      <c r="E1510" s="24" t="s">
        <v>250</v>
      </c>
    </row>
    <row r="1511" spans="1:5" x14ac:dyDescent="0.2">
      <c r="A1511" s="24" t="s">
        <v>3196</v>
      </c>
      <c r="B1511" s="24" t="s">
        <v>1596</v>
      </c>
      <c r="C1511" s="24" t="s">
        <v>838</v>
      </c>
      <c r="D1511" s="24" t="s">
        <v>787</v>
      </c>
      <c r="E1511" s="24" t="s">
        <v>681</v>
      </c>
    </row>
    <row r="1512" spans="1:5" x14ac:dyDescent="0.2">
      <c r="A1512" s="24" t="s">
        <v>3196</v>
      </c>
      <c r="B1512" s="24" t="s">
        <v>1596</v>
      </c>
      <c r="C1512" s="24" t="s">
        <v>838</v>
      </c>
      <c r="D1512" s="24" t="s">
        <v>787</v>
      </c>
      <c r="E1512" s="24" t="s">
        <v>682</v>
      </c>
    </row>
    <row r="1513" spans="1:5" x14ac:dyDescent="0.2">
      <c r="A1513" s="24" t="s">
        <v>3196</v>
      </c>
      <c r="B1513" s="24" t="s">
        <v>1596</v>
      </c>
      <c r="C1513" s="24" t="s">
        <v>838</v>
      </c>
      <c r="D1513" s="24" t="s">
        <v>787</v>
      </c>
      <c r="E1513" s="24" t="s">
        <v>250</v>
      </c>
    </row>
    <row r="1514" spans="1:5" x14ac:dyDescent="0.2">
      <c r="A1514" s="24" t="s">
        <v>3196</v>
      </c>
      <c r="B1514" s="24" t="s">
        <v>1652</v>
      </c>
      <c r="C1514" s="24" t="s">
        <v>1544</v>
      </c>
      <c r="D1514" s="24" t="s">
        <v>787</v>
      </c>
      <c r="E1514" s="24" t="s">
        <v>681</v>
      </c>
    </row>
    <row r="1515" spans="1:5" x14ac:dyDescent="0.2">
      <c r="A1515" s="24" t="s">
        <v>3196</v>
      </c>
      <c r="B1515" s="24" t="s">
        <v>1652</v>
      </c>
      <c r="C1515" s="24" t="s">
        <v>1544</v>
      </c>
      <c r="D1515" s="24" t="s">
        <v>787</v>
      </c>
      <c r="E1515" s="24" t="s">
        <v>250</v>
      </c>
    </row>
    <row r="1516" spans="1:5" x14ac:dyDescent="0.2">
      <c r="A1516" s="24" t="s">
        <v>3196</v>
      </c>
      <c r="B1516" s="24" t="s">
        <v>2702</v>
      </c>
      <c r="C1516" s="24" t="s">
        <v>3138</v>
      </c>
      <c r="D1516" s="24" t="s">
        <v>787</v>
      </c>
      <c r="E1516" s="24" t="s">
        <v>681</v>
      </c>
    </row>
    <row r="1517" spans="1:5" x14ac:dyDescent="0.2">
      <c r="A1517" s="24" t="s">
        <v>3196</v>
      </c>
      <c r="B1517" s="24" t="s">
        <v>2702</v>
      </c>
      <c r="C1517" s="24" t="s">
        <v>3138</v>
      </c>
      <c r="D1517" s="24" t="s">
        <v>787</v>
      </c>
      <c r="E1517" s="24" t="s">
        <v>250</v>
      </c>
    </row>
    <row r="1518" spans="1:5" x14ac:dyDescent="0.2">
      <c r="A1518" s="24" t="s">
        <v>3196</v>
      </c>
      <c r="B1518" s="24" t="s">
        <v>2701</v>
      </c>
      <c r="C1518" s="24" t="s">
        <v>3146</v>
      </c>
      <c r="D1518" s="24" t="s">
        <v>787</v>
      </c>
      <c r="E1518" s="24" t="s">
        <v>681</v>
      </c>
    </row>
    <row r="1519" spans="1:5" x14ac:dyDescent="0.2">
      <c r="A1519" s="24" t="s">
        <v>3196</v>
      </c>
      <c r="B1519" s="24" t="s">
        <v>2701</v>
      </c>
      <c r="C1519" s="24" t="s">
        <v>3146</v>
      </c>
      <c r="D1519" s="24" t="s">
        <v>787</v>
      </c>
      <c r="E1519" s="24" t="s">
        <v>250</v>
      </c>
    </row>
    <row r="1520" spans="1:5" x14ac:dyDescent="0.2">
      <c r="A1520" s="24" t="s">
        <v>3196</v>
      </c>
      <c r="B1520" s="24" t="s">
        <v>2704</v>
      </c>
      <c r="C1520" s="24" t="s">
        <v>3145</v>
      </c>
      <c r="D1520" s="24" t="s">
        <v>787</v>
      </c>
      <c r="E1520" s="24" t="s">
        <v>681</v>
      </c>
    </row>
    <row r="1521" spans="1:5" x14ac:dyDescent="0.2">
      <c r="A1521" s="24" t="s">
        <v>3196</v>
      </c>
      <c r="B1521" s="24" t="s">
        <v>2704</v>
      </c>
      <c r="C1521" s="24" t="s">
        <v>3145</v>
      </c>
      <c r="D1521" s="24" t="s">
        <v>787</v>
      </c>
      <c r="E1521" s="24" t="s">
        <v>250</v>
      </c>
    </row>
    <row r="1522" spans="1:5" x14ac:dyDescent="0.2">
      <c r="A1522" s="24" t="s">
        <v>3196</v>
      </c>
      <c r="B1522" s="24" t="s">
        <v>1610</v>
      </c>
      <c r="C1522" s="24" t="s">
        <v>2452</v>
      </c>
      <c r="D1522" s="24" t="s">
        <v>787</v>
      </c>
      <c r="E1522" s="24" t="s">
        <v>681</v>
      </c>
    </row>
    <row r="1523" spans="1:5" x14ac:dyDescent="0.2">
      <c r="A1523" s="24" t="s">
        <v>3196</v>
      </c>
      <c r="B1523" s="24" t="s">
        <v>1610</v>
      </c>
      <c r="C1523" s="24" t="s">
        <v>2452</v>
      </c>
      <c r="D1523" s="24" t="s">
        <v>787</v>
      </c>
      <c r="E1523" s="24" t="s">
        <v>250</v>
      </c>
    </row>
    <row r="1524" spans="1:5" x14ac:dyDescent="0.2">
      <c r="A1524" s="24" t="s">
        <v>3196</v>
      </c>
      <c r="B1524" s="24" t="s">
        <v>1610</v>
      </c>
      <c r="C1524" s="24" t="s">
        <v>2452</v>
      </c>
      <c r="D1524" s="24" t="s">
        <v>787</v>
      </c>
      <c r="E1524" s="24" t="s">
        <v>612</v>
      </c>
    </row>
    <row r="1525" spans="1:5" x14ac:dyDescent="0.2">
      <c r="A1525" s="24" t="s">
        <v>3196</v>
      </c>
      <c r="B1525" s="24" t="s">
        <v>2592</v>
      </c>
      <c r="C1525" s="24" t="s">
        <v>2632</v>
      </c>
      <c r="D1525" s="24" t="s">
        <v>787</v>
      </c>
      <c r="E1525" s="24" t="s">
        <v>681</v>
      </c>
    </row>
    <row r="1526" spans="1:5" x14ac:dyDescent="0.2">
      <c r="A1526" s="24" t="s">
        <v>3196</v>
      </c>
      <c r="B1526" s="24" t="s">
        <v>2592</v>
      </c>
      <c r="C1526" s="24" t="s">
        <v>2632</v>
      </c>
      <c r="D1526" s="24" t="s">
        <v>787</v>
      </c>
      <c r="E1526" s="24" t="s">
        <v>682</v>
      </c>
    </row>
    <row r="1527" spans="1:5" x14ac:dyDescent="0.2">
      <c r="A1527" s="24" t="s">
        <v>3196</v>
      </c>
      <c r="B1527" s="24" t="s">
        <v>2592</v>
      </c>
      <c r="C1527" s="24" t="s">
        <v>2632</v>
      </c>
      <c r="D1527" s="24" t="s">
        <v>787</v>
      </c>
      <c r="E1527" s="24" t="s">
        <v>250</v>
      </c>
    </row>
    <row r="1528" spans="1:5" x14ac:dyDescent="0.2">
      <c r="A1528" s="24" t="s">
        <v>3196</v>
      </c>
      <c r="B1528" s="24" t="s">
        <v>2592</v>
      </c>
      <c r="C1528" s="24" t="s">
        <v>2632</v>
      </c>
      <c r="D1528" s="24" t="s">
        <v>787</v>
      </c>
      <c r="E1528" s="24" t="s">
        <v>883</v>
      </c>
    </row>
    <row r="1529" spans="1:5" x14ac:dyDescent="0.2">
      <c r="A1529" s="24" t="s">
        <v>3196</v>
      </c>
      <c r="B1529" s="24" t="s">
        <v>2703</v>
      </c>
      <c r="C1529" s="24" t="s">
        <v>3143</v>
      </c>
      <c r="D1529" s="24" t="s">
        <v>787</v>
      </c>
      <c r="E1529" s="24" t="s">
        <v>681</v>
      </c>
    </row>
    <row r="1530" spans="1:5" x14ac:dyDescent="0.2">
      <c r="A1530" s="24" t="s">
        <v>3196</v>
      </c>
      <c r="B1530" s="24" t="s">
        <v>2703</v>
      </c>
      <c r="C1530" s="24" t="s">
        <v>3143</v>
      </c>
      <c r="D1530" s="24" t="s">
        <v>787</v>
      </c>
      <c r="E1530" s="24" t="s">
        <v>250</v>
      </c>
    </row>
    <row r="1531" spans="1:5" x14ac:dyDescent="0.2">
      <c r="A1531" s="24" t="s">
        <v>3196</v>
      </c>
      <c r="B1531" s="24" t="s">
        <v>2486</v>
      </c>
      <c r="C1531" s="24" t="s">
        <v>3147</v>
      </c>
      <c r="D1531" s="24" t="s">
        <v>787</v>
      </c>
      <c r="E1531" s="24" t="s">
        <v>250</v>
      </c>
    </row>
    <row r="1532" spans="1:5" x14ac:dyDescent="0.2">
      <c r="A1532" s="24" t="s">
        <v>3196</v>
      </c>
      <c r="B1532" s="24" t="s">
        <v>1637</v>
      </c>
      <c r="C1532" s="24" t="s">
        <v>20</v>
      </c>
      <c r="D1532" s="24" t="s">
        <v>787</v>
      </c>
      <c r="E1532" s="24" t="s">
        <v>975</v>
      </c>
    </row>
    <row r="1533" spans="1:5" x14ac:dyDescent="0.2">
      <c r="A1533" s="24" t="s">
        <v>3196</v>
      </c>
      <c r="B1533" s="24" t="s">
        <v>1637</v>
      </c>
      <c r="C1533" s="24" t="s">
        <v>20</v>
      </c>
      <c r="D1533" s="24" t="s">
        <v>787</v>
      </c>
      <c r="E1533" s="24" t="s">
        <v>250</v>
      </c>
    </row>
    <row r="1534" spans="1:5" x14ac:dyDescent="0.2">
      <c r="A1534" s="24" t="s">
        <v>3196</v>
      </c>
      <c r="B1534" s="24" t="s">
        <v>1565</v>
      </c>
      <c r="C1534" s="24" t="s">
        <v>729</v>
      </c>
      <c r="D1534" s="24" t="s">
        <v>787</v>
      </c>
      <c r="E1534" s="24" t="s">
        <v>681</v>
      </c>
    </row>
    <row r="1535" spans="1:5" x14ac:dyDescent="0.2">
      <c r="A1535" s="24" t="s">
        <v>3196</v>
      </c>
      <c r="B1535" s="24" t="s">
        <v>1565</v>
      </c>
      <c r="C1535" s="24" t="s">
        <v>729</v>
      </c>
      <c r="D1535" s="24" t="s">
        <v>787</v>
      </c>
      <c r="E1535" s="24" t="s">
        <v>682</v>
      </c>
    </row>
    <row r="1536" spans="1:5" x14ac:dyDescent="0.2">
      <c r="A1536" s="24" t="s">
        <v>3196</v>
      </c>
      <c r="B1536" s="24" t="s">
        <v>1565</v>
      </c>
      <c r="C1536" s="24" t="s">
        <v>729</v>
      </c>
      <c r="D1536" s="24" t="s">
        <v>787</v>
      </c>
      <c r="E1536" s="24" t="s">
        <v>250</v>
      </c>
    </row>
    <row r="1537" spans="1:5" x14ac:dyDescent="0.2">
      <c r="A1537" s="24" t="s">
        <v>3196</v>
      </c>
      <c r="B1537" s="24" t="s">
        <v>2616</v>
      </c>
      <c r="C1537" s="24" t="s">
        <v>2453</v>
      </c>
      <c r="D1537" s="24" t="s">
        <v>787</v>
      </c>
      <c r="E1537" s="24" t="s">
        <v>681</v>
      </c>
    </row>
    <row r="1538" spans="1:5" x14ac:dyDescent="0.2">
      <c r="A1538" s="24" t="s">
        <v>3196</v>
      </c>
      <c r="B1538" s="24" t="s">
        <v>2616</v>
      </c>
      <c r="C1538" s="24" t="s">
        <v>2453</v>
      </c>
      <c r="D1538" s="24" t="s">
        <v>787</v>
      </c>
      <c r="E1538" s="24" t="s">
        <v>250</v>
      </c>
    </row>
    <row r="1539" spans="1:5" x14ac:dyDescent="0.2">
      <c r="A1539" s="24" t="s">
        <v>3196</v>
      </c>
      <c r="B1539" s="24" t="s">
        <v>2617</v>
      </c>
      <c r="C1539" s="24" t="s">
        <v>172</v>
      </c>
      <c r="D1539" s="24" t="s">
        <v>787</v>
      </c>
      <c r="E1539" s="24" t="s">
        <v>681</v>
      </c>
    </row>
    <row r="1540" spans="1:5" x14ac:dyDescent="0.2">
      <c r="A1540" s="24" t="s">
        <v>3196</v>
      </c>
      <c r="B1540" s="24" t="s">
        <v>2617</v>
      </c>
      <c r="C1540" s="24" t="s">
        <v>172</v>
      </c>
      <c r="D1540" s="24" t="s">
        <v>787</v>
      </c>
      <c r="E1540" s="24" t="s">
        <v>682</v>
      </c>
    </row>
    <row r="1541" spans="1:5" x14ac:dyDescent="0.2">
      <c r="A1541" s="24" t="s">
        <v>3196</v>
      </c>
      <c r="B1541" s="24" t="s">
        <v>2617</v>
      </c>
      <c r="C1541" s="24" t="s">
        <v>172</v>
      </c>
      <c r="D1541" s="24" t="s">
        <v>787</v>
      </c>
      <c r="E1541" s="24" t="s">
        <v>250</v>
      </c>
    </row>
    <row r="1542" spans="1:5" x14ac:dyDescent="0.2">
      <c r="A1542" s="24" t="s">
        <v>3196</v>
      </c>
      <c r="B1542" s="24" t="s">
        <v>2593</v>
      </c>
      <c r="C1542" s="24" t="s">
        <v>840</v>
      </c>
      <c r="D1542" s="24" t="s">
        <v>787</v>
      </c>
      <c r="E1542" s="24" t="s">
        <v>684</v>
      </c>
    </row>
    <row r="1543" spans="1:5" x14ac:dyDescent="0.2">
      <c r="A1543" s="24" t="s">
        <v>3196</v>
      </c>
      <c r="B1543" s="24" t="s">
        <v>2593</v>
      </c>
      <c r="C1543" s="24" t="s">
        <v>840</v>
      </c>
      <c r="D1543" s="24" t="s">
        <v>787</v>
      </c>
      <c r="E1543" s="24" t="s">
        <v>681</v>
      </c>
    </row>
    <row r="1544" spans="1:5" x14ac:dyDescent="0.2">
      <c r="A1544" s="24" t="s">
        <v>3196</v>
      </c>
      <c r="B1544" s="24" t="s">
        <v>2593</v>
      </c>
      <c r="C1544" s="24" t="s">
        <v>840</v>
      </c>
      <c r="D1544" s="24" t="s">
        <v>787</v>
      </c>
      <c r="E1544" s="24" t="s">
        <v>682</v>
      </c>
    </row>
    <row r="1545" spans="1:5" x14ac:dyDescent="0.2">
      <c r="A1545" s="24" t="s">
        <v>3196</v>
      </c>
      <c r="B1545" s="24" t="s">
        <v>2593</v>
      </c>
      <c r="C1545" s="24" t="s">
        <v>840</v>
      </c>
      <c r="D1545" s="24" t="s">
        <v>787</v>
      </c>
      <c r="E1545" s="24" t="s">
        <v>250</v>
      </c>
    </row>
    <row r="1546" spans="1:5" x14ac:dyDescent="0.2">
      <c r="A1546" s="24" t="s">
        <v>3196</v>
      </c>
      <c r="B1546" s="24" t="s">
        <v>1656</v>
      </c>
      <c r="C1546" s="24" t="s">
        <v>296</v>
      </c>
      <c r="D1546" s="24" t="s">
        <v>787</v>
      </c>
      <c r="E1546" s="24" t="s">
        <v>681</v>
      </c>
    </row>
    <row r="1547" spans="1:5" x14ac:dyDescent="0.2">
      <c r="A1547" s="24" t="s">
        <v>3196</v>
      </c>
      <c r="B1547" s="24" t="s">
        <v>1656</v>
      </c>
      <c r="C1547" s="24" t="s">
        <v>296</v>
      </c>
      <c r="D1547" s="24" t="s">
        <v>787</v>
      </c>
      <c r="E1547" s="24" t="s">
        <v>975</v>
      </c>
    </row>
    <row r="1548" spans="1:5" x14ac:dyDescent="0.2">
      <c r="A1548" s="24" t="s">
        <v>3196</v>
      </c>
      <c r="B1548" s="24" t="s">
        <v>1656</v>
      </c>
      <c r="C1548" s="24" t="s">
        <v>296</v>
      </c>
      <c r="D1548" s="24" t="s">
        <v>787</v>
      </c>
      <c r="E1548" s="24" t="s">
        <v>250</v>
      </c>
    </row>
    <row r="1549" spans="1:5" x14ac:dyDescent="0.2">
      <c r="A1549" s="24" t="s">
        <v>3196</v>
      </c>
      <c r="B1549" s="24" t="s">
        <v>2600</v>
      </c>
      <c r="C1549" s="24" t="s">
        <v>464</v>
      </c>
      <c r="D1549" s="24" t="s">
        <v>787</v>
      </c>
      <c r="E1549" s="24" t="s">
        <v>681</v>
      </c>
    </row>
    <row r="1550" spans="1:5" x14ac:dyDescent="0.2">
      <c r="A1550" s="24" t="s">
        <v>3196</v>
      </c>
      <c r="B1550" s="24" t="s">
        <v>2600</v>
      </c>
      <c r="C1550" s="24" t="s">
        <v>464</v>
      </c>
      <c r="D1550" s="24" t="s">
        <v>787</v>
      </c>
      <c r="E1550" s="24" t="s">
        <v>975</v>
      </c>
    </row>
    <row r="1551" spans="1:5" x14ac:dyDescent="0.2">
      <c r="A1551" s="24" t="s">
        <v>3196</v>
      </c>
      <c r="B1551" s="24" t="s">
        <v>2600</v>
      </c>
      <c r="C1551" s="24" t="s">
        <v>464</v>
      </c>
      <c r="D1551" s="24" t="s">
        <v>787</v>
      </c>
      <c r="E1551" s="24" t="s">
        <v>250</v>
      </c>
    </row>
    <row r="1552" spans="1:5" x14ac:dyDescent="0.2">
      <c r="A1552" s="24" t="s">
        <v>3196</v>
      </c>
      <c r="B1552" s="24" t="s">
        <v>1623</v>
      </c>
      <c r="C1552" s="24" t="s">
        <v>305</v>
      </c>
      <c r="D1552" s="24" t="s">
        <v>787</v>
      </c>
      <c r="E1552" s="24" t="s">
        <v>681</v>
      </c>
    </row>
    <row r="1553" spans="1:5" x14ac:dyDescent="0.2">
      <c r="A1553" s="24" t="s">
        <v>3196</v>
      </c>
      <c r="B1553" s="24" t="s">
        <v>1623</v>
      </c>
      <c r="C1553" s="24" t="s">
        <v>305</v>
      </c>
      <c r="D1553" s="24" t="s">
        <v>787</v>
      </c>
      <c r="E1553" s="24" t="s">
        <v>975</v>
      </c>
    </row>
    <row r="1554" spans="1:5" x14ac:dyDescent="0.2">
      <c r="A1554" s="24" t="s">
        <v>3196</v>
      </c>
      <c r="B1554" s="24" t="s">
        <v>1623</v>
      </c>
      <c r="C1554" s="24" t="s">
        <v>305</v>
      </c>
      <c r="D1554" s="24" t="s">
        <v>787</v>
      </c>
      <c r="E1554" s="24" t="s">
        <v>250</v>
      </c>
    </row>
    <row r="1555" spans="1:5" x14ac:dyDescent="0.2">
      <c r="A1555" s="24" t="s">
        <v>3196</v>
      </c>
      <c r="B1555" s="24" t="s">
        <v>1567</v>
      </c>
      <c r="C1555" s="24" t="s">
        <v>466</v>
      </c>
      <c r="D1555" s="24" t="s">
        <v>787</v>
      </c>
      <c r="E1555" s="24" t="s">
        <v>681</v>
      </c>
    </row>
    <row r="1556" spans="1:5" x14ac:dyDescent="0.2">
      <c r="A1556" s="24" t="s">
        <v>3196</v>
      </c>
      <c r="B1556" s="24" t="s">
        <v>1567</v>
      </c>
      <c r="C1556" s="24" t="s">
        <v>466</v>
      </c>
      <c r="D1556" s="24" t="s">
        <v>787</v>
      </c>
      <c r="E1556" s="24" t="s">
        <v>682</v>
      </c>
    </row>
    <row r="1557" spans="1:5" x14ac:dyDescent="0.2">
      <c r="A1557" s="24" t="s">
        <v>3196</v>
      </c>
      <c r="B1557" s="24" t="s">
        <v>1567</v>
      </c>
      <c r="C1557" s="24" t="s">
        <v>466</v>
      </c>
      <c r="D1557" s="24" t="s">
        <v>787</v>
      </c>
      <c r="E1557" s="24" t="s">
        <v>250</v>
      </c>
    </row>
    <row r="1558" spans="1:5" x14ac:dyDescent="0.2">
      <c r="A1558" s="24" t="s">
        <v>3196</v>
      </c>
      <c r="B1558" s="24" t="s">
        <v>2611</v>
      </c>
      <c r="C1558" s="24" t="s">
        <v>362</v>
      </c>
      <c r="D1558" s="24" t="s">
        <v>787</v>
      </c>
      <c r="E1558" s="24" t="s">
        <v>681</v>
      </c>
    </row>
    <row r="1559" spans="1:5" x14ac:dyDescent="0.2">
      <c r="A1559" s="24" t="s">
        <v>3196</v>
      </c>
      <c r="B1559" s="24" t="s">
        <v>2611</v>
      </c>
      <c r="C1559" s="24" t="s">
        <v>362</v>
      </c>
      <c r="D1559" s="24" t="s">
        <v>787</v>
      </c>
      <c r="E1559" s="24" t="s">
        <v>250</v>
      </c>
    </row>
    <row r="1560" spans="1:5" x14ac:dyDescent="0.2">
      <c r="A1560" s="24" t="s">
        <v>3196</v>
      </c>
      <c r="B1560" s="24" t="s">
        <v>1601</v>
      </c>
      <c r="C1560" s="24" t="s">
        <v>756</v>
      </c>
      <c r="D1560" s="24" t="s">
        <v>787</v>
      </c>
      <c r="E1560" s="24" t="s">
        <v>681</v>
      </c>
    </row>
    <row r="1561" spans="1:5" x14ac:dyDescent="0.2">
      <c r="A1561" s="24" t="s">
        <v>3196</v>
      </c>
      <c r="B1561" s="24" t="s">
        <v>1601</v>
      </c>
      <c r="C1561" s="24" t="s">
        <v>756</v>
      </c>
      <c r="D1561" s="24" t="s">
        <v>787</v>
      </c>
      <c r="E1561" s="24" t="s">
        <v>975</v>
      </c>
    </row>
    <row r="1562" spans="1:5" x14ac:dyDescent="0.2">
      <c r="A1562" s="24" t="s">
        <v>3196</v>
      </c>
      <c r="B1562" s="24" t="s">
        <v>1601</v>
      </c>
      <c r="C1562" s="24" t="s">
        <v>756</v>
      </c>
      <c r="D1562" s="24" t="s">
        <v>787</v>
      </c>
      <c r="E1562" s="24" t="s">
        <v>250</v>
      </c>
    </row>
    <row r="1563" spans="1:5" x14ac:dyDescent="0.2">
      <c r="A1563" s="24" t="s">
        <v>3196</v>
      </c>
      <c r="B1563" s="24" t="s">
        <v>1625</v>
      </c>
      <c r="C1563" s="24" t="s">
        <v>299</v>
      </c>
      <c r="D1563" s="24" t="s">
        <v>787</v>
      </c>
      <c r="E1563" s="24" t="s">
        <v>681</v>
      </c>
    </row>
    <row r="1564" spans="1:5" x14ac:dyDescent="0.2">
      <c r="A1564" s="24" t="s">
        <v>3196</v>
      </c>
      <c r="B1564" s="24" t="s">
        <v>1625</v>
      </c>
      <c r="C1564" s="24" t="s">
        <v>299</v>
      </c>
      <c r="D1564" s="24" t="s">
        <v>787</v>
      </c>
      <c r="E1564" s="24" t="s">
        <v>975</v>
      </c>
    </row>
    <row r="1565" spans="1:5" x14ac:dyDescent="0.2">
      <c r="A1565" s="24" t="s">
        <v>3196</v>
      </c>
      <c r="B1565" s="24" t="s">
        <v>1625</v>
      </c>
      <c r="C1565" s="24" t="s">
        <v>299</v>
      </c>
      <c r="D1565" s="24" t="s">
        <v>787</v>
      </c>
      <c r="E1565" s="24" t="s">
        <v>250</v>
      </c>
    </row>
    <row r="1566" spans="1:5" x14ac:dyDescent="0.2">
      <c r="A1566" s="24" t="s">
        <v>3196</v>
      </c>
      <c r="B1566" s="24" t="s">
        <v>1613</v>
      </c>
      <c r="C1566" s="24" t="s">
        <v>3042</v>
      </c>
      <c r="D1566" s="24" t="s">
        <v>787</v>
      </c>
      <c r="E1566" s="24" t="s">
        <v>681</v>
      </c>
    </row>
    <row r="1567" spans="1:5" x14ac:dyDescent="0.2">
      <c r="A1567" s="24" t="s">
        <v>3196</v>
      </c>
      <c r="B1567" s="24" t="s">
        <v>1613</v>
      </c>
      <c r="C1567" s="24" t="s">
        <v>3042</v>
      </c>
      <c r="D1567" s="24" t="s">
        <v>787</v>
      </c>
      <c r="E1567" s="24" t="s">
        <v>975</v>
      </c>
    </row>
    <row r="1568" spans="1:5" x14ac:dyDescent="0.2">
      <c r="A1568" s="24" t="s">
        <v>3196</v>
      </c>
      <c r="B1568" s="24" t="s">
        <v>1613</v>
      </c>
      <c r="C1568" s="24" t="s">
        <v>3042</v>
      </c>
      <c r="D1568" s="24" t="s">
        <v>787</v>
      </c>
      <c r="E1568" s="24" t="s">
        <v>250</v>
      </c>
    </row>
    <row r="1569" spans="1:5" x14ac:dyDescent="0.2">
      <c r="A1569" s="24" t="s">
        <v>3196</v>
      </c>
      <c r="B1569" s="24" t="s">
        <v>1590</v>
      </c>
      <c r="C1569" s="24" t="s">
        <v>467</v>
      </c>
      <c r="D1569" s="24" t="s">
        <v>787</v>
      </c>
      <c r="E1569" s="24" t="s">
        <v>681</v>
      </c>
    </row>
    <row r="1570" spans="1:5" x14ac:dyDescent="0.2">
      <c r="A1570" s="24" t="s">
        <v>3196</v>
      </c>
      <c r="B1570" s="24" t="s">
        <v>1590</v>
      </c>
      <c r="C1570" s="24" t="s">
        <v>467</v>
      </c>
      <c r="D1570" s="24" t="s">
        <v>787</v>
      </c>
      <c r="E1570" s="24" t="s">
        <v>975</v>
      </c>
    </row>
    <row r="1571" spans="1:5" x14ac:dyDescent="0.2">
      <c r="A1571" s="24" t="s">
        <v>3196</v>
      </c>
      <c r="B1571" s="24" t="s">
        <v>1590</v>
      </c>
      <c r="C1571" s="24" t="s">
        <v>467</v>
      </c>
      <c r="D1571" s="24" t="s">
        <v>787</v>
      </c>
      <c r="E1571" s="24" t="s">
        <v>250</v>
      </c>
    </row>
    <row r="1572" spans="1:5" x14ac:dyDescent="0.2">
      <c r="A1572" s="24" t="s">
        <v>3196</v>
      </c>
      <c r="B1572" s="24" t="s">
        <v>2983</v>
      </c>
      <c r="C1572" s="24" t="s">
        <v>2990</v>
      </c>
      <c r="D1572" s="24" t="s">
        <v>787</v>
      </c>
      <c r="E1572" s="24" t="s">
        <v>250</v>
      </c>
    </row>
    <row r="1573" spans="1:5" x14ac:dyDescent="0.2">
      <c r="A1573" s="24" t="s">
        <v>3196</v>
      </c>
      <c r="B1573" s="24" t="s">
        <v>2697</v>
      </c>
      <c r="C1573" s="24" t="s">
        <v>2698</v>
      </c>
      <c r="D1573" s="24" t="s">
        <v>787</v>
      </c>
      <c r="E1573" s="24" t="s">
        <v>250</v>
      </c>
    </row>
    <row r="1574" spans="1:5" x14ac:dyDescent="0.2">
      <c r="A1574" s="24" t="s">
        <v>3196</v>
      </c>
      <c r="B1574" s="24" t="s">
        <v>1568</v>
      </c>
      <c r="C1574" s="24" t="s">
        <v>468</v>
      </c>
      <c r="D1574" s="24" t="s">
        <v>787</v>
      </c>
      <c r="E1574" s="24" t="s">
        <v>681</v>
      </c>
    </row>
    <row r="1575" spans="1:5" x14ac:dyDescent="0.2">
      <c r="A1575" s="24" t="s">
        <v>3196</v>
      </c>
      <c r="B1575" s="24" t="s">
        <v>1568</v>
      </c>
      <c r="C1575" s="24" t="s">
        <v>468</v>
      </c>
      <c r="D1575" s="24" t="s">
        <v>787</v>
      </c>
      <c r="E1575" s="24" t="s">
        <v>975</v>
      </c>
    </row>
    <row r="1576" spans="1:5" x14ac:dyDescent="0.2">
      <c r="A1576" s="24" t="s">
        <v>3196</v>
      </c>
      <c r="B1576" s="24" t="s">
        <v>1568</v>
      </c>
      <c r="C1576" s="24" t="s">
        <v>468</v>
      </c>
      <c r="D1576" s="24" t="s">
        <v>787</v>
      </c>
      <c r="E1576" s="24" t="s">
        <v>250</v>
      </c>
    </row>
    <row r="1577" spans="1:5" x14ac:dyDescent="0.2">
      <c r="A1577" s="24" t="s">
        <v>3196</v>
      </c>
      <c r="B1577" s="24" t="s">
        <v>1661</v>
      </c>
      <c r="C1577" s="24" t="s">
        <v>4</v>
      </c>
      <c r="D1577" s="24" t="s">
        <v>787</v>
      </c>
      <c r="E1577" s="24" t="s">
        <v>681</v>
      </c>
    </row>
    <row r="1578" spans="1:5" x14ac:dyDescent="0.2">
      <c r="A1578" s="24" t="s">
        <v>3196</v>
      </c>
      <c r="B1578" s="24" t="s">
        <v>1661</v>
      </c>
      <c r="C1578" s="24" t="s">
        <v>4</v>
      </c>
      <c r="D1578" s="24" t="s">
        <v>787</v>
      </c>
      <c r="E1578" s="24" t="s">
        <v>250</v>
      </c>
    </row>
    <row r="1579" spans="1:5" x14ac:dyDescent="0.2">
      <c r="A1579" s="24" t="s">
        <v>3196</v>
      </c>
      <c r="B1579" s="24" t="s">
        <v>1669</v>
      </c>
      <c r="C1579" s="24" t="s">
        <v>5</v>
      </c>
      <c r="D1579" s="24" t="s">
        <v>787</v>
      </c>
      <c r="E1579" s="24" t="s">
        <v>681</v>
      </c>
    </row>
    <row r="1580" spans="1:5" x14ac:dyDescent="0.2">
      <c r="A1580" s="24" t="s">
        <v>3196</v>
      </c>
      <c r="B1580" s="24" t="s">
        <v>1669</v>
      </c>
      <c r="C1580" s="24" t="s">
        <v>5</v>
      </c>
      <c r="D1580" s="24" t="s">
        <v>787</v>
      </c>
      <c r="E1580" s="24" t="s">
        <v>250</v>
      </c>
    </row>
    <row r="1581" spans="1:5" x14ac:dyDescent="0.2">
      <c r="A1581" s="24" t="s">
        <v>3196</v>
      </c>
      <c r="B1581" s="24" t="s">
        <v>1657</v>
      </c>
      <c r="C1581" s="24" t="s">
        <v>170</v>
      </c>
      <c r="D1581" s="24" t="s">
        <v>787</v>
      </c>
      <c r="E1581" s="24" t="s">
        <v>681</v>
      </c>
    </row>
    <row r="1582" spans="1:5" x14ac:dyDescent="0.2">
      <c r="A1582" s="24" t="s">
        <v>3196</v>
      </c>
      <c r="B1582" s="24" t="s">
        <v>1657</v>
      </c>
      <c r="C1582" s="24" t="s">
        <v>170</v>
      </c>
      <c r="D1582" s="24" t="s">
        <v>787</v>
      </c>
      <c r="E1582" s="24" t="s">
        <v>250</v>
      </c>
    </row>
    <row r="1583" spans="1:5" x14ac:dyDescent="0.2">
      <c r="A1583" s="24" t="s">
        <v>3196</v>
      </c>
      <c r="B1583" s="24" t="s">
        <v>2263</v>
      </c>
      <c r="C1583" s="24" t="s">
        <v>2264</v>
      </c>
      <c r="D1583" s="24" t="s">
        <v>787</v>
      </c>
      <c r="E1583" s="24" t="s">
        <v>250</v>
      </c>
    </row>
    <row r="1584" spans="1:5" x14ac:dyDescent="0.2">
      <c r="A1584" s="24" t="s">
        <v>3196</v>
      </c>
      <c r="B1584" s="24" t="s">
        <v>1671</v>
      </c>
      <c r="C1584" s="24" t="s">
        <v>469</v>
      </c>
      <c r="D1584" s="24" t="s">
        <v>787</v>
      </c>
      <c r="E1584" s="24" t="s">
        <v>250</v>
      </c>
    </row>
    <row r="1585" spans="1:5" x14ac:dyDescent="0.2">
      <c r="A1585" s="24" t="s">
        <v>3196</v>
      </c>
      <c r="B1585" s="24" t="s">
        <v>1671</v>
      </c>
      <c r="C1585" s="24" t="s">
        <v>469</v>
      </c>
      <c r="D1585" s="24" t="s">
        <v>787</v>
      </c>
      <c r="E1585" s="24" t="s">
        <v>612</v>
      </c>
    </row>
    <row r="1586" spans="1:5" x14ac:dyDescent="0.2">
      <c r="A1586" s="24" t="s">
        <v>3196</v>
      </c>
      <c r="B1586" s="24" t="s">
        <v>1635</v>
      </c>
      <c r="C1586" s="24" t="s">
        <v>6</v>
      </c>
      <c r="D1586" s="24" t="s">
        <v>787</v>
      </c>
      <c r="E1586" s="24" t="s">
        <v>681</v>
      </c>
    </row>
    <row r="1587" spans="1:5" x14ac:dyDescent="0.2">
      <c r="A1587" s="24" t="s">
        <v>3196</v>
      </c>
      <c r="B1587" s="24" t="s">
        <v>1635</v>
      </c>
      <c r="C1587" s="24" t="s">
        <v>6</v>
      </c>
      <c r="D1587" s="24" t="s">
        <v>787</v>
      </c>
      <c r="E1587" s="24" t="s">
        <v>682</v>
      </c>
    </row>
    <row r="1588" spans="1:5" x14ac:dyDescent="0.2">
      <c r="A1588" s="24" t="s">
        <v>3196</v>
      </c>
      <c r="B1588" s="24" t="s">
        <v>1635</v>
      </c>
      <c r="C1588" s="24" t="s">
        <v>6</v>
      </c>
      <c r="D1588" s="24" t="s">
        <v>787</v>
      </c>
      <c r="E1588" s="24" t="s">
        <v>250</v>
      </c>
    </row>
    <row r="1589" spans="1:5" x14ac:dyDescent="0.2">
      <c r="A1589" s="24" t="s">
        <v>3196</v>
      </c>
      <c r="B1589" s="24" t="s">
        <v>1646</v>
      </c>
      <c r="C1589" s="24" t="s">
        <v>171</v>
      </c>
      <c r="D1589" s="24" t="s">
        <v>787</v>
      </c>
      <c r="E1589" s="24" t="s">
        <v>681</v>
      </c>
    </row>
    <row r="1590" spans="1:5" x14ac:dyDescent="0.2">
      <c r="A1590" s="24" t="s">
        <v>3196</v>
      </c>
      <c r="B1590" s="24" t="s">
        <v>1646</v>
      </c>
      <c r="C1590" s="24" t="s">
        <v>171</v>
      </c>
      <c r="D1590" s="24" t="s">
        <v>787</v>
      </c>
      <c r="E1590" s="24" t="s">
        <v>682</v>
      </c>
    </row>
    <row r="1591" spans="1:5" x14ac:dyDescent="0.2">
      <c r="A1591" s="24" t="s">
        <v>3196</v>
      </c>
      <c r="B1591" s="24" t="s">
        <v>1592</v>
      </c>
      <c r="C1591" s="24" t="s">
        <v>738</v>
      </c>
      <c r="D1591" s="24" t="s">
        <v>787</v>
      </c>
      <c r="E1591" s="24" t="s">
        <v>681</v>
      </c>
    </row>
    <row r="1592" spans="1:5" x14ac:dyDescent="0.2">
      <c r="A1592" s="24" t="s">
        <v>3196</v>
      </c>
      <c r="B1592" s="24" t="s">
        <v>1592</v>
      </c>
      <c r="C1592" s="24" t="s">
        <v>738</v>
      </c>
      <c r="D1592" s="24" t="s">
        <v>787</v>
      </c>
      <c r="E1592" s="24" t="s">
        <v>250</v>
      </c>
    </row>
    <row r="1593" spans="1:5" x14ac:dyDescent="0.2">
      <c r="A1593" s="24" t="s">
        <v>3196</v>
      </c>
      <c r="B1593" s="24" t="s">
        <v>1674</v>
      </c>
      <c r="C1593" s="24" t="s">
        <v>470</v>
      </c>
      <c r="D1593" s="24" t="s">
        <v>787</v>
      </c>
      <c r="E1593" s="24" t="s">
        <v>250</v>
      </c>
    </row>
    <row r="1594" spans="1:5" x14ac:dyDescent="0.2">
      <c r="A1594" s="24" t="s">
        <v>3196</v>
      </c>
      <c r="B1594" s="24" t="s">
        <v>1581</v>
      </c>
      <c r="C1594" s="24" t="s">
        <v>1545</v>
      </c>
      <c r="D1594" s="24" t="s">
        <v>787</v>
      </c>
      <c r="E1594" s="24" t="s">
        <v>681</v>
      </c>
    </row>
    <row r="1595" spans="1:5" x14ac:dyDescent="0.2">
      <c r="A1595" s="24" t="s">
        <v>3196</v>
      </c>
      <c r="B1595" s="24" t="s">
        <v>1581</v>
      </c>
      <c r="C1595" s="24" t="s">
        <v>1545</v>
      </c>
      <c r="D1595" s="24" t="s">
        <v>787</v>
      </c>
      <c r="E1595" s="24" t="s">
        <v>250</v>
      </c>
    </row>
    <row r="1596" spans="1:5" x14ac:dyDescent="0.2">
      <c r="A1596" s="24" t="s">
        <v>3196</v>
      </c>
      <c r="B1596" s="24" t="s">
        <v>2583</v>
      </c>
      <c r="C1596" s="24" t="s">
        <v>3140</v>
      </c>
      <c r="D1596" s="24" t="s">
        <v>787</v>
      </c>
      <c r="E1596" s="24" t="s">
        <v>681</v>
      </c>
    </row>
    <row r="1597" spans="1:5" x14ac:dyDescent="0.2">
      <c r="A1597" s="24" t="s">
        <v>3196</v>
      </c>
      <c r="B1597" s="24" t="s">
        <v>2583</v>
      </c>
      <c r="C1597" s="24" t="s">
        <v>3140</v>
      </c>
      <c r="D1597" s="24" t="s">
        <v>787</v>
      </c>
      <c r="E1597" s="24" t="s">
        <v>250</v>
      </c>
    </row>
    <row r="1598" spans="1:5" x14ac:dyDescent="0.2">
      <c r="A1598" s="24" t="s">
        <v>3196</v>
      </c>
      <c r="B1598" s="24" t="s">
        <v>2582</v>
      </c>
      <c r="C1598" s="24" t="s">
        <v>3141</v>
      </c>
      <c r="D1598" s="24" t="s">
        <v>787</v>
      </c>
      <c r="E1598" s="24" t="s">
        <v>681</v>
      </c>
    </row>
    <row r="1599" spans="1:5" x14ac:dyDescent="0.2">
      <c r="A1599" s="24" t="s">
        <v>3196</v>
      </c>
      <c r="B1599" s="24" t="s">
        <v>2582</v>
      </c>
      <c r="C1599" s="24" t="s">
        <v>3141</v>
      </c>
      <c r="D1599" s="24" t="s">
        <v>787</v>
      </c>
      <c r="E1599" s="24" t="s">
        <v>250</v>
      </c>
    </row>
    <row r="1600" spans="1:5" x14ac:dyDescent="0.2">
      <c r="A1600" s="24" t="s">
        <v>3196</v>
      </c>
      <c r="B1600" s="24" t="s">
        <v>2585</v>
      </c>
      <c r="C1600" s="24" t="s">
        <v>3137</v>
      </c>
      <c r="D1600" s="24" t="s">
        <v>787</v>
      </c>
      <c r="E1600" s="24" t="s">
        <v>681</v>
      </c>
    </row>
    <row r="1601" spans="1:5" x14ac:dyDescent="0.2">
      <c r="A1601" s="24" t="s">
        <v>3196</v>
      </c>
      <c r="B1601" s="24" t="s">
        <v>2585</v>
      </c>
      <c r="C1601" s="24" t="s">
        <v>3137</v>
      </c>
      <c r="D1601" s="24" t="s">
        <v>787</v>
      </c>
      <c r="E1601" s="24" t="s">
        <v>250</v>
      </c>
    </row>
    <row r="1602" spans="1:5" x14ac:dyDescent="0.2">
      <c r="A1602" s="24" t="s">
        <v>3196</v>
      </c>
      <c r="B1602" s="24" t="s">
        <v>2590</v>
      </c>
      <c r="C1602" s="24" t="s">
        <v>2577</v>
      </c>
      <c r="D1602" s="24" t="s">
        <v>787</v>
      </c>
      <c r="E1602" s="24" t="s">
        <v>684</v>
      </c>
    </row>
    <row r="1603" spans="1:5" x14ac:dyDescent="0.2">
      <c r="A1603" s="24" t="s">
        <v>3196</v>
      </c>
      <c r="B1603" s="24" t="s">
        <v>2590</v>
      </c>
      <c r="C1603" s="24" t="s">
        <v>2577</v>
      </c>
      <c r="D1603" s="24" t="s">
        <v>787</v>
      </c>
      <c r="E1603" s="24" t="s">
        <v>681</v>
      </c>
    </row>
    <row r="1604" spans="1:5" x14ac:dyDescent="0.2">
      <c r="A1604" s="24" t="s">
        <v>3196</v>
      </c>
      <c r="B1604" s="24" t="s">
        <v>2590</v>
      </c>
      <c r="C1604" s="24" t="s">
        <v>2577</v>
      </c>
      <c r="D1604" s="24" t="s">
        <v>787</v>
      </c>
      <c r="E1604" s="24" t="s">
        <v>248</v>
      </c>
    </row>
    <row r="1605" spans="1:5" x14ac:dyDescent="0.2">
      <c r="A1605" s="24" t="s">
        <v>3196</v>
      </c>
      <c r="B1605" s="24" t="s">
        <v>2590</v>
      </c>
      <c r="C1605" s="24" t="s">
        <v>2577</v>
      </c>
      <c r="D1605" s="24" t="s">
        <v>787</v>
      </c>
      <c r="E1605" s="24" t="s">
        <v>682</v>
      </c>
    </row>
    <row r="1606" spans="1:5" x14ac:dyDescent="0.2">
      <c r="A1606" s="24" t="s">
        <v>3196</v>
      </c>
      <c r="B1606" s="24" t="s">
        <v>2590</v>
      </c>
      <c r="C1606" s="24" t="s">
        <v>2577</v>
      </c>
      <c r="D1606" s="24" t="s">
        <v>787</v>
      </c>
      <c r="E1606" s="24" t="s">
        <v>250</v>
      </c>
    </row>
    <row r="1607" spans="1:5" x14ac:dyDescent="0.2">
      <c r="A1607" s="24" t="s">
        <v>3196</v>
      </c>
      <c r="B1607" s="24" t="s">
        <v>2584</v>
      </c>
      <c r="C1607" s="24" t="s">
        <v>3142</v>
      </c>
      <c r="D1607" s="24" t="s">
        <v>787</v>
      </c>
      <c r="E1607" s="24" t="s">
        <v>681</v>
      </c>
    </row>
    <row r="1608" spans="1:5" x14ac:dyDescent="0.2">
      <c r="A1608" s="24" t="s">
        <v>3196</v>
      </c>
      <c r="B1608" s="24" t="s">
        <v>2584</v>
      </c>
      <c r="C1608" s="24" t="s">
        <v>3142</v>
      </c>
      <c r="D1608" s="24" t="s">
        <v>787</v>
      </c>
      <c r="E1608" s="24" t="s">
        <v>250</v>
      </c>
    </row>
    <row r="1609" spans="1:5" x14ac:dyDescent="0.2">
      <c r="A1609" s="24" t="s">
        <v>3196</v>
      </c>
      <c r="B1609" s="24" t="s">
        <v>2047</v>
      </c>
      <c r="C1609" s="24" t="s">
        <v>164</v>
      </c>
      <c r="D1609" s="24" t="s">
        <v>787</v>
      </c>
      <c r="E1609" s="24" t="s">
        <v>681</v>
      </c>
    </row>
    <row r="1610" spans="1:5" x14ac:dyDescent="0.2">
      <c r="A1610" s="24" t="s">
        <v>3196</v>
      </c>
      <c r="B1610" s="24" t="s">
        <v>2047</v>
      </c>
      <c r="C1610" s="24" t="s">
        <v>164</v>
      </c>
      <c r="D1610" s="24" t="s">
        <v>787</v>
      </c>
      <c r="E1610" s="24" t="s">
        <v>682</v>
      </c>
    </row>
    <row r="1611" spans="1:5" x14ac:dyDescent="0.2">
      <c r="A1611" s="24" t="s">
        <v>3196</v>
      </c>
      <c r="B1611" s="24" t="s">
        <v>2028</v>
      </c>
      <c r="C1611" s="24" t="s">
        <v>471</v>
      </c>
      <c r="D1611" s="24" t="s">
        <v>787</v>
      </c>
      <c r="E1611" s="24" t="s">
        <v>684</v>
      </c>
    </row>
    <row r="1612" spans="1:5" x14ac:dyDescent="0.2">
      <c r="A1612" s="24" t="s">
        <v>3196</v>
      </c>
      <c r="B1612" s="24" t="s">
        <v>2028</v>
      </c>
      <c r="C1612" s="24" t="s">
        <v>471</v>
      </c>
      <c r="D1612" s="24" t="s">
        <v>787</v>
      </c>
      <c r="E1612" s="24" t="s">
        <v>681</v>
      </c>
    </row>
    <row r="1613" spans="1:5" x14ac:dyDescent="0.2">
      <c r="A1613" s="24" t="s">
        <v>3196</v>
      </c>
      <c r="B1613" s="24" t="s">
        <v>2028</v>
      </c>
      <c r="C1613" s="24" t="s">
        <v>471</v>
      </c>
      <c r="D1613" s="24" t="s">
        <v>787</v>
      </c>
      <c r="E1613" s="24" t="s">
        <v>682</v>
      </c>
    </row>
    <row r="1614" spans="1:5" x14ac:dyDescent="0.2">
      <c r="A1614" s="24" t="s">
        <v>3196</v>
      </c>
      <c r="B1614" s="24" t="s">
        <v>2028</v>
      </c>
      <c r="C1614" s="24" t="s">
        <v>471</v>
      </c>
      <c r="D1614" s="24" t="s">
        <v>787</v>
      </c>
      <c r="E1614" s="24" t="s">
        <v>683</v>
      </c>
    </row>
    <row r="1615" spans="1:5" x14ac:dyDescent="0.2">
      <c r="A1615" s="24" t="s">
        <v>3196</v>
      </c>
      <c r="B1615" s="24" t="s">
        <v>1678</v>
      </c>
      <c r="C1615" s="24" t="s">
        <v>1402</v>
      </c>
      <c r="D1615" s="24" t="s">
        <v>787</v>
      </c>
      <c r="E1615" s="24" t="s">
        <v>684</v>
      </c>
    </row>
    <row r="1616" spans="1:5" x14ac:dyDescent="0.2">
      <c r="A1616" s="24" t="s">
        <v>3196</v>
      </c>
      <c r="B1616" s="24" t="s">
        <v>1678</v>
      </c>
      <c r="C1616" s="24" t="s">
        <v>1402</v>
      </c>
      <c r="D1616" s="24" t="s">
        <v>787</v>
      </c>
      <c r="E1616" s="24" t="s">
        <v>681</v>
      </c>
    </row>
    <row r="1617" spans="1:5" x14ac:dyDescent="0.2">
      <c r="A1617" s="24" t="s">
        <v>3196</v>
      </c>
      <c r="B1617" s="24" t="s">
        <v>1678</v>
      </c>
      <c r="C1617" s="24" t="s">
        <v>1402</v>
      </c>
      <c r="D1617" s="24" t="s">
        <v>787</v>
      </c>
      <c r="E1617" s="24" t="s">
        <v>250</v>
      </c>
    </row>
    <row r="1618" spans="1:5" x14ac:dyDescent="0.2">
      <c r="A1618" s="24" t="s">
        <v>3196</v>
      </c>
      <c r="B1618" s="24" t="s">
        <v>1604</v>
      </c>
      <c r="C1618" s="24" t="s">
        <v>167</v>
      </c>
      <c r="D1618" s="24" t="s">
        <v>787</v>
      </c>
      <c r="E1618" s="24" t="s">
        <v>681</v>
      </c>
    </row>
    <row r="1619" spans="1:5" x14ac:dyDescent="0.2">
      <c r="A1619" s="24" t="s">
        <v>3196</v>
      </c>
      <c r="B1619" s="24" t="s">
        <v>1604</v>
      </c>
      <c r="C1619" s="24" t="s">
        <v>167</v>
      </c>
      <c r="D1619" s="24" t="s">
        <v>787</v>
      </c>
      <c r="E1619" s="24" t="s">
        <v>682</v>
      </c>
    </row>
    <row r="1620" spans="1:5" x14ac:dyDescent="0.2">
      <c r="A1620" s="24" t="s">
        <v>3196</v>
      </c>
      <c r="B1620" s="24" t="s">
        <v>1604</v>
      </c>
      <c r="C1620" s="24" t="s">
        <v>167</v>
      </c>
      <c r="D1620" s="24" t="s">
        <v>787</v>
      </c>
      <c r="E1620" s="24" t="s">
        <v>250</v>
      </c>
    </row>
    <row r="1621" spans="1:5" x14ac:dyDescent="0.2">
      <c r="A1621" s="24" t="s">
        <v>3196</v>
      </c>
      <c r="B1621" s="24" t="s">
        <v>2020</v>
      </c>
      <c r="C1621" s="24" t="s">
        <v>472</v>
      </c>
      <c r="D1621" s="24" t="s">
        <v>787</v>
      </c>
      <c r="E1621" s="24" t="s">
        <v>684</v>
      </c>
    </row>
    <row r="1622" spans="1:5" x14ac:dyDescent="0.2">
      <c r="A1622" s="24" t="s">
        <v>3196</v>
      </c>
      <c r="B1622" s="24" t="s">
        <v>2020</v>
      </c>
      <c r="C1622" s="24" t="s">
        <v>472</v>
      </c>
      <c r="D1622" s="24" t="s">
        <v>787</v>
      </c>
      <c r="E1622" s="24" t="s">
        <v>681</v>
      </c>
    </row>
    <row r="1623" spans="1:5" x14ac:dyDescent="0.2">
      <c r="A1623" s="24" t="s">
        <v>3196</v>
      </c>
      <c r="B1623" s="24" t="s">
        <v>2020</v>
      </c>
      <c r="C1623" s="24" t="s">
        <v>472</v>
      </c>
      <c r="D1623" s="24" t="s">
        <v>787</v>
      </c>
      <c r="E1623" s="24" t="s">
        <v>682</v>
      </c>
    </row>
    <row r="1624" spans="1:5" x14ac:dyDescent="0.2">
      <c r="A1624" s="24" t="s">
        <v>3196</v>
      </c>
      <c r="B1624" s="24" t="s">
        <v>1670</v>
      </c>
      <c r="C1624" s="24" t="s">
        <v>1355</v>
      </c>
      <c r="D1624" s="24" t="s">
        <v>787</v>
      </c>
      <c r="E1624" s="24" t="s">
        <v>681</v>
      </c>
    </row>
    <row r="1625" spans="1:5" x14ac:dyDescent="0.2">
      <c r="A1625" s="24" t="s">
        <v>3196</v>
      </c>
      <c r="B1625" s="24" t="s">
        <v>1670</v>
      </c>
      <c r="C1625" s="24" t="s">
        <v>1355</v>
      </c>
      <c r="D1625" s="24" t="s">
        <v>787</v>
      </c>
      <c r="E1625" s="24" t="s">
        <v>250</v>
      </c>
    </row>
    <row r="1626" spans="1:5" x14ac:dyDescent="0.2">
      <c r="A1626" s="24" t="s">
        <v>3196</v>
      </c>
      <c r="B1626" s="24" t="s">
        <v>1971</v>
      </c>
      <c r="C1626" s="24" t="s">
        <v>817</v>
      </c>
      <c r="D1626" s="24" t="s">
        <v>787</v>
      </c>
      <c r="E1626" s="24" t="s">
        <v>684</v>
      </c>
    </row>
    <row r="1627" spans="1:5" x14ac:dyDescent="0.2">
      <c r="A1627" s="24" t="s">
        <v>3196</v>
      </c>
      <c r="B1627" s="24" t="s">
        <v>1971</v>
      </c>
      <c r="C1627" s="24" t="s">
        <v>817</v>
      </c>
      <c r="D1627" s="24" t="s">
        <v>787</v>
      </c>
      <c r="E1627" s="24" t="s">
        <v>681</v>
      </c>
    </row>
    <row r="1628" spans="1:5" x14ac:dyDescent="0.2">
      <c r="A1628" s="24" t="s">
        <v>3196</v>
      </c>
      <c r="B1628" s="24" t="s">
        <v>1971</v>
      </c>
      <c r="C1628" s="24" t="s">
        <v>817</v>
      </c>
      <c r="D1628" s="24" t="s">
        <v>787</v>
      </c>
      <c r="E1628" s="24" t="s">
        <v>975</v>
      </c>
    </row>
    <row r="1629" spans="1:5" x14ac:dyDescent="0.2">
      <c r="A1629" s="24" t="s">
        <v>3196</v>
      </c>
      <c r="B1629" s="24" t="s">
        <v>1971</v>
      </c>
      <c r="C1629" s="24" t="s">
        <v>817</v>
      </c>
      <c r="D1629" s="24" t="s">
        <v>787</v>
      </c>
      <c r="E1629" s="24" t="s">
        <v>250</v>
      </c>
    </row>
    <row r="1630" spans="1:5" x14ac:dyDescent="0.2">
      <c r="A1630" s="24" t="s">
        <v>3196</v>
      </c>
      <c r="B1630" s="24" t="s">
        <v>3255</v>
      </c>
      <c r="C1630" s="24" t="s">
        <v>3245</v>
      </c>
      <c r="D1630" s="24" t="s">
        <v>787</v>
      </c>
      <c r="E1630" s="24" t="s">
        <v>250</v>
      </c>
    </row>
    <row r="1631" spans="1:5" x14ac:dyDescent="0.2">
      <c r="A1631" s="24" t="s">
        <v>3196</v>
      </c>
      <c r="B1631" s="24" t="s">
        <v>3256</v>
      </c>
      <c r="C1631" s="24" t="s">
        <v>3246</v>
      </c>
      <c r="D1631" s="24" t="s">
        <v>787</v>
      </c>
      <c r="E1631" s="24" t="s">
        <v>250</v>
      </c>
    </row>
    <row r="1632" spans="1:5" x14ac:dyDescent="0.2">
      <c r="A1632" s="24" t="s">
        <v>3196</v>
      </c>
      <c r="B1632" s="24" t="s">
        <v>1585</v>
      </c>
      <c r="C1632" s="24" t="s">
        <v>728</v>
      </c>
      <c r="D1632" s="24" t="s">
        <v>787</v>
      </c>
      <c r="E1632" s="24" t="s">
        <v>681</v>
      </c>
    </row>
    <row r="1633" spans="1:5" x14ac:dyDescent="0.2">
      <c r="A1633" s="24" t="s">
        <v>3196</v>
      </c>
      <c r="B1633" s="24" t="s">
        <v>1585</v>
      </c>
      <c r="C1633" s="24" t="s">
        <v>728</v>
      </c>
      <c r="D1633" s="24" t="s">
        <v>787</v>
      </c>
      <c r="E1633" s="24" t="s">
        <v>683</v>
      </c>
    </row>
    <row r="1634" spans="1:5" x14ac:dyDescent="0.2">
      <c r="A1634" s="24" t="s">
        <v>3196</v>
      </c>
      <c r="B1634" s="24" t="s">
        <v>1585</v>
      </c>
      <c r="C1634" s="24" t="s">
        <v>728</v>
      </c>
      <c r="D1634" s="24" t="s">
        <v>787</v>
      </c>
      <c r="E1634" s="24" t="s">
        <v>250</v>
      </c>
    </row>
    <row r="1635" spans="1:5" x14ac:dyDescent="0.2">
      <c r="A1635" s="24" t="s">
        <v>3196</v>
      </c>
      <c r="B1635" s="24" t="s">
        <v>3257</v>
      </c>
      <c r="C1635" s="24" t="s">
        <v>3247</v>
      </c>
      <c r="D1635" s="24" t="s">
        <v>787</v>
      </c>
      <c r="E1635" s="24" t="s">
        <v>250</v>
      </c>
    </row>
    <row r="1636" spans="1:5" x14ac:dyDescent="0.2">
      <c r="A1636" s="24" t="s">
        <v>3196</v>
      </c>
      <c r="B1636" s="24" t="s">
        <v>3258</v>
      </c>
      <c r="C1636" s="24" t="s">
        <v>3248</v>
      </c>
      <c r="D1636" s="24" t="s">
        <v>787</v>
      </c>
      <c r="E1636" s="24" t="s">
        <v>250</v>
      </c>
    </row>
    <row r="1637" spans="1:5" x14ac:dyDescent="0.2">
      <c r="A1637" s="24" t="s">
        <v>3196</v>
      </c>
      <c r="B1637" s="24" t="s">
        <v>3259</v>
      </c>
      <c r="C1637" s="24" t="s">
        <v>3249</v>
      </c>
      <c r="D1637" s="24" t="s">
        <v>787</v>
      </c>
      <c r="E1637" s="24" t="s">
        <v>250</v>
      </c>
    </row>
    <row r="1638" spans="1:5" x14ac:dyDescent="0.2">
      <c r="A1638" s="24" t="s">
        <v>3196</v>
      </c>
      <c r="B1638" s="24" t="s">
        <v>1641</v>
      </c>
      <c r="C1638" s="24" t="s">
        <v>1546</v>
      </c>
      <c r="D1638" s="24" t="s">
        <v>787</v>
      </c>
      <c r="E1638" s="24" t="s">
        <v>681</v>
      </c>
    </row>
    <row r="1639" spans="1:5" x14ac:dyDescent="0.2">
      <c r="A1639" s="24" t="s">
        <v>3196</v>
      </c>
      <c r="B1639" s="24" t="s">
        <v>1641</v>
      </c>
      <c r="C1639" s="24" t="s">
        <v>1546</v>
      </c>
      <c r="D1639" s="24" t="s">
        <v>787</v>
      </c>
      <c r="E1639" s="24" t="s">
        <v>250</v>
      </c>
    </row>
    <row r="1640" spans="1:5" x14ac:dyDescent="0.2">
      <c r="A1640" s="24" t="s">
        <v>3196</v>
      </c>
      <c r="B1640" s="24" t="s">
        <v>2589</v>
      </c>
      <c r="C1640" s="24" t="s">
        <v>2576</v>
      </c>
      <c r="D1640" s="24" t="s">
        <v>787</v>
      </c>
      <c r="E1640" s="24" t="s">
        <v>684</v>
      </c>
    </row>
    <row r="1641" spans="1:5" x14ac:dyDescent="0.2">
      <c r="A1641" s="24" t="s">
        <v>3196</v>
      </c>
      <c r="B1641" s="24" t="s">
        <v>2589</v>
      </c>
      <c r="C1641" s="24" t="s">
        <v>2576</v>
      </c>
      <c r="D1641" s="24" t="s">
        <v>787</v>
      </c>
      <c r="E1641" s="24" t="s">
        <v>681</v>
      </c>
    </row>
    <row r="1642" spans="1:5" x14ac:dyDescent="0.2">
      <c r="A1642" s="24" t="s">
        <v>3196</v>
      </c>
      <c r="B1642" s="24" t="s">
        <v>2589</v>
      </c>
      <c r="C1642" s="24" t="s">
        <v>2576</v>
      </c>
      <c r="D1642" s="24" t="s">
        <v>787</v>
      </c>
      <c r="E1642" s="24" t="s">
        <v>682</v>
      </c>
    </row>
    <row r="1643" spans="1:5" x14ac:dyDescent="0.2">
      <c r="A1643" s="24" t="s">
        <v>3196</v>
      </c>
      <c r="B1643" s="24" t="s">
        <v>2599</v>
      </c>
      <c r="C1643" s="24" t="s">
        <v>41</v>
      </c>
      <c r="D1643" s="24" t="s">
        <v>787</v>
      </c>
      <c r="E1643" s="24" t="s">
        <v>681</v>
      </c>
    </row>
    <row r="1644" spans="1:5" x14ac:dyDescent="0.2">
      <c r="A1644" s="24" t="s">
        <v>3196</v>
      </c>
      <c r="B1644" s="24" t="s">
        <v>2599</v>
      </c>
      <c r="C1644" s="24" t="s">
        <v>41</v>
      </c>
      <c r="D1644" s="24" t="s">
        <v>787</v>
      </c>
      <c r="E1644" s="24" t="s">
        <v>682</v>
      </c>
    </row>
    <row r="1645" spans="1:5" x14ac:dyDescent="0.2">
      <c r="A1645" s="24" t="s">
        <v>3196</v>
      </c>
      <c r="B1645" s="24" t="s">
        <v>2599</v>
      </c>
      <c r="C1645" s="24" t="s">
        <v>41</v>
      </c>
      <c r="D1645" s="24" t="s">
        <v>787</v>
      </c>
      <c r="E1645" s="24" t="s">
        <v>250</v>
      </c>
    </row>
    <row r="1646" spans="1:5" x14ac:dyDescent="0.2">
      <c r="A1646" s="24" t="s">
        <v>3196</v>
      </c>
      <c r="B1646" s="24" t="s">
        <v>2287</v>
      </c>
      <c r="C1646" s="24" t="s">
        <v>479</v>
      </c>
      <c r="D1646" s="24" t="s">
        <v>787</v>
      </c>
      <c r="E1646" s="24" t="s">
        <v>684</v>
      </c>
    </row>
    <row r="1647" spans="1:5" x14ac:dyDescent="0.2">
      <c r="A1647" s="24" t="s">
        <v>3196</v>
      </c>
      <c r="B1647" s="24" t="s">
        <v>2287</v>
      </c>
      <c r="C1647" s="24" t="s">
        <v>479</v>
      </c>
      <c r="D1647" s="24" t="s">
        <v>787</v>
      </c>
      <c r="E1647" s="24" t="s">
        <v>681</v>
      </c>
    </row>
    <row r="1648" spans="1:5" x14ac:dyDescent="0.2">
      <c r="A1648" s="24" t="s">
        <v>3196</v>
      </c>
      <c r="B1648" s="24" t="s">
        <v>2287</v>
      </c>
      <c r="C1648" s="24" t="s">
        <v>479</v>
      </c>
      <c r="D1648" s="24" t="s">
        <v>787</v>
      </c>
      <c r="E1648" s="24" t="s">
        <v>883</v>
      </c>
    </row>
    <row r="1649" spans="1:5" x14ac:dyDescent="0.2">
      <c r="A1649" s="24" t="s">
        <v>3196</v>
      </c>
      <c r="B1649" s="24" t="s">
        <v>2287</v>
      </c>
      <c r="C1649" s="24" t="s">
        <v>479</v>
      </c>
      <c r="D1649" s="24" t="s">
        <v>787</v>
      </c>
      <c r="E1649" s="24" t="s">
        <v>612</v>
      </c>
    </row>
    <row r="1650" spans="1:5" x14ac:dyDescent="0.2">
      <c r="A1650" s="24" t="s">
        <v>3196</v>
      </c>
      <c r="B1650" s="24" t="s">
        <v>1575</v>
      </c>
      <c r="C1650" s="24" t="s">
        <v>1403</v>
      </c>
      <c r="D1650" s="24" t="s">
        <v>787</v>
      </c>
      <c r="E1650" s="24" t="s">
        <v>684</v>
      </c>
    </row>
    <row r="1651" spans="1:5" x14ac:dyDescent="0.2">
      <c r="A1651" s="24" t="s">
        <v>3196</v>
      </c>
      <c r="B1651" s="24" t="s">
        <v>1575</v>
      </c>
      <c r="C1651" s="24" t="s">
        <v>1403</v>
      </c>
      <c r="D1651" s="24" t="s">
        <v>787</v>
      </c>
      <c r="E1651" s="24" t="s">
        <v>681</v>
      </c>
    </row>
    <row r="1652" spans="1:5" x14ac:dyDescent="0.2">
      <c r="A1652" s="24" t="s">
        <v>3196</v>
      </c>
      <c r="B1652" s="24" t="s">
        <v>1575</v>
      </c>
      <c r="C1652" s="24" t="s">
        <v>1403</v>
      </c>
      <c r="D1652" s="24" t="s">
        <v>787</v>
      </c>
      <c r="E1652" s="24" t="s">
        <v>250</v>
      </c>
    </row>
    <row r="1653" spans="1:5" x14ac:dyDescent="0.2">
      <c r="A1653" s="24" t="s">
        <v>3196</v>
      </c>
      <c r="B1653" s="24" t="s">
        <v>1576</v>
      </c>
      <c r="C1653" s="24" t="s">
        <v>572</v>
      </c>
      <c r="D1653" s="24" t="s">
        <v>787</v>
      </c>
      <c r="E1653" s="24" t="s">
        <v>684</v>
      </c>
    </row>
    <row r="1654" spans="1:5" x14ac:dyDescent="0.2">
      <c r="A1654" s="24" t="s">
        <v>3196</v>
      </c>
      <c r="B1654" s="24" t="s">
        <v>1576</v>
      </c>
      <c r="C1654" s="24" t="s">
        <v>572</v>
      </c>
      <c r="D1654" s="24" t="s">
        <v>787</v>
      </c>
      <c r="E1654" s="24" t="s">
        <v>681</v>
      </c>
    </row>
    <row r="1655" spans="1:5" x14ac:dyDescent="0.2">
      <c r="A1655" s="24" t="s">
        <v>3196</v>
      </c>
      <c r="B1655" s="24" t="s">
        <v>1576</v>
      </c>
      <c r="C1655" s="24" t="s">
        <v>572</v>
      </c>
      <c r="D1655" s="24" t="s">
        <v>787</v>
      </c>
      <c r="E1655" s="24" t="s">
        <v>3053</v>
      </c>
    </row>
    <row r="1656" spans="1:5" x14ac:dyDescent="0.2">
      <c r="A1656" s="24" t="s">
        <v>3196</v>
      </c>
      <c r="B1656" s="24" t="s">
        <v>1576</v>
      </c>
      <c r="C1656" s="24" t="s">
        <v>572</v>
      </c>
      <c r="D1656" s="24" t="s">
        <v>787</v>
      </c>
      <c r="E1656" s="24" t="s">
        <v>250</v>
      </c>
    </row>
    <row r="1657" spans="1:5" x14ac:dyDescent="0.2">
      <c r="A1657" s="24" t="s">
        <v>3196</v>
      </c>
      <c r="B1657" s="24" t="s">
        <v>1972</v>
      </c>
      <c r="C1657" s="24" t="s">
        <v>573</v>
      </c>
      <c r="D1657" s="24" t="s">
        <v>787</v>
      </c>
      <c r="E1657" s="24" t="s">
        <v>684</v>
      </c>
    </row>
    <row r="1658" spans="1:5" x14ac:dyDescent="0.2">
      <c r="A1658" s="24" t="s">
        <v>3196</v>
      </c>
      <c r="B1658" s="24" t="s">
        <v>1972</v>
      </c>
      <c r="C1658" s="24" t="s">
        <v>573</v>
      </c>
      <c r="D1658" s="24" t="s">
        <v>787</v>
      </c>
      <c r="E1658" s="24" t="s">
        <v>681</v>
      </c>
    </row>
    <row r="1659" spans="1:5" x14ac:dyDescent="0.2">
      <c r="A1659" s="24" t="s">
        <v>3196</v>
      </c>
      <c r="B1659" s="24" t="s">
        <v>1972</v>
      </c>
      <c r="C1659" s="24" t="s">
        <v>573</v>
      </c>
      <c r="D1659" s="24" t="s">
        <v>787</v>
      </c>
      <c r="E1659" s="24" t="s">
        <v>3053</v>
      </c>
    </row>
    <row r="1660" spans="1:5" x14ac:dyDescent="0.2">
      <c r="A1660" s="24" t="s">
        <v>3196</v>
      </c>
      <c r="B1660" s="24" t="s">
        <v>1972</v>
      </c>
      <c r="C1660" s="24" t="s">
        <v>573</v>
      </c>
      <c r="D1660" s="24" t="s">
        <v>787</v>
      </c>
      <c r="E1660" s="24" t="s">
        <v>250</v>
      </c>
    </row>
    <row r="1661" spans="1:5" x14ac:dyDescent="0.2">
      <c r="A1661" s="24" t="s">
        <v>3196</v>
      </c>
      <c r="B1661" s="24" t="s">
        <v>1972</v>
      </c>
      <c r="C1661" s="24" t="s">
        <v>573</v>
      </c>
      <c r="D1661" s="24" t="s">
        <v>787</v>
      </c>
      <c r="E1661" s="24" t="s">
        <v>612</v>
      </c>
    </row>
    <row r="1662" spans="1:5" x14ac:dyDescent="0.2">
      <c r="A1662" s="24" t="s">
        <v>3196</v>
      </c>
      <c r="B1662" s="24" t="s">
        <v>1973</v>
      </c>
      <c r="C1662" s="24" t="s">
        <v>379</v>
      </c>
      <c r="D1662" s="24" t="s">
        <v>787</v>
      </c>
      <c r="E1662" s="24" t="s">
        <v>681</v>
      </c>
    </row>
    <row r="1663" spans="1:5" x14ac:dyDescent="0.2">
      <c r="A1663" s="24" t="s">
        <v>3196</v>
      </c>
      <c r="B1663" s="24" t="s">
        <v>1973</v>
      </c>
      <c r="C1663" s="24" t="s">
        <v>379</v>
      </c>
      <c r="D1663" s="24" t="s">
        <v>787</v>
      </c>
      <c r="E1663" s="24" t="s">
        <v>612</v>
      </c>
    </row>
    <row r="1664" spans="1:5" x14ac:dyDescent="0.2">
      <c r="A1664" s="24" t="s">
        <v>3196</v>
      </c>
      <c r="B1664" s="24" t="s">
        <v>1974</v>
      </c>
      <c r="C1664" s="24" t="s">
        <v>380</v>
      </c>
      <c r="D1664" s="24" t="s">
        <v>787</v>
      </c>
      <c r="E1664" s="24" t="s">
        <v>681</v>
      </c>
    </row>
    <row r="1665" spans="1:5" x14ac:dyDescent="0.2">
      <c r="A1665" s="24" t="s">
        <v>3196</v>
      </c>
      <c r="B1665" s="24" t="s">
        <v>1974</v>
      </c>
      <c r="C1665" s="24" t="s">
        <v>380</v>
      </c>
      <c r="D1665" s="24" t="s">
        <v>787</v>
      </c>
      <c r="E1665" s="24" t="s">
        <v>682</v>
      </c>
    </row>
    <row r="1666" spans="1:5" x14ac:dyDescent="0.2">
      <c r="A1666" s="24" t="s">
        <v>3196</v>
      </c>
      <c r="B1666" s="24" t="s">
        <v>1974</v>
      </c>
      <c r="C1666" s="24" t="s">
        <v>380</v>
      </c>
      <c r="D1666" s="24" t="s">
        <v>787</v>
      </c>
      <c r="E1666" s="24" t="s">
        <v>245</v>
      </c>
    </row>
    <row r="1667" spans="1:5" x14ac:dyDescent="0.2">
      <c r="A1667" s="24" t="s">
        <v>3196</v>
      </c>
      <c r="B1667" s="24" t="s">
        <v>1974</v>
      </c>
      <c r="C1667" s="24" t="s">
        <v>380</v>
      </c>
      <c r="D1667" s="24" t="s">
        <v>787</v>
      </c>
      <c r="E1667" s="24" t="s">
        <v>612</v>
      </c>
    </row>
    <row r="1668" spans="1:5" x14ac:dyDescent="0.2">
      <c r="A1668" s="24" t="s">
        <v>3196</v>
      </c>
      <c r="B1668" s="24" t="s">
        <v>1975</v>
      </c>
      <c r="C1668" s="24" t="s">
        <v>381</v>
      </c>
      <c r="D1668" s="24" t="s">
        <v>787</v>
      </c>
      <c r="E1668" s="24" t="s">
        <v>681</v>
      </c>
    </row>
    <row r="1669" spans="1:5" x14ac:dyDescent="0.2">
      <c r="A1669" s="24" t="s">
        <v>3196</v>
      </c>
      <c r="B1669" s="24" t="s">
        <v>1975</v>
      </c>
      <c r="C1669" s="24" t="s">
        <v>381</v>
      </c>
      <c r="D1669" s="24" t="s">
        <v>787</v>
      </c>
      <c r="E1669" s="24" t="s">
        <v>245</v>
      </c>
    </row>
    <row r="1670" spans="1:5" x14ac:dyDescent="0.2">
      <c r="A1670" s="24" t="s">
        <v>3196</v>
      </c>
      <c r="B1670" s="24" t="s">
        <v>1975</v>
      </c>
      <c r="C1670" s="24" t="s">
        <v>381</v>
      </c>
      <c r="D1670" s="24" t="s">
        <v>787</v>
      </c>
      <c r="E1670" s="24" t="s">
        <v>612</v>
      </c>
    </row>
    <row r="1671" spans="1:5" x14ac:dyDescent="0.2">
      <c r="A1671" s="24" t="s">
        <v>3196</v>
      </c>
      <c r="B1671" s="24" t="s">
        <v>1976</v>
      </c>
      <c r="C1671" s="24" t="s">
        <v>382</v>
      </c>
      <c r="D1671" s="24" t="s">
        <v>787</v>
      </c>
      <c r="E1671" s="24" t="s">
        <v>681</v>
      </c>
    </row>
    <row r="1672" spans="1:5" x14ac:dyDescent="0.2">
      <c r="A1672" s="24" t="s">
        <v>3196</v>
      </c>
      <c r="B1672" s="24" t="s">
        <v>1976</v>
      </c>
      <c r="C1672" s="24" t="s">
        <v>382</v>
      </c>
      <c r="D1672" s="24" t="s">
        <v>787</v>
      </c>
      <c r="E1672" s="24" t="s">
        <v>612</v>
      </c>
    </row>
    <row r="1673" spans="1:5" x14ac:dyDescent="0.2">
      <c r="A1673" s="24" t="s">
        <v>3196</v>
      </c>
      <c r="B1673" s="24" t="s">
        <v>1977</v>
      </c>
      <c r="C1673" s="24" t="s">
        <v>383</v>
      </c>
      <c r="D1673" s="24" t="s">
        <v>787</v>
      </c>
      <c r="E1673" s="24" t="s">
        <v>681</v>
      </c>
    </row>
    <row r="1674" spans="1:5" x14ac:dyDescent="0.2">
      <c r="A1674" s="24" t="s">
        <v>3196</v>
      </c>
      <c r="B1674" s="24" t="s">
        <v>1977</v>
      </c>
      <c r="C1674" s="24" t="s">
        <v>383</v>
      </c>
      <c r="D1674" s="24" t="s">
        <v>787</v>
      </c>
      <c r="E1674" s="24" t="s">
        <v>612</v>
      </c>
    </row>
    <row r="1675" spans="1:5" x14ac:dyDescent="0.2">
      <c r="A1675" s="24" t="s">
        <v>3196</v>
      </c>
      <c r="B1675" s="24" t="s">
        <v>1978</v>
      </c>
      <c r="C1675" s="24" t="s">
        <v>384</v>
      </c>
      <c r="D1675" s="24" t="s">
        <v>787</v>
      </c>
      <c r="E1675" s="24" t="s">
        <v>681</v>
      </c>
    </row>
    <row r="1676" spans="1:5" x14ac:dyDescent="0.2">
      <c r="A1676" s="24" t="s">
        <v>3196</v>
      </c>
      <c r="B1676" s="24" t="s">
        <v>1978</v>
      </c>
      <c r="C1676" s="24" t="s">
        <v>384</v>
      </c>
      <c r="D1676" s="24" t="s">
        <v>787</v>
      </c>
      <c r="E1676" s="24" t="s">
        <v>883</v>
      </c>
    </row>
    <row r="1677" spans="1:5" x14ac:dyDescent="0.2">
      <c r="A1677" s="24" t="s">
        <v>3196</v>
      </c>
      <c r="B1677" s="24" t="s">
        <v>1978</v>
      </c>
      <c r="C1677" s="24" t="s">
        <v>384</v>
      </c>
      <c r="D1677" s="24" t="s">
        <v>787</v>
      </c>
      <c r="E1677" s="24" t="s">
        <v>612</v>
      </c>
    </row>
    <row r="1678" spans="1:5" x14ac:dyDescent="0.2">
      <c r="A1678" s="24" t="s">
        <v>3196</v>
      </c>
      <c r="B1678" s="24" t="s">
        <v>1979</v>
      </c>
      <c r="C1678" s="24" t="s">
        <v>385</v>
      </c>
      <c r="D1678" s="24" t="s">
        <v>787</v>
      </c>
      <c r="E1678" s="24" t="s">
        <v>681</v>
      </c>
    </row>
    <row r="1679" spans="1:5" x14ac:dyDescent="0.2">
      <c r="A1679" s="24" t="s">
        <v>3196</v>
      </c>
      <c r="B1679" s="24" t="s">
        <v>1979</v>
      </c>
      <c r="C1679" s="24" t="s">
        <v>385</v>
      </c>
      <c r="D1679" s="24" t="s">
        <v>787</v>
      </c>
      <c r="E1679" s="24" t="s">
        <v>612</v>
      </c>
    </row>
    <row r="1680" spans="1:5" x14ac:dyDescent="0.2">
      <c r="A1680" s="24" t="s">
        <v>3196</v>
      </c>
      <c r="B1680" s="24" t="s">
        <v>1980</v>
      </c>
      <c r="C1680" s="24" t="s">
        <v>386</v>
      </c>
      <c r="D1680" s="24" t="s">
        <v>787</v>
      </c>
      <c r="E1680" s="24" t="s">
        <v>681</v>
      </c>
    </row>
    <row r="1681" spans="1:5" x14ac:dyDescent="0.2">
      <c r="A1681" s="24" t="s">
        <v>3196</v>
      </c>
      <c r="B1681" s="24" t="s">
        <v>1980</v>
      </c>
      <c r="C1681" s="24" t="s">
        <v>386</v>
      </c>
      <c r="D1681" s="24" t="s">
        <v>787</v>
      </c>
      <c r="E1681" s="24" t="s">
        <v>245</v>
      </c>
    </row>
    <row r="1682" spans="1:5" x14ac:dyDescent="0.2">
      <c r="A1682" s="24" t="s">
        <v>3196</v>
      </c>
      <c r="B1682" s="24" t="s">
        <v>1980</v>
      </c>
      <c r="C1682" s="24" t="s">
        <v>386</v>
      </c>
      <c r="D1682" s="24" t="s">
        <v>787</v>
      </c>
      <c r="E1682" s="24" t="s">
        <v>612</v>
      </c>
    </row>
    <row r="1683" spans="1:5" x14ac:dyDescent="0.2">
      <c r="A1683" s="24" t="s">
        <v>3196</v>
      </c>
      <c r="B1683" s="24" t="s">
        <v>1981</v>
      </c>
      <c r="C1683" s="24" t="s">
        <v>387</v>
      </c>
      <c r="D1683" s="24" t="s">
        <v>787</v>
      </c>
      <c r="E1683" s="24" t="s">
        <v>681</v>
      </c>
    </row>
    <row r="1684" spans="1:5" x14ac:dyDescent="0.2">
      <c r="A1684" s="24" t="s">
        <v>3196</v>
      </c>
      <c r="B1684" s="24" t="s">
        <v>1981</v>
      </c>
      <c r="C1684" s="24" t="s">
        <v>387</v>
      </c>
      <c r="D1684" s="24" t="s">
        <v>787</v>
      </c>
      <c r="E1684" s="24" t="s">
        <v>612</v>
      </c>
    </row>
    <row r="1685" spans="1:5" x14ac:dyDescent="0.2">
      <c r="A1685" s="24" t="s">
        <v>3196</v>
      </c>
      <c r="B1685" s="24" t="s">
        <v>1982</v>
      </c>
      <c r="C1685" s="24" t="s">
        <v>388</v>
      </c>
      <c r="D1685" s="24" t="s">
        <v>787</v>
      </c>
      <c r="E1685" s="24" t="s">
        <v>681</v>
      </c>
    </row>
    <row r="1686" spans="1:5" x14ac:dyDescent="0.2">
      <c r="A1686" s="24" t="s">
        <v>3196</v>
      </c>
      <c r="B1686" s="24" t="s">
        <v>1982</v>
      </c>
      <c r="C1686" s="24" t="s">
        <v>388</v>
      </c>
      <c r="D1686" s="24" t="s">
        <v>787</v>
      </c>
      <c r="E1686" s="24" t="s">
        <v>883</v>
      </c>
    </row>
    <row r="1687" spans="1:5" x14ac:dyDescent="0.2">
      <c r="A1687" s="24" t="s">
        <v>3196</v>
      </c>
      <c r="B1687" s="24" t="s">
        <v>1982</v>
      </c>
      <c r="C1687" s="24" t="s">
        <v>388</v>
      </c>
      <c r="D1687" s="24" t="s">
        <v>787</v>
      </c>
      <c r="E1687" s="24" t="s">
        <v>612</v>
      </c>
    </row>
    <row r="1688" spans="1:5" x14ac:dyDescent="0.2">
      <c r="A1688" s="24" t="s">
        <v>3196</v>
      </c>
      <c r="B1688" s="24" t="s">
        <v>1983</v>
      </c>
      <c r="C1688" s="24" t="s">
        <v>389</v>
      </c>
      <c r="D1688" s="24" t="s">
        <v>787</v>
      </c>
      <c r="E1688" s="24" t="s">
        <v>681</v>
      </c>
    </row>
    <row r="1689" spans="1:5" x14ac:dyDescent="0.2">
      <c r="A1689" s="24" t="s">
        <v>3196</v>
      </c>
      <c r="B1689" s="24" t="s">
        <v>1983</v>
      </c>
      <c r="C1689" s="24" t="s">
        <v>389</v>
      </c>
      <c r="D1689" s="24" t="s">
        <v>787</v>
      </c>
      <c r="E1689" s="24" t="s">
        <v>612</v>
      </c>
    </row>
    <row r="1690" spans="1:5" x14ac:dyDescent="0.2">
      <c r="A1690" s="24" t="s">
        <v>3196</v>
      </c>
      <c r="B1690" s="24" t="s">
        <v>1984</v>
      </c>
      <c r="C1690" s="24" t="s">
        <v>390</v>
      </c>
      <c r="D1690" s="24" t="s">
        <v>787</v>
      </c>
      <c r="E1690" s="24" t="s">
        <v>681</v>
      </c>
    </row>
    <row r="1691" spans="1:5" x14ac:dyDescent="0.2">
      <c r="A1691" s="24" t="s">
        <v>3196</v>
      </c>
      <c r="B1691" s="24" t="s">
        <v>1984</v>
      </c>
      <c r="C1691" s="24" t="s">
        <v>390</v>
      </c>
      <c r="D1691" s="24" t="s">
        <v>787</v>
      </c>
      <c r="E1691" s="24" t="s">
        <v>682</v>
      </c>
    </row>
    <row r="1692" spans="1:5" x14ac:dyDescent="0.2">
      <c r="A1692" s="24" t="s">
        <v>3196</v>
      </c>
      <c r="B1692" s="24" t="s">
        <v>1984</v>
      </c>
      <c r="C1692" s="24" t="s">
        <v>390</v>
      </c>
      <c r="D1692" s="24" t="s">
        <v>787</v>
      </c>
      <c r="E1692" s="24" t="s">
        <v>245</v>
      </c>
    </row>
    <row r="1693" spans="1:5" x14ac:dyDescent="0.2">
      <c r="A1693" s="24" t="s">
        <v>3196</v>
      </c>
      <c r="B1693" s="24" t="s">
        <v>1984</v>
      </c>
      <c r="C1693" s="24" t="s">
        <v>390</v>
      </c>
      <c r="D1693" s="24" t="s">
        <v>787</v>
      </c>
      <c r="E1693" s="24" t="s">
        <v>612</v>
      </c>
    </row>
    <row r="1694" spans="1:5" x14ac:dyDescent="0.2">
      <c r="A1694" s="24" t="s">
        <v>3196</v>
      </c>
      <c r="B1694" s="24" t="s">
        <v>1985</v>
      </c>
      <c r="C1694" s="24" t="s">
        <v>391</v>
      </c>
      <c r="D1694" s="24" t="s">
        <v>787</v>
      </c>
      <c r="E1694" s="24" t="s">
        <v>681</v>
      </c>
    </row>
    <row r="1695" spans="1:5" x14ac:dyDescent="0.2">
      <c r="A1695" s="24" t="s">
        <v>3196</v>
      </c>
      <c r="B1695" s="24" t="s">
        <v>1985</v>
      </c>
      <c r="C1695" s="24" t="s">
        <v>391</v>
      </c>
      <c r="D1695" s="24" t="s">
        <v>787</v>
      </c>
      <c r="E1695" s="24" t="s">
        <v>682</v>
      </c>
    </row>
    <row r="1696" spans="1:5" x14ac:dyDescent="0.2">
      <c r="A1696" s="24" t="s">
        <v>3196</v>
      </c>
      <c r="B1696" s="24" t="s">
        <v>1985</v>
      </c>
      <c r="C1696" s="24" t="s">
        <v>391</v>
      </c>
      <c r="D1696" s="24" t="s">
        <v>787</v>
      </c>
      <c r="E1696" s="24" t="s">
        <v>612</v>
      </c>
    </row>
    <row r="1697" spans="1:5" x14ac:dyDescent="0.2">
      <c r="A1697" s="24" t="s">
        <v>3196</v>
      </c>
      <c r="B1697" s="24" t="s">
        <v>1986</v>
      </c>
      <c r="C1697" s="24" t="s">
        <v>392</v>
      </c>
      <c r="D1697" s="24" t="s">
        <v>787</v>
      </c>
      <c r="E1697" s="24" t="s">
        <v>681</v>
      </c>
    </row>
    <row r="1698" spans="1:5" x14ac:dyDescent="0.2">
      <c r="A1698" s="24" t="s">
        <v>3196</v>
      </c>
      <c r="B1698" s="24" t="s">
        <v>1987</v>
      </c>
      <c r="C1698" s="24" t="s">
        <v>393</v>
      </c>
      <c r="D1698" s="24" t="s">
        <v>787</v>
      </c>
      <c r="E1698" s="24" t="s">
        <v>681</v>
      </c>
    </row>
    <row r="1699" spans="1:5" x14ac:dyDescent="0.2">
      <c r="A1699" s="24" t="s">
        <v>3196</v>
      </c>
      <c r="B1699" s="24" t="s">
        <v>1987</v>
      </c>
      <c r="C1699" s="24" t="s">
        <v>393</v>
      </c>
      <c r="D1699" s="24" t="s">
        <v>787</v>
      </c>
      <c r="E1699" s="24" t="s">
        <v>612</v>
      </c>
    </row>
    <row r="1700" spans="1:5" x14ac:dyDescent="0.2">
      <c r="A1700" s="24" t="s">
        <v>3196</v>
      </c>
      <c r="B1700" s="24" t="s">
        <v>1988</v>
      </c>
      <c r="C1700" s="24" t="s">
        <v>394</v>
      </c>
      <c r="D1700" s="24" t="s">
        <v>787</v>
      </c>
      <c r="E1700" s="24" t="s">
        <v>681</v>
      </c>
    </row>
    <row r="1701" spans="1:5" x14ac:dyDescent="0.2">
      <c r="A1701" s="24" t="s">
        <v>3196</v>
      </c>
      <c r="B1701" s="24" t="s">
        <v>1988</v>
      </c>
      <c r="C1701" s="24" t="s">
        <v>394</v>
      </c>
      <c r="D1701" s="24" t="s">
        <v>787</v>
      </c>
      <c r="E1701" s="24" t="s">
        <v>612</v>
      </c>
    </row>
    <row r="1702" spans="1:5" x14ac:dyDescent="0.2">
      <c r="A1702" s="24" t="s">
        <v>3196</v>
      </c>
      <c r="B1702" s="24" t="s">
        <v>1989</v>
      </c>
      <c r="C1702" s="24" t="s">
        <v>395</v>
      </c>
      <c r="D1702" s="24" t="s">
        <v>787</v>
      </c>
      <c r="E1702" s="24" t="s">
        <v>681</v>
      </c>
    </row>
    <row r="1703" spans="1:5" x14ac:dyDescent="0.2">
      <c r="A1703" s="24" t="s">
        <v>3196</v>
      </c>
      <c r="B1703" s="24" t="s">
        <v>1989</v>
      </c>
      <c r="C1703" s="24" t="s">
        <v>395</v>
      </c>
      <c r="D1703" s="24" t="s">
        <v>787</v>
      </c>
      <c r="E1703" s="24" t="s">
        <v>682</v>
      </c>
    </row>
    <row r="1704" spans="1:5" x14ac:dyDescent="0.2">
      <c r="A1704" s="24" t="s">
        <v>3196</v>
      </c>
      <c r="B1704" s="24" t="s">
        <v>1989</v>
      </c>
      <c r="C1704" s="24" t="s">
        <v>395</v>
      </c>
      <c r="D1704" s="24" t="s">
        <v>787</v>
      </c>
      <c r="E1704" s="24" t="s">
        <v>245</v>
      </c>
    </row>
    <row r="1705" spans="1:5" x14ac:dyDescent="0.2">
      <c r="A1705" s="24" t="s">
        <v>3196</v>
      </c>
      <c r="B1705" s="24" t="s">
        <v>1989</v>
      </c>
      <c r="C1705" s="24" t="s">
        <v>395</v>
      </c>
      <c r="D1705" s="24" t="s">
        <v>787</v>
      </c>
      <c r="E1705" s="24" t="s">
        <v>612</v>
      </c>
    </row>
    <row r="1706" spans="1:5" x14ac:dyDescent="0.2">
      <c r="A1706" s="24" t="s">
        <v>3196</v>
      </c>
      <c r="B1706" s="24" t="s">
        <v>1990</v>
      </c>
      <c r="C1706" s="24" t="s">
        <v>396</v>
      </c>
      <c r="D1706" s="24" t="s">
        <v>787</v>
      </c>
      <c r="E1706" s="24" t="s">
        <v>681</v>
      </c>
    </row>
    <row r="1707" spans="1:5" x14ac:dyDescent="0.2">
      <c r="A1707" s="24" t="s">
        <v>3196</v>
      </c>
      <c r="B1707" s="24" t="s">
        <v>1990</v>
      </c>
      <c r="C1707" s="24" t="s">
        <v>396</v>
      </c>
      <c r="D1707" s="24" t="s">
        <v>787</v>
      </c>
      <c r="E1707" s="24" t="s">
        <v>682</v>
      </c>
    </row>
    <row r="1708" spans="1:5" x14ac:dyDescent="0.2">
      <c r="A1708" s="24" t="s">
        <v>3196</v>
      </c>
      <c r="B1708" s="24" t="s">
        <v>1990</v>
      </c>
      <c r="C1708" s="24" t="s">
        <v>396</v>
      </c>
      <c r="D1708" s="24" t="s">
        <v>787</v>
      </c>
      <c r="E1708" s="24" t="s">
        <v>612</v>
      </c>
    </row>
    <row r="1709" spans="1:5" x14ac:dyDescent="0.2">
      <c r="A1709" s="24" t="s">
        <v>3196</v>
      </c>
      <c r="B1709" s="24" t="s">
        <v>1991</v>
      </c>
      <c r="C1709" s="24" t="s">
        <v>574</v>
      </c>
      <c r="D1709" s="24" t="s">
        <v>787</v>
      </c>
      <c r="E1709" s="24" t="s">
        <v>684</v>
      </c>
    </row>
    <row r="1710" spans="1:5" x14ac:dyDescent="0.2">
      <c r="A1710" s="24" t="s">
        <v>3196</v>
      </c>
      <c r="B1710" s="24" t="s">
        <v>1991</v>
      </c>
      <c r="C1710" s="24" t="s">
        <v>574</v>
      </c>
      <c r="D1710" s="24" t="s">
        <v>787</v>
      </c>
      <c r="E1710" s="24" t="s">
        <v>681</v>
      </c>
    </row>
    <row r="1711" spans="1:5" x14ac:dyDescent="0.2">
      <c r="A1711" s="24" t="s">
        <v>3196</v>
      </c>
      <c r="B1711" s="24" t="s">
        <v>1991</v>
      </c>
      <c r="C1711" s="24" t="s">
        <v>574</v>
      </c>
      <c r="D1711" s="24" t="s">
        <v>787</v>
      </c>
      <c r="E1711" s="24" t="s">
        <v>3053</v>
      </c>
    </row>
    <row r="1712" spans="1:5" x14ac:dyDescent="0.2">
      <c r="A1712" s="24" t="s">
        <v>3196</v>
      </c>
      <c r="B1712" s="24" t="s">
        <v>1991</v>
      </c>
      <c r="C1712" s="24" t="s">
        <v>574</v>
      </c>
      <c r="D1712" s="24" t="s">
        <v>787</v>
      </c>
      <c r="E1712" s="24" t="s">
        <v>682</v>
      </c>
    </row>
    <row r="1713" spans="1:5" x14ac:dyDescent="0.2">
      <c r="A1713" s="24" t="s">
        <v>3196</v>
      </c>
      <c r="B1713" s="24" t="s">
        <v>1991</v>
      </c>
      <c r="C1713" s="24" t="s">
        <v>574</v>
      </c>
      <c r="D1713" s="24" t="s">
        <v>787</v>
      </c>
      <c r="E1713" s="24" t="s">
        <v>612</v>
      </c>
    </row>
    <row r="1714" spans="1:5" x14ac:dyDescent="0.2">
      <c r="A1714" s="24" t="s">
        <v>3196</v>
      </c>
      <c r="B1714" s="24" t="s">
        <v>1992</v>
      </c>
      <c r="C1714" s="24" t="s">
        <v>397</v>
      </c>
      <c r="D1714" s="24" t="s">
        <v>787</v>
      </c>
      <c r="E1714" s="24" t="s">
        <v>681</v>
      </c>
    </row>
    <row r="1715" spans="1:5" x14ac:dyDescent="0.2">
      <c r="A1715" s="24" t="s">
        <v>3196</v>
      </c>
      <c r="B1715" s="24" t="s">
        <v>1992</v>
      </c>
      <c r="C1715" s="24" t="s">
        <v>397</v>
      </c>
      <c r="D1715" s="24" t="s">
        <v>787</v>
      </c>
      <c r="E1715" s="24" t="s">
        <v>682</v>
      </c>
    </row>
    <row r="1716" spans="1:5" x14ac:dyDescent="0.2">
      <c r="A1716" s="24" t="s">
        <v>3196</v>
      </c>
      <c r="B1716" s="24" t="s">
        <v>1992</v>
      </c>
      <c r="C1716" s="24" t="s">
        <v>397</v>
      </c>
      <c r="D1716" s="24" t="s">
        <v>787</v>
      </c>
      <c r="E1716" s="24" t="s">
        <v>612</v>
      </c>
    </row>
    <row r="1717" spans="1:5" x14ac:dyDescent="0.2">
      <c r="A1717" s="24" t="s">
        <v>3196</v>
      </c>
      <c r="B1717" s="24" t="s">
        <v>1993</v>
      </c>
      <c r="C1717" s="24" t="s">
        <v>807</v>
      </c>
      <c r="D1717" s="24" t="s">
        <v>787</v>
      </c>
      <c r="E1717" s="24" t="s">
        <v>684</v>
      </c>
    </row>
    <row r="1718" spans="1:5" x14ac:dyDescent="0.2">
      <c r="A1718" s="24" t="s">
        <v>3196</v>
      </c>
      <c r="B1718" s="24" t="s">
        <v>1993</v>
      </c>
      <c r="C1718" s="24" t="s">
        <v>807</v>
      </c>
      <c r="D1718" s="24" t="s">
        <v>787</v>
      </c>
      <c r="E1718" s="24" t="s">
        <v>681</v>
      </c>
    </row>
    <row r="1719" spans="1:5" x14ac:dyDescent="0.2">
      <c r="A1719" s="24" t="s">
        <v>3196</v>
      </c>
      <c r="B1719" s="24" t="s">
        <v>1993</v>
      </c>
      <c r="C1719" s="24" t="s">
        <v>807</v>
      </c>
      <c r="D1719" s="24" t="s">
        <v>787</v>
      </c>
      <c r="E1719" s="24" t="s">
        <v>612</v>
      </c>
    </row>
    <row r="1720" spans="1:5" x14ac:dyDescent="0.2">
      <c r="A1720" s="24" t="s">
        <v>3196</v>
      </c>
      <c r="B1720" s="24" t="s">
        <v>1994</v>
      </c>
      <c r="C1720" s="24" t="s">
        <v>808</v>
      </c>
      <c r="D1720" s="24" t="s">
        <v>787</v>
      </c>
      <c r="E1720" s="24" t="s">
        <v>684</v>
      </c>
    </row>
    <row r="1721" spans="1:5" x14ac:dyDescent="0.2">
      <c r="A1721" s="24" t="s">
        <v>3196</v>
      </c>
      <c r="B1721" s="24" t="s">
        <v>1994</v>
      </c>
      <c r="C1721" s="24" t="s">
        <v>808</v>
      </c>
      <c r="D1721" s="24" t="s">
        <v>787</v>
      </c>
      <c r="E1721" s="24" t="s">
        <v>681</v>
      </c>
    </row>
    <row r="1722" spans="1:5" x14ac:dyDescent="0.2">
      <c r="A1722" s="24" t="s">
        <v>3196</v>
      </c>
      <c r="B1722" s="24" t="s">
        <v>1994</v>
      </c>
      <c r="C1722" s="24" t="s">
        <v>808</v>
      </c>
      <c r="D1722" s="24" t="s">
        <v>787</v>
      </c>
      <c r="E1722" s="24" t="s">
        <v>250</v>
      </c>
    </row>
    <row r="1723" spans="1:5" x14ac:dyDescent="0.2">
      <c r="A1723" s="24" t="s">
        <v>3196</v>
      </c>
      <c r="B1723" s="24" t="s">
        <v>1994</v>
      </c>
      <c r="C1723" s="24" t="s">
        <v>808</v>
      </c>
      <c r="D1723" s="24" t="s">
        <v>787</v>
      </c>
      <c r="E1723" s="24" t="s">
        <v>883</v>
      </c>
    </row>
    <row r="1724" spans="1:5" x14ac:dyDescent="0.2">
      <c r="A1724" s="24" t="s">
        <v>3196</v>
      </c>
      <c r="B1724" s="24" t="s">
        <v>1994</v>
      </c>
      <c r="C1724" s="24" t="s">
        <v>808</v>
      </c>
      <c r="D1724" s="24" t="s">
        <v>787</v>
      </c>
      <c r="E1724" s="24" t="s">
        <v>612</v>
      </c>
    </row>
    <row r="1725" spans="1:5" x14ac:dyDescent="0.2">
      <c r="A1725" s="24" t="s">
        <v>3196</v>
      </c>
      <c r="B1725" s="24" t="s">
        <v>1995</v>
      </c>
      <c r="C1725" s="24" t="s">
        <v>806</v>
      </c>
      <c r="D1725" s="24" t="s">
        <v>787</v>
      </c>
      <c r="E1725" s="24" t="s">
        <v>684</v>
      </c>
    </row>
    <row r="1726" spans="1:5" x14ac:dyDescent="0.2">
      <c r="A1726" s="24" t="s">
        <v>3196</v>
      </c>
      <c r="B1726" s="24" t="s">
        <v>1995</v>
      </c>
      <c r="C1726" s="24" t="s">
        <v>806</v>
      </c>
      <c r="D1726" s="24" t="s">
        <v>787</v>
      </c>
      <c r="E1726" s="24" t="s">
        <v>681</v>
      </c>
    </row>
    <row r="1727" spans="1:5" x14ac:dyDescent="0.2">
      <c r="A1727" s="24" t="s">
        <v>3196</v>
      </c>
      <c r="B1727" s="24" t="s">
        <v>1995</v>
      </c>
      <c r="C1727" s="24" t="s">
        <v>806</v>
      </c>
      <c r="D1727" s="24" t="s">
        <v>787</v>
      </c>
      <c r="E1727" s="24" t="s">
        <v>682</v>
      </c>
    </row>
    <row r="1728" spans="1:5" x14ac:dyDescent="0.2">
      <c r="A1728" s="24" t="s">
        <v>3196</v>
      </c>
      <c r="B1728" s="24" t="s">
        <v>1995</v>
      </c>
      <c r="C1728" s="24" t="s">
        <v>806</v>
      </c>
      <c r="D1728" s="24" t="s">
        <v>787</v>
      </c>
      <c r="E1728" s="24" t="s">
        <v>250</v>
      </c>
    </row>
    <row r="1729" spans="1:5" x14ac:dyDescent="0.2">
      <c r="A1729" s="24" t="s">
        <v>3196</v>
      </c>
      <c r="B1729" s="24" t="s">
        <v>1995</v>
      </c>
      <c r="C1729" s="24" t="s">
        <v>806</v>
      </c>
      <c r="D1729" s="24" t="s">
        <v>787</v>
      </c>
      <c r="E1729" s="24" t="s">
        <v>883</v>
      </c>
    </row>
    <row r="1730" spans="1:5" x14ac:dyDescent="0.2">
      <c r="A1730" s="24" t="s">
        <v>3196</v>
      </c>
      <c r="B1730" s="24" t="s">
        <v>1995</v>
      </c>
      <c r="C1730" s="24" t="s">
        <v>806</v>
      </c>
      <c r="D1730" s="24" t="s">
        <v>787</v>
      </c>
      <c r="E1730" s="24" t="s">
        <v>612</v>
      </c>
    </row>
    <row r="1731" spans="1:5" x14ac:dyDescent="0.2">
      <c r="A1731" s="24" t="s">
        <v>3196</v>
      </c>
      <c r="B1731" s="24" t="s">
        <v>1996</v>
      </c>
      <c r="C1731" s="24" t="s">
        <v>809</v>
      </c>
      <c r="D1731" s="24" t="s">
        <v>787</v>
      </c>
      <c r="E1731" s="24" t="s">
        <v>684</v>
      </c>
    </row>
    <row r="1732" spans="1:5" x14ac:dyDescent="0.2">
      <c r="A1732" s="24" t="s">
        <v>3196</v>
      </c>
      <c r="B1732" s="24" t="s">
        <v>1996</v>
      </c>
      <c r="C1732" s="24" t="s">
        <v>809</v>
      </c>
      <c r="D1732" s="24" t="s">
        <v>787</v>
      </c>
      <c r="E1732" s="24" t="s">
        <v>681</v>
      </c>
    </row>
    <row r="1733" spans="1:5" x14ac:dyDescent="0.2">
      <c r="A1733" s="24" t="s">
        <v>3196</v>
      </c>
      <c r="B1733" s="24" t="s">
        <v>1996</v>
      </c>
      <c r="C1733" s="24" t="s">
        <v>809</v>
      </c>
      <c r="D1733" s="24" t="s">
        <v>787</v>
      </c>
      <c r="E1733" s="24" t="s">
        <v>250</v>
      </c>
    </row>
    <row r="1734" spans="1:5" x14ac:dyDescent="0.2">
      <c r="A1734" s="24" t="s">
        <v>3196</v>
      </c>
      <c r="B1734" s="24" t="s">
        <v>1996</v>
      </c>
      <c r="C1734" s="24" t="s">
        <v>809</v>
      </c>
      <c r="D1734" s="24" t="s">
        <v>787</v>
      </c>
      <c r="E1734" s="24" t="s">
        <v>883</v>
      </c>
    </row>
    <row r="1735" spans="1:5" x14ac:dyDescent="0.2">
      <c r="A1735" s="24" t="s">
        <v>3196</v>
      </c>
      <c r="B1735" s="24" t="s">
        <v>1996</v>
      </c>
      <c r="C1735" s="24" t="s">
        <v>809</v>
      </c>
      <c r="D1735" s="24" t="s">
        <v>787</v>
      </c>
      <c r="E1735" s="24" t="s">
        <v>612</v>
      </c>
    </row>
    <row r="1736" spans="1:5" x14ac:dyDescent="0.2">
      <c r="A1736" s="24" t="s">
        <v>3196</v>
      </c>
      <c r="B1736" s="24" t="s">
        <v>1997</v>
      </c>
      <c r="C1736" s="24" t="s">
        <v>15</v>
      </c>
      <c r="D1736" s="24" t="s">
        <v>787</v>
      </c>
      <c r="E1736" s="24" t="s">
        <v>684</v>
      </c>
    </row>
    <row r="1737" spans="1:5" x14ac:dyDescent="0.2">
      <c r="A1737" s="24" t="s">
        <v>3196</v>
      </c>
      <c r="B1737" s="24" t="s">
        <v>1997</v>
      </c>
      <c r="C1737" s="24" t="s">
        <v>15</v>
      </c>
      <c r="D1737" s="24" t="s">
        <v>787</v>
      </c>
      <c r="E1737" s="24" t="s">
        <v>681</v>
      </c>
    </row>
    <row r="1738" spans="1:5" x14ac:dyDescent="0.2">
      <c r="A1738" s="24" t="s">
        <v>3196</v>
      </c>
      <c r="B1738" s="24" t="s">
        <v>3291</v>
      </c>
      <c r="C1738" s="24" t="s">
        <v>3282</v>
      </c>
      <c r="D1738" s="24" t="s">
        <v>787</v>
      </c>
      <c r="E1738" s="24" t="s">
        <v>681</v>
      </c>
    </row>
    <row r="1739" spans="1:5" x14ac:dyDescent="0.2">
      <c r="A1739" s="24" t="s">
        <v>3196</v>
      </c>
      <c r="B1739" s="24" t="s">
        <v>3291</v>
      </c>
      <c r="C1739" s="24" t="s">
        <v>3282</v>
      </c>
      <c r="D1739" s="24" t="s">
        <v>787</v>
      </c>
      <c r="E1739" s="24" t="s">
        <v>975</v>
      </c>
    </row>
    <row r="1740" spans="1:5" x14ac:dyDescent="0.2">
      <c r="A1740" s="24" t="s">
        <v>3196</v>
      </c>
      <c r="B1740" s="24" t="s">
        <v>3291</v>
      </c>
      <c r="C1740" s="24" t="s">
        <v>3282</v>
      </c>
      <c r="D1740" s="24" t="s">
        <v>787</v>
      </c>
      <c r="E1740" s="24" t="s">
        <v>250</v>
      </c>
    </row>
    <row r="1741" spans="1:5" x14ac:dyDescent="0.2">
      <c r="A1741" s="24" t="s">
        <v>3196</v>
      </c>
      <c r="B1741" s="24" t="s">
        <v>3293</v>
      </c>
      <c r="C1741" s="24" t="s">
        <v>3284</v>
      </c>
      <c r="D1741" s="24" t="s">
        <v>787</v>
      </c>
      <c r="E1741" s="24" t="s">
        <v>250</v>
      </c>
    </row>
    <row r="1742" spans="1:5" x14ac:dyDescent="0.2">
      <c r="A1742" s="24" t="s">
        <v>3196</v>
      </c>
      <c r="B1742" s="24" t="s">
        <v>2025</v>
      </c>
      <c r="C1742" s="24" t="s">
        <v>480</v>
      </c>
      <c r="D1742" s="24" t="s">
        <v>787</v>
      </c>
      <c r="E1742" s="24" t="s">
        <v>684</v>
      </c>
    </row>
    <row r="1743" spans="1:5" x14ac:dyDescent="0.2">
      <c r="A1743" s="24" t="s">
        <v>3196</v>
      </c>
      <c r="B1743" s="24" t="s">
        <v>2025</v>
      </c>
      <c r="C1743" s="24" t="s">
        <v>480</v>
      </c>
      <c r="D1743" s="24" t="s">
        <v>787</v>
      </c>
      <c r="E1743" s="24" t="s">
        <v>681</v>
      </c>
    </row>
    <row r="1744" spans="1:5" x14ac:dyDescent="0.2">
      <c r="A1744" s="24" t="s">
        <v>3196</v>
      </c>
      <c r="B1744" s="24" t="s">
        <v>2025</v>
      </c>
      <c r="C1744" s="24" t="s">
        <v>480</v>
      </c>
      <c r="D1744" s="24" t="s">
        <v>787</v>
      </c>
      <c r="E1744" s="24" t="s">
        <v>250</v>
      </c>
    </row>
    <row r="1745" spans="1:5" x14ac:dyDescent="0.2">
      <c r="A1745" s="24" t="s">
        <v>3196</v>
      </c>
      <c r="B1745" s="24" t="s">
        <v>2025</v>
      </c>
      <c r="C1745" s="24" t="s">
        <v>480</v>
      </c>
      <c r="D1745" s="24" t="s">
        <v>787</v>
      </c>
      <c r="E1745" s="24" t="s">
        <v>883</v>
      </c>
    </row>
    <row r="1746" spans="1:5" x14ac:dyDescent="0.2">
      <c r="A1746" s="24" t="s">
        <v>3196</v>
      </c>
      <c r="B1746" s="24" t="s">
        <v>2025</v>
      </c>
      <c r="C1746" s="24" t="s">
        <v>480</v>
      </c>
      <c r="D1746" s="24" t="s">
        <v>787</v>
      </c>
      <c r="E1746" s="24" t="s">
        <v>612</v>
      </c>
    </row>
    <row r="1747" spans="1:5" x14ac:dyDescent="0.2">
      <c r="A1747" s="24" t="s">
        <v>3196</v>
      </c>
      <c r="B1747" s="24" t="s">
        <v>1626</v>
      </c>
      <c r="C1747" s="24" t="s">
        <v>824</v>
      </c>
      <c r="D1747" s="24" t="s">
        <v>787</v>
      </c>
      <c r="E1747" s="24" t="s">
        <v>681</v>
      </c>
    </row>
    <row r="1748" spans="1:5" x14ac:dyDescent="0.2">
      <c r="A1748" s="24" t="s">
        <v>3196</v>
      </c>
      <c r="B1748" s="24" t="s">
        <v>1626</v>
      </c>
      <c r="C1748" s="24" t="s">
        <v>824</v>
      </c>
      <c r="D1748" s="24" t="s">
        <v>787</v>
      </c>
      <c r="E1748" s="24" t="s">
        <v>250</v>
      </c>
    </row>
    <row r="1749" spans="1:5" x14ac:dyDescent="0.2">
      <c r="A1749" s="24" t="s">
        <v>3196</v>
      </c>
      <c r="B1749" s="24" t="s">
        <v>1660</v>
      </c>
      <c r="C1749" s="24" t="s">
        <v>1175</v>
      </c>
      <c r="D1749" s="24" t="s">
        <v>787</v>
      </c>
      <c r="E1749" s="24" t="s">
        <v>681</v>
      </c>
    </row>
    <row r="1750" spans="1:5" x14ac:dyDescent="0.2">
      <c r="A1750" s="24" t="s">
        <v>3196</v>
      </c>
      <c r="B1750" s="24" t="s">
        <v>1660</v>
      </c>
      <c r="C1750" s="24" t="s">
        <v>1175</v>
      </c>
      <c r="D1750" s="24" t="s">
        <v>787</v>
      </c>
      <c r="E1750" s="24" t="s">
        <v>975</v>
      </c>
    </row>
    <row r="1751" spans="1:5" x14ac:dyDescent="0.2">
      <c r="A1751" s="24" t="s">
        <v>3196</v>
      </c>
      <c r="B1751" s="24" t="s">
        <v>1660</v>
      </c>
      <c r="C1751" s="24" t="s">
        <v>1175</v>
      </c>
      <c r="D1751" s="24" t="s">
        <v>787</v>
      </c>
      <c r="E1751" s="24" t="s">
        <v>250</v>
      </c>
    </row>
    <row r="1752" spans="1:5" x14ac:dyDescent="0.2">
      <c r="A1752" s="24" t="s">
        <v>3196</v>
      </c>
      <c r="B1752" s="24" t="s">
        <v>2717</v>
      </c>
      <c r="C1752" s="24" t="s">
        <v>3144</v>
      </c>
      <c r="D1752" s="24" t="s">
        <v>787</v>
      </c>
      <c r="E1752" s="24" t="s">
        <v>250</v>
      </c>
    </row>
    <row r="1753" spans="1:5" x14ac:dyDescent="0.2">
      <c r="A1753" s="24" t="s">
        <v>3196</v>
      </c>
      <c r="B1753" s="24" t="s">
        <v>1593</v>
      </c>
      <c r="C1753" s="24" t="s">
        <v>823</v>
      </c>
      <c r="D1753" s="24" t="s">
        <v>787</v>
      </c>
      <c r="E1753" s="24" t="s">
        <v>681</v>
      </c>
    </row>
    <row r="1754" spans="1:5" x14ac:dyDescent="0.2">
      <c r="A1754" s="24" t="s">
        <v>3196</v>
      </c>
      <c r="B1754" s="24" t="s">
        <v>1593</v>
      </c>
      <c r="C1754" s="24" t="s">
        <v>823</v>
      </c>
      <c r="D1754" s="24" t="s">
        <v>787</v>
      </c>
      <c r="E1754" s="24" t="s">
        <v>250</v>
      </c>
    </row>
    <row r="1755" spans="1:5" x14ac:dyDescent="0.2">
      <c r="A1755" s="24" t="s">
        <v>3196</v>
      </c>
      <c r="B1755" s="24" t="s">
        <v>1679</v>
      </c>
      <c r="C1755" s="24" t="s">
        <v>8</v>
      </c>
      <c r="D1755" s="24" t="s">
        <v>787</v>
      </c>
      <c r="E1755" s="24" t="s">
        <v>682</v>
      </c>
    </row>
    <row r="1756" spans="1:5" x14ac:dyDescent="0.2">
      <c r="A1756" s="24" t="s">
        <v>3196</v>
      </c>
      <c r="B1756" s="24" t="s">
        <v>1679</v>
      </c>
      <c r="C1756" s="24" t="s">
        <v>8</v>
      </c>
      <c r="D1756" s="24" t="s">
        <v>787</v>
      </c>
      <c r="E1756" s="24" t="s">
        <v>250</v>
      </c>
    </row>
    <row r="1757" spans="1:5" x14ac:dyDescent="0.2">
      <c r="A1757" s="24" t="s">
        <v>3196</v>
      </c>
      <c r="B1757" s="24" t="s">
        <v>1676</v>
      </c>
      <c r="C1757" s="24" t="s">
        <v>9</v>
      </c>
      <c r="D1757" s="24" t="s">
        <v>787</v>
      </c>
      <c r="E1757" s="24" t="s">
        <v>682</v>
      </c>
    </row>
    <row r="1758" spans="1:5" x14ac:dyDescent="0.2">
      <c r="A1758" s="24" t="s">
        <v>3196</v>
      </c>
      <c r="B1758" s="24" t="s">
        <v>1676</v>
      </c>
      <c r="C1758" s="24" t="s">
        <v>9</v>
      </c>
      <c r="D1758" s="24" t="s">
        <v>787</v>
      </c>
      <c r="E1758" s="24" t="s">
        <v>250</v>
      </c>
    </row>
    <row r="1759" spans="1:5" x14ac:dyDescent="0.2">
      <c r="A1759" s="24" t="s">
        <v>3196</v>
      </c>
      <c r="B1759" s="24" t="s">
        <v>1677</v>
      </c>
      <c r="C1759" s="24" t="s">
        <v>10</v>
      </c>
      <c r="D1759" s="24" t="s">
        <v>787</v>
      </c>
      <c r="E1759" s="24" t="s">
        <v>682</v>
      </c>
    </row>
    <row r="1760" spans="1:5" x14ac:dyDescent="0.2">
      <c r="A1760" s="24" t="s">
        <v>3196</v>
      </c>
      <c r="B1760" s="24" t="s">
        <v>1677</v>
      </c>
      <c r="C1760" s="24" t="s">
        <v>10</v>
      </c>
      <c r="D1760" s="24" t="s">
        <v>787</v>
      </c>
      <c r="E1760" s="24" t="s">
        <v>250</v>
      </c>
    </row>
    <row r="1761" spans="1:5" x14ac:dyDescent="0.2">
      <c r="A1761" s="24" t="s">
        <v>3196</v>
      </c>
      <c r="B1761" s="24" t="s">
        <v>3226</v>
      </c>
      <c r="C1761" s="24" t="s">
        <v>3212</v>
      </c>
      <c r="D1761" s="24" t="s">
        <v>3218</v>
      </c>
      <c r="E1761" s="24" t="s">
        <v>681</v>
      </c>
    </row>
    <row r="1762" spans="1:5" x14ac:dyDescent="0.2">
      <c r="A1762" s="24" t="s">
        <v>3196</v>
      </c>
      <c r="B1762" s="24" t="s">
        <v>3226</v>
      </c>
      <c r="C1762" s="24" t="s">
        <v>3212</v>
      </c>
      <c r="D1762" s="24" t="s">
        <v>3218</v>
      </c>
      <c r="E1762" s="24" t="s">
        <v>1952</v>
      </c>
    </row>
    <row r="1763" spans="1:5" x14ac:dyDescent="0.2">
      <c r="A1763" s="24" t="s">
        <v>3196</v>
      </c>
      <c r="B1763" s="24" t="s">
        <v>2390</v>
      </c>
      <c r="C1763" s="24" t="s">
        <v>700</v>
      </c>
      <c r="D1763" s="24" t="s">
        <v>788</v>
      </c>
      <c r="E1763" s="24" t="s">
        <v>245</v>
      </c>
    </row>
    <row r="1764" spans="1:5" x14ac:dyDescent="0.2">
      <c r="A1764" s="24" t="s">
        <v>3196</v>
      </c>
      <c r="B1764" s="24" t="s">
        <v>2371</v>
      </c>
      <c r="C1764" s="24" t="s">
        <v>805</v>
      </c>
      <c r="D1764" s="24" t="s">
        <v>788</v>
      </c>
      <c r="E1764" s="24" t="s">
        <v>681</v>
      </c>
    </row>
    <row r="1765" spans="1:5" x14ac:dyDescent="0.2">
      <c r="A1765" s="24" t="s">
        <v>3196</v>
      </c>
      <c r="B1765" s="24" t="s">
        <v>2371</v>
      </c>
      <c r="C1765" s="24" t="s">
        <v>805</v>
      </c>
      <c r="D1765" s="24" t="s">
        <v>788</v>
      </c>
      <c r="E1765" s="24" t="s">
        <v>245</v>
      </c>
    </row>
    <row r="1766" spans="1:5" x14ac:dyDescent="0.2">
      <c r="A1766" s="24" t="s">
        <v>3196</v>
      </c>
      <c r="B1766" s="24" t="s">
        <v>3088</v>
      </c>
      <c r="C1766" s="24" t="s">
        <v>3069</v>
      </c>
      <c r="D1766" s="24" t="s">
        <v>788</v>
      </c>
      <c r="E1766" s="24" t="s">
        <v>2551</v>
      </c>
    </row>
    <row r="1767" spans="1:5" x14ac:dyDescent="0.2">
      <c r="A1767" s="24" t="s">
        <v>3196</v>
      </c>
      <c r="B1767" s="24" t="s">
        <v>3090</v>
      </c>
      <c r="C1767" s="24" t="s">
        <v>3071</v>
      </c>
      <c r="D1767" s="24" t="s">
        <v>788</v>
      </c>
      <c r="E1767" s="24" t="s">
        <v>2551</v>
      </c>
    </row>
    <row r="1768" spans="1:5" x14ac:dyDescent="0.2">
      <c r="A1768" s="24" t="s">
        <v>3196</v>
      </c>
      <c r="B1768" s="24" t="s">
        <v>3091</v>
      </c>
      <c r="C1768" s="24" t="s">
        <v>3072</v>
      </c>
      <c r="D1768" s="24" t="s">
        <v>788</v>
      </c>
      <c r="E1768" s="24" t="s">
        <v>2551</v>
      </c>
    </row>
    <row r="1769" spans="1:5" x14ac:dyDescent="0.2">
      <c r="A1769" s="24" t="s">
        <v>3196</v>
      </c>
      <c r="B1769" s="24" t="s">
        <v>3092</v>
      </c>
      <c r="C1769" s="24" t="s">
        <v>3073</v>
      </c>
      <c r="D1769" s="24" t="s">
        <v>788</v>
      </c>
      <c r="E1769" s="24" t="s">
        <v>2551</v>
      </c>
    </row>
    <row r="1770" spans="1:5" x14ac:dyDescent="0.2">
      <c r="A1770" s="24" t="s">
        <v>3196</v>
      </c>
      <c r="B1770" s="24" t="s">
        <v>3089</v>
      </c>
      <c r="C1770" s="24" t="s">
        <v>3070</v>
      </c>
      <c r="D1770" s="24" t="s">
        <v>788</v>
      </c>
      <c r="E1770" s="24" t="s">
        <v>2551</v>
      </c>
    </row>
    <row r="1771" spans="1:5" x14ac:dyDescent="0.2">
      <c r="A1771" s="24" t="s">
        <v>3196</v>
      </c>
      <c r="B1771" s="24" t="s">
        <v>3159</v>
      </c>
      <c r="C1771" s="24" t="s">
        <v>3150</v>
      </c>
      <c r="D1771" s="24" t="s">
        <v>788</v>
      </c>
      <c r="E1771" s="24" t="s">
        <v>2551</v>
      </c>
    </row>
    <row r="1772" spans="1:5" x14ac:dyDescent="0.2">
      <c r="A1772" s="24" t="s">
        <v>3196</v>
      </c>
      <c r="B1772" s="24" t="s">
        <v>2409</v>
      </c>
      <c r="C1772" s="24" t="s">
        <v>804</v>
      </c>
      <c r="D1772" s="24" t="s">
        <v>788</v>
      </c>
      <c r="E1772" s="24" t="s">
        <v>681</v>
      </c>
    </row>
    <row r="1773" spans="1:5" x14ac:dyDescent="0.2">
      <c r="A1773" s="24" t="s">
        <v>3196</v>
      </c>
      <c r="B1773" s="24" t="s">
        <v>2409</v>
      </c>
      <c r="C1773" s="24" t="s">
        <v>804</v>
      </c>
      <c r="D1773" s="24" t="s">
        <v>788</v>
      </c>
      <c r="E1773" s="24" t="s">
        <v>250</v>
      </c>
    </row>
    <row r="1774" spans="1:5" x14ac:dyDescent="0.2">
      <c r="A1774" s="24" t="s">
        <v>3196</v>
      </c>
      <c r="B1774" s="24" t="s">
        <v>2409</v>
      </c>
      <c r="C1774" s="24" t="s">
        <v>804</v>
      </c>
      <c r="D1774" s="24" t="s">
        <v>788</v>
      </c>
      <c r="E1774" s="24" t="s">
        <v>245</v>
      </c>
    </row>
    <row r="1775" spans="1:5" x14ac:dyDescent="0.2">
      <c r="A1775" s="24" t="s">
        <v>3196</v>
      </c>
      <c r="B1775" s="24" t="s">
        <v>3094</v>
      </c>
      <c r="C1775" s="24" t="s">
        <v>3075</v>
      </c>
      <c r="D1775" s="24" t="s">
        <v>788</v>
      </c>
      <c r="E1775" s="24" t="s">
        <v>245</v>
      </c>
    </row>
    <row r="1776" spans="1:5" x14ac:dyDescent="0.2">
      <c r="A1776" s="24" t="s">
        <v>3196</v>
      </c>
      <c r="B1776" s="24" t="s">
        <v>2316</v>
      </c>
      <c r="C1776" s="24" t="s">
        <v>481</v>
      </c>
      <c r="D1776" s="24" t="s">
        <v>788</v>
      </c>
      <c r="E1776" s="24" t="s">
        <v>681</v>
      </c>
    </row>
    <row r="1777" spans="1:5" x14ac:dyDescent="0.2">
      <c r="A1777" s="24" t="s">
        <v>3196</v>
      </c>
      <c r="B1777" s="24" t="s">
        <v>2316</v>
      </c>
      <c r="C1777" s="24" t="s">
        <v>481</v>
      </c>
      <c r="D1777" s="24" t="s">
        <v>788</v>
      </c>
      <c r="E1777" s="24" t="s">
        <v>250</v>
      </c>
    </row>
    <row r="1778" spans="1:5" x14ac:dyDescent="0.2">
      <c r="A1778" s="24" t="s">
        <v>3196</v>
      </c>
      <c r="B1778" s="24" t="s">
        <v>2316</v>
      </c>
      <c r="C1778" s="24" t="s">
        <v>481</v>
      </c>
      <c r="D1778" s="24" t="s">
        <v>788</v>
      </c>
      <c r="E1778" s="24" t="s">
        <v>245</v>
      </c>
    </row>
    <row r="1779" spans="1:5" x14ac:dyDescent="0.2">
      <c r="A1779" s="24" t="s">
        <v>3196</v>
      </c>
      <c r="B1779" s="24" t="s">
        <v>2410</v>
      </c>
      <c r="C1779" s="24" t="s">
        <v>1299</v>
      </c>
      <c r="D1779" s="24" t="s">
        <v>788</v>
      </c>
      <c r="E1779" s="24" t="s">
        <v>245</v>
      </c>
    </row>
    <row r="1780" spans="1:5" x14ac:dyDescent="0.2">
      <c r="A1780" s="24" t="s">
        <v>3196</v>
      </c>
      <c r="B1780" s="24" t="s">
        <v>2401</v>
      </c>
      <c r="C1780" s="24" t="s">
        <v>1300</v>
      </c>
      <c r="D1780" s="24" t="s">
        <v>788</v>
      </c>
      <c r="E1780" s="24" t="s">
        <v>245</v>
      </c>
    </row>
    <row r="1781" spans="1:5" x14ac:dyDescent="0.2">
      <c r="A1781" s="24" t="s">
        <v>3196</v>
      </c>
      <c r="B1781" s="24" t="s">
        <v>2317</v>
      </c>
      <c r="C1781" s="24" t="s">
        <v>482</v>
      </c>
      <c r="D1781" s="24" t="s">
        <v>788</v>
      </c>
      <c r="E1781" s="24" t="s">
        <v>684</v>
      </c>
    </row>
    <row r="1782" spans="1:5" x14ac:dyDescent="0.2">
      <c r="A1782" s="24" t="s">
        <v>3196</v>
      </c>
      <c r="B1782" s="24" t="s">
        <v>2317</v>
      </c>
      <c r="C1782" s="24" t="s">
        <v>482</v>
      </c>
      <c r="D1782" s="24" t="s">
        <v>788</v>
      </c>
      <c r="E1782" s="24" t="s">
        <v>681</v>
      </c>
    </row>
    <row r="1783" spans="1:5" x14ac:dyDescent="0.2">
      <c r="A1783" s="24" t="s">
        <v>3196</v>
      </c>
      <c r="B1783" s="24" t="s">
        <v>2317</v>
      </c>
      <c r="C1783" s="24" t="s">
        <v>482</v>
      </c>
      <c r="D1783" s="24" t="s">
        <v>788</v>
      </c>
      <c r="E1783" s="24" t="s">
        <v>250</v>
      </c>
    </row>
    <row r="1784" spans="1:5" x14ac:dyDescent="0.2">
      <c r="A1784" s="24" t="s">
        <v>3196</v>
      </c>
      <c r="B1784" s="24" t="s">
        <v>2317</v>
      </c>
      <c r="C1784" s="24" t="s">
        <v>482</v>
      </c>
      <c r="D1784" s="24" t="s">
        <v>788</v>
      </c>
      <c r="E1784" s="24" t="s">
        <v>245</v>
      </c>
    </row>
    <row r="1785" spans="1:5" x14ac:dyDescent="0.2">
      <c r="A1785" s="24" t="s">
        <v>3196</v>
      </c>
      <c r="B1785" s="24" t="s">
        <v>2306</v>
      </c>
      <c r="C1785" s="24" t="s">
        <v>484</v>
      </c>
      <c r="D1785" s="24" t="s">
        <v>788</v>
      </c>
      <c r="E1785" s="24" t="s">
        <v>682</v>
      </c>
    </row>
    <row r="1786" spans="1:5" x14ac:dyDescent="0.2">
      <c r="A1786" s="24" t="s">
        <v>3196</v>
      </c>
      <c r="B1786" s="24" t="s">
        <v>2306</v>
      </c>
      <c r="C1786" s="24" t="s">
        <v>484</v>
      </c>
      <c r="D1786" s="24" t="s">
        <v>788</v>
      </c>
      <c r="E1786" s="24" t="s">
        <v>245</v>
      </c>
    </row>
    <row r="1787" spans="1:5" x14ac:dyDescent="0.2">
      <c r="A1787" s="24" t="s">
        <v>3196</v>
      </c>
      <c r="B1787" s="24" t="s">
        <v>2305</v>
      </c>
      <c r="C1787" s="24" t="s">
        <v>483</v>
      </c>
      <c r="D1787" s="24" t="s">
        <v>788</v>
      </c>
      <c r="E1787" s="24" t="s">
        <v>682</v>
      </c>
    </row>
    <row r="1788" spans="1:5" x14ac:dyDescent="0.2">
      <c r="A1788" s="24" t="s">
        <v>3196</v>
      </c>
      <c r="B1788" s="24" t="s">
        <v>2305</v>
      </c>
      <c r="C1788" s="24" t="s">
        <v>483</v>
      </c>
      <c r="D1788" s="24" t="s">
        <v>788</v>
      </c>
      <c r="E1788" s="24" t="s">
        <v>245</v>
      </c>
    </row>
    <row r="1789" spans="1:5" x14ac:dyDescent="0.2">
      <c r="A1789" s="24" t="s">
        <v>3196</v>
      </c>
      <c r="B1789" s="24" t="s">
        <v>2358</v>
      </c>
      <c r="C1789" s="24" t="s">
        <v>702</v>
      </c>
      <c r="D1789" s="24" t="s">
        <v>788</v>
      </c>
      <c r="E1789" s="24" t="s">
        <v>681</v>
      </c>
    </row>
    <row r="1790" spans="1:5" x14ac:dyDescent="0.2">
      <c r="A1790" s="24" t="s">
        <v>3196</v>
      </c>
      <c r="B1790" s="24" t="s">
        <v>2358</v>
      </c>
      <c r="C1790" s="24" t="s">
        <v>702</v>
      </c>
      <c r="D1790" s="24" t="s">
        <v>788</v>
      </c>
      <c r="E1790" s="24" t="s">
        <v>245</v>
      </c>
    </row>
    <row r="1791" spans="1:5" x14ac:dyDescent="0.2">
      <c r="A1791" s="24" t="s">
        <v>3196</v>
      </c>
      <c r="B1791" s="24" t="s">
        <v>2370</v>
      </c>
      <c r="C1791" s="24" t="s">
        <v>862</v>
      </c>
      <c r="D1791" s="24" t="s">
        <v>788</v>
      </c>
      <c r="E1791" s="24" t="s">
        <v>245</v>
      </c>
    </row>
    <row r="1792" spans="1:5" x14ac:dyDescent="0.2">
      <c r="A1792" s="24" t="s">
        <v>3196</v>
      </c>
      <c r="B1792" s="24" t="s">
        <v>2324</v>
      </c>
      <c r="C1792" s="24" t="s">
        <v>701</v>
      </c>
      <c r="D1792" s="24" t="s">
        <v>788</v>
      </c>
      <c r="E1792" s="24" t="s">
        <v>681</v>
      </c>
    </row>
    <row r="1793" spans="1:5" x14ac:dyDescent="0.2">
      <c r="A1793" s="24" t="s">
        <v>3196</v>
      </c>
      <c r="B1793" s="24" t="s">
        <v>2324</v>
      </c>
      <c r="C1793" s="24" t="s">
        <v>701</v>
      </c>
      <c r="D1793" s="24" t="s">
        <v>788</v>
      </c>
      <c r="E1793" s="24" t="s">
        <v>682</v>
      </c>
    </row>
    <row r="1794" spans="1:5" x14ac:dyDescent="0.2">
      <c r="A1794" s="24" t="s">
        <v>3196</v>
      </c>
      <c r="B1794" s="24" t="s">
        <v>2324</v>
      </c>
      <c r="C1794" s="24" t="s">
        <v>701</v>
      </c>
      <c r="D1794" s="24" t="s">
        <v>788</v>
      </c>
      <c r="E1794" s="24" t="s">
        <v>245</v>
      </c>
    </row>
    <row r="1795" spans="1:5" x14ac:dyDescent="0.2">
      <c r="A1795" s="24" t="s">
        <v>3196</v>
      </c>
      <c r="B1795" s="24" t="s">
        <v>2324</v>
      </c>
      <c r="C1795" s="24" t="s">
        <v>701</v>
      </c>
      <c r="D1795" s="24" t="s">
        <v>788</v>
      </c>
      <c r="E1795" s="24" t="s">
        <v>1413</v>
      </c>
    </row>
    <row r="1796" spans="1:5" x14ac:dyDescent="0.2">
      <c r="A1796" s="24" t="s">
        <v>3196</v>
      </c>
      <c r="B1796" s="24" t="s">
        <v>2315</v>
      </c>
      <c r="C1796" s="24" t="s">
        <v>485</v>
      </c>
      <c r="D1796" s="24" t="s">
        <v>788</v>
      </c>
      <c r="E1796" s="24" t="s">
        <v>681</v>
      </c>
    </row>
    <row r="1797" spans="1:5" x14ac:dyDescent="0.2">
      <c r="A1797" s="24" t="s">
        <v>3196</v>
      </c>
      <c r="B1797" s="24" t="s">
        <v>2315</v>
      </c>
      <c r="C1797" s="24" t="s">
        <v>485</v>
      </c>
      <c r="D1797" s="24" t="s">
        <v>788</v>
      </c>
      <c r="E1797" s="24" t="s">
        <v>3053</v>
      </c>
    </row>
    <row r="1798" spans="1:5" x14ac:dyDescent="0.2">
      <c r="A1798" s="24" t="s">
        <v>3196</v>
      </c>
      <c r="B1798" s="24" t="s">
        <v>2315</v>
      </c>
      <c r="C1798" s="24" t="s">
        <v>485</v>
      </c>
      <c r="D1798" s="24" t="s">
        <v>788</v>
      </c>
      <c r="E1798" s="24" t="s">
        <v>682</v>
      </c>
    </row>
    <row r="1799" spans="1:5" x14ac:dyDescent="0.2">
      <c r="A1799" s="24" t="s">
        <v>3196</v>
      </c>
      <c r="B1799" s="24" t="s">
        <v>2315</v>
      </c>
      <c r="C1799" s="24" t="s">
        <v>485</v>
      </c>
      <c r="D1799" s="24" t="s">
        <v>788</v>
      </c>
      <c r="E1799" s="24" t="s">
        <v>683</v>
      </c>
    </row>
    <row r="1800" spans="1:5" x14ac:dyDescent="0.2">
      <c r="A1800" s="24" t="s">
        <v>3196</v>
      </c>
      <c r="B1800" s="24" t="s">
        <v>2315</v>
      </c>
      <c r="C1800" s="24" t="s">
        <v>485</v>
      </c>
      <c r="D1800" s="24" t="s">
        <v>788</v>
      </c>
      <c r="E1800" s="24" t="s">
        <v>245</v>
      </c>
    </row>
    <row r="1801" spans="1:5" x14ac:dyDescent="0.2">
      <c r="A1801" s="24" t="s">
        <v>3196</v>
      </c>
      <c r="B1801" s="24" t="s">
        <v>2315</v>
      </c>
      <c r="C1801" s="24" t="s">
        <v>485</v>
      </c>
      <c r="D1801" s="24" t="s">
        <v>788</v>
      </c>
      <c r="E1801" s="24" t="s">
        <v>1413</v>
      </c>
    </row>
    <row r="1802" spans="1:5" x14ac:dyDescent="0.2">
      <c r="A1802" s="24" t="s">
        <v>3196</v>
      </c>
      <c r="B1802" s="24" t="s">
        <v>2364</v>
      </c>
      <c r="C1802" s="24" t="s">
        <v>536</v>
      </c>
      <c r="D1802" s="24" t="s">
        <v>788</v>
      </c>
      <c r="E1802" s="24" t="s">
        <v>681</v>
      </c>
    </row>
    <row r="1803" spans="1:5" x14ac:dyDescent="0.2">
      <c r="A1803" s="24" t="s">
        <v>3196</v>
      </c>
      <c r="B1803" s="24" t="s">
        <v>2364</v>
      </c>
      <c r="C1803" s="24" t="s">
        <v>536</v>
      </c>
      <c r="D1803" s="24" t="s">
        <v>788</v>
      </c>
      <c r="E1803" s="24" t="s">
        <v>245</v>
      </c>
    </row>
    <row r="1804" spans="1:5" x14ac:dyDescent="0.2">
      <c r="A1804" s="24" t="s">
        <v>3196</v>
      </c>
      <c r="B1804" s="24" t="s">
        <v>2377</v>
      </c>
      <c r="C1804" s="24" t="s">
        <v>1550</v>
      </c>
      <c r="D1804" s="24" t="s">
        <v>788</v>
      </c>
      <c r="E1804" s="24" t="s">
        <v>245</v>
      </c>
    </row>
    <row r="1805" spans="1:5" x14ac:dyDescent="0.2">
      <c r="A1805" s="24" t="s">
        <v>3196</v>
      </c>
      <c r="B1805" s="24" t="s">
        <v>2405</v>
      </c>
      <c r="C1805" s="24" t="s">
        <v>1551</v>
      </c>
      <c r="D1805" s="24" t="s">
        <v>788</v>
      </c>
      <c r="E1805" s="24" t="s">
        <v>245</v>
      </c>
    </row>
    <row r="1806" spans="1:5" x14ac:dyDescent="0.2">
      <c r="A1806" s="24" t="s">
        <v>3196</v>
      </c>
      <c r="B1806" s="24" t="s">
        <v>2333</v>
      </c>
      <c r="C1806" s="24" t="s">
        <v>537</v>
      </c>
      <c r="D1806" s="24" t="s">
        <v>788</v>
      </c>
      <c r="E1806" s="24" t="s">
        <v>681</v>
      </c>
    </row>
    <row r="1807" spans="1:5" x14ac:dyDescent="0.2">
      <c r="A1807" s="24" t="s">
        <v>3196</v>
      </c>
      <c r="B1807" s="24" t="s">
        <v>2333</v>
      </c>
      <c r="C1807" s="24" t="s">
        <v>537</v>
      </c>
      <c r="D1807" s="24" t="s">
        <v>788</v>
      </c>
      <c r="E1807" s="24" t="s">
        <v>250</v>
      </c>
    </row>
    <row r="1808" spans="1:5" x14ac:dyDescent="0.2">
      <c r="A1808" s="24" t="s">
        <v>3196</v>
      </c>
      <c r="B1808" s="24" t="s">
        <v>2333</v>
      </c>
      <c r="C1808" s="24" t="s">
        <v>537</v>
      </c>
      <c r="D1808" s="24" t="s">
        <v>788</v>
      </c>
      <c r="E1808" s="24" t="s">
        <v>245</v>
      </c>
    </row>
    <row r="1809" spans="1:5" x14ac:dyDescent="0.2">
      <c r="A1809" s="24" t="s">
        <v>3196</v>
      </c>
      <c r="B1809" s="24" t="s">
        <v>2326</v>
      </c>
      <c r="C1809" s="24" t="s">
        <v>538</v>
      </c>
      <c r="D1809" s="24" t="s">
        <v>788</v>
      </c>
      <c r="E1809" s="24" t="s">
        <v>245</v>
      </c>
    </row>
    <row r="1810" spans="1:5" x14ac:dyDescent="0.2">
      <c r="A1810" s="24" t="s">
        <v>3196</v>
      </c>
      <c r="B1810" s="24" t="s">
        <v>2329</v>
      </c>
      <c r="C1810" s="24" t="s">
        <v>288</v>
      </c>
      <c r="D1810" s="24" t="s">
        <v>788</v>
      </c>
      <c r="E1810" s="24" t="s">
        <v>681</v>
      </c>
    </row>
    <row r="1811" spans="1:5" x14ac:dyDescent="0.2">
      <c r="A1811" s="24" t="s">
        <v>3196</v>
      </c>
      <c r="B1811" s="24" t="s">
        <v>2329</v>
      </c>
      <c r="C1811" s="24" t="s">
        <v>288</v>
      </c>
      <c r="D1811" s="24" t="s">
        <v>788</v>
      </c>
      <c r="E1811" s="24" t="s">
        <v>245</v>
      </c>
    </row>
    <row r="1812" spans="1:5" x14ac:dyDescent="0.2">
      <c r="A1812" s="24" t="s">
        <v>3196</v>
      </c>
      <c r="B1812" s="24" t="s">
        <v>2366</v>
      </c>
      <c r="C1812" s="24" t="s">
        <v>199</v>
      </c>
      <c r="D1812" s="24" t="s">
        <v>788</v>
      </c>
      <c r="E1812" s="24" t="s">
        <v>681</v>
      </c>
    </row>
    <row r="1813" spans="1:5" x14ac:dyDescent="0.2">
      <c r="A1813" s="24" t="s">
        <v>3196</v>
      </c>
      <c r="B1813" s="24" t="s">
        <v>2366</v>
      </c>
      <c r="C1813" s="24" t="s">
        <v>199</v>
      </c>
      <c r="D1813" s="24" t="s">
        <v>788</v>
      </c>
      <c r="E1813" s="24" t="s">
        <v>245</v>
      </c>
    </row>
    <row r="1814" spans="1:5" x14ac:dyDescent="0.2">
      <c r="A1814" s="24" t="s">
        <v>3196</v>
      </c>
      <c r="B1814" s="24" t="s">
        <v>2309</v>
      </c>
      <c r="C1814" s="24" t="s">
        <v>516</v>
      </c>
      <c r="D1814" s="24" t="s">
        <v>788</v>
      </c>
      <c r="E1814" s="24" t="s">
        <v>681</v>
      </c>
    </row>
    <row r="1815" spans="1:5" x14ac:dyDescent="0.2">
      <c r="A1815" s="24" t="s">
        <v>3196</v>
      </c>
      <c r="B1815" s="24" t="s">
        <v>2309</v>
      </c>
      <c r="C1815" s="24" t="s">
        <v>516</v>
      </c>
      <c r="D1815" s="24" t="s">
        <v>788</v>
      </c>
      <c r="E1815" s="24" t="s">
        <v>3053</v>
      </c>
    </row>
    <row r="1816" spans="1:5" x14ac:dyDescent="0.2">
      <c r="A1816" s="24" t="s">
        <v>3196</v>
      </c>
      <c r="B1816" s="24" t="s">
        <v>2309</v>
      </c>
      <c r="C1816" s="24" t="s">
        <v>516</v>
      </c>
      <c r="D1816" s="24" t="s">
        <v>788</v>
      </c>
      <c r="E1816" s="24" t="s">
        <v>683</v>
      </c>
    </row>
    <row r="1817" spans="1:5" x14ac:dyDescent="0.2">
      <c r="A1817" s="24" t="s">
        <v>3196</v>
      </c>
      <c r="B1817" s="24" t="s">
        <v>2309</v>
      </c>
      <c r="C1817" s="24" t="s">
        <v>516</v>
      </c>
      <c r="D1817" s="24" t="s">
        <v>788</v>
      </c>
      <c r="E1817" s="24" t="s">
        <v>245</v>
      </c>
    </row>
    <row r="1818" spans="1:5" x14ac:dyDescent="0.2">
      <c r="A1818" s="24" t="s">
        <v>3196</v>
      </c>
      <c r="B1818" s="24" t="s">
        <v>2309</v>
      </c>
      <c r="C1818" s="24" t="s">
        <v>516</v>
      </c>
      <c r="D1818" s="24" t="s">
        <v>788</v>
      </c>
      <c r="E1818" s="24" t="s">
        <v>1413</v>
      </c>
    </row>
    <row r="1819" spans="1:5" x14ac:dyDescent="0.2">
      <c r="A1819" s="24" t="s">
        <v>3196</v>
      </c>
      <c r="B1819" s="24" t="s">
        <v>2318</v>
      </c>
      <c r="C1819" s="24" t="s">
        <v>609</v>
      </c>
      <c r="D1819" s="24" t="s">
        <v>788</v>
      </c>
      <c r="E1819" s="24" t="s">
        <v>681</v>
      </c>
    </row>
    <row r="1820" spans="1:5" x14ac:dyDescent="0.2">
      <c r="A1820" s="24" t="s">
        <v>3196</v>
      </c>
      <c r="B1820" s="24" t="s">
        <v>2318</v>
      </c>
      <c r="C1820" s="24" t="s">
        <v>609</v>
      </c>
      <c r="D1820" s="24" t="s">
        <v>788</v>
      </c>
      <c r="E1820" s="24" t="s">
        <v>3053</v>
      </c>
    </row>
    <row r="1821" spans="1:5" x14ac:dyDescent="0.2">
      <c r="A1821" s="24" t="s">
        <v>3196</v>
      </c>
      <c r="B1821" s="24" t="s">
        <v>2318</v>
      </c>
      <c r="C1821" s="24" t="s">
        <v>609</v>
      </c>
      <c r="D1821" s="24" t="s">
        <v>788</v>
      </c>
      <c r="E1821" s="24" t="s">
        <v>683</v>
      </c>
    </row>
    <row r="1822" spans="1:5" x14ac:dyDescent="0.2">
      <c r="A1822" s="24" t="s">
        <v>3196</v>
      </c>
      <c r="B1822" s="24" t="s">
        <v>2318</v>
      </c>
      <c r="C1822" s="24" t="s">
        <v>609</v>
      </c>
      <c r="D1822" s="24" t="s">
        <v>788</v>
      </c>
      <c r="E1822" s="24" t="s">
        <v>250</v>
      </c>
    </row>
    <row r="1823" spans="1:5" x14ac:dyDescent="0.2">
      <c r="A1823" s="24" t="s">
        <v>3196</v>
      </c>
      <c r="B1823" s="24" t="s">
        <v>2318</v>
      </c>
      <c r="C1823" s="24" t="s">
        <v>609</v>
      </c>
      <c r="D1823" s="24" t="s">
        <v>788</v>
      </c>
      <c r="E1823" s="24" t="s">
        <v>1413</v>
      </c>
    </row>
    <row r="1824" spans="1:5" x14ac:dyDescent="0.2">
      <c r="A1824" s="24" t="s">
        <v>3196</v>
      </c>
      <c r="B1824" s="24" t="s">
        <v>2311</v>
      </c>
      <c r="C1824" s="24" t="s">
        <v>152</v>
      </c>
      <c r="D1824" s="24" t="s">
        <v>788</v>
      </c>
      <c r="E1824" s="24" t="s">
        <v>681</v>
      </c>
    </row>
    <row r="1825" spans="1:5" x14ac:dyDescent="0.2">
      <c r="A1825" s="24" t="s">
        <v>3196</v>
      </c>
      <c r="B1825" s="24" t="s">
        <v>2311</v>
      </c>
      <c r="C1825" s="24" t="s">
        <v>152</v>
      </c>
      <c r="D1825" s="24" t="s">
        <v>788</v>
      </c>
      <c r="E1825" s="24" t="s">
        <v>3053</v>
      </c>
    </row>
    <row r="1826" spans="1:5" x14ac:dyDescent="0.2">
      <c r="A1826" s="24" t="s">
        <v>3196</v>
      </c>
      <c r="B1826" s="24" t="s">
        <v>2311</v>
      </c>
      <c r="C1826" s="24" t="s">
        <v>152</v>
      </c>
      <c r="D1826" s="24" t="s">
        <v>788</v>
      </c>
      <c r="E1826" s="24" t="s">
        <v>682</v>
      </c>
    </row>
    <row r="1827" spans="1:5" x14ac:dyDescent="0.2">
      <c r="A1827" s="24" t="s">
        <v>3196</v>
      </c>
      <c r="B1827" s="24" t="s">
        <v>2311</v>
      </c>
      <c r="C1827" s="24" t="s">
        <v>152</v>
      </c>
      <c r="D1827" s="24" t="s">
        <v>788</v>
      </c>
      <c r="E1827" s="24" t="s">
        <v>683</v>
      </c>
    </row>
    <row r="1828" spans="1:5" x14ac:dyDescent="0.2">
      <c r="A1828" s="24" t="s">
        <v>3196</v>
      </c>
      <c r="B1828" s="24" t="s">
        <v>2311</v>
      </c>
      <c r="C1828" s="24" t="s">
        <v>152</v>
      </c>
      <c r="D1828" s="24" t="s">
        <v>788</v>
      </c>
      <c r="E1828" s="24" t="s">
        <v>245</v>
      </c>
    </row>
    <row r="1829" spans="1:5" x14ac:dyDescent="0.2">
      <c r="A1829" s="24" t="s">
        <v>3196</v>
      </c>
      <c r="B1829" s="24" t="s">
        <v>2311</v>
      </c>
      <c r="C1829" s="24" t="s">
        <v>152</v>
      </c>
      <c r="D1829" s="24" t="s">
        <v>788</v>
      </c>
      <c r="E1829" s="24" t="s">
        <v>1413</v>
      </c>
    </row>
    <row r="1830" spans="1:5" x14ac:dyDescent="0.2">
      <c r="A1830" s="24" t="s">
        <v>3196</v>
      </c>
      <c r="B1830" s="24" t="s">
        <v>2400</v>
      </c>
      <c r="C1830" s="24" t="s">
        <v>610</v>
      </c>
      <c r="D1830" s="24" t="s">
        <v>788</v>
      </c>
      <c r="E1830" s="24" t="s">
        <v>681</v>
      </c>
    </row>
    <row r="1831" spans="1:5" x14ac:dyDescent="0.2">
      <c r="A1831" s="24" t="s">
        <v>3196</v>
      </c>
      <c r="B1831" s="24" t="s">
        <v>2400</v>
      </c>
      <c r="C1831" s="24" t="s">
        <v>610</v>
      </c>
      <c r="D1831" s="24" t="s">
        <v>788</v>
      </c>
      <c r="E1831" s="24" t="s">
        <v>683</v>
      </c>
    </row>
    <row r="1832" spans="1:5" x14ac:dyDescent="0.2">
      <c r="A1832" s="24" t="s">
        <v>3196</v>
      </c>
      <c r="B1832" s="24" t="s">
        <v>2389</v>
      </c>
      <c r="C1832" s="24" t="s">
        <v>539</v>
      </c>
      <c r="D1832" s="24" t="s">
        <v>788</v>
      </c>
      <c r="E1832" s="24" t="s">
        <v>681</v>
      </c>
    </row>
    <row r="1833" spans="1:5" x14ac:dyDescent="0.2">
      <c r="A1833" s="24" t="s">
        <v>3196</v>
      </c>
      <c r="B1833" s="24" t="s">
        <v>2389</v>
      </c>
      <c r="C1833" s="24" t="s">
        <v>539</v>
      </c>
      <c r="D1833" s="24" t="s">
        <v>788</v>
      </c>
      <c r="E1833" s="24" t="s">
        <v>250</v>
      </c>
    </row>
    <row r="1834" spans="1:5" x14ac:dyDescent="0.2">
      <c r="A1834" s="24" t="s">
        <v>3196</v>
      </c>
      <c r="B1834" s="24" t="s">
        <v>2389</v>
      </c>
      <c r="C1834" s="24" t="s">
        <v>539</v>
      </c>
      <c r="D1834" s="24" t="s">
        <v>788</v>
      </c>
      <c r="E1834" s="24" t="s">
        <v>245</v>
      </c>
    </row>
    <row r="1835" spans="1:5" x14ac:dyDescent="0.2">
      <c r="A1835" s="24" t="s">
        <v>3196</v>
      </c>
      <c r="B1835" s="24" t="s">
        <v>2347</v>
      </c>
      <c r="C1835" s="24" t="s">
        <v>540</v>
      </c>
      <c r="D1835" s="24" t="s">
        <v>788</v>
      </c>
      <c r="E1835" s="24" t="s">
        <v>681</v>
      </c>
    </row>
    <row r="1836" spans="1:5" x14ac:dyDescent="0.2">
      <c r="A1836" s="24" t="s">
        <v>3196</v>
      </c>
      <c r="B1836" s="24" t="s">
        <v>2347</v>
      </c>
      <c r="C1836" s="24" t="s">
        <v>540</v>
      </c>
      <c r="D1836" s="24" t="s">
        <v>788</v>
      </c>
      <c r="E1836" s="24" t="s">
        <v>250</v>
      </c>
    </row>
    <row r="1837" spans="1:5" x14ac:dyDescent="0.2">
      <c r="A1837" s="24" t="s">
        <v>3196</v>
      </c>
      <c r="B1837" s="24" t="s">
        <v>2347</v>
      </c>
      <c r="C1837" s="24" t="s">
        <v>540</v>
      </c>
      <c r="D1837" s="24" t="s">
        <v>788</v>
      </c>
      <c r="E1837" s="24" t="s">
        <v>245</v>
      </c>
    </row>
    <row r="1838" spans="1:5" x14ac:dyDescent="0.2">
      <c r="A1838" s="24" t="s">
        <v>3196</v>
      </c>
      <c r="B1838" s="24" t="s">
        <v>2321</v>
      </c>
      <c r="C1838" s="24" t="s">
        <v>541</v>
      </c>
      <c r="D1838" s="24" t="s">
        <v>788</v>
      </c>
      <c r="E1838" s="24" t="s">
        <v>681</v>
      </c>
    </row>
    <row r="1839" spans="1:5" x14ac:dyDescent="0.2">
      <c r="A1839" s="24" t="s">
        <v>3196</v>
      </c>
      <c r="B1839" s="24" t="s">
        <v>2321</v>
      </c>
      <c r="C1839" s="24" t="s">
        <v>541</v>
      </c>
      <c r="D1839" s="24" t="s">
        <v>788</v>
      </c>
      <c r="E1839" s="24" t="s">
        <v>250</v>
      </c>
    </row>
    <row r="1840" spans="1:5" x14ac:dyDescent="0.2">
      <c r="A1840" s="24" t="s">
        <v>3196</v>
      </c>
      <c r="B1840" s="24" t="s">
        <v>2321</v>
      </c>
      <c r="C1840" s="24" t="s">
        <v>541</v>
      </c>
      <c r="D1840" s="24" t="s">
        <v>788</v>
      </c>
      <c r="E1840" s="24" t="s">
        <v>245</v>
      </c>
    </row>
    <row r="1841" spans="1:5" x14ac:dyDescent="0.2">
      <c r="A1841" s="24" t="s">
        <v>3196</v>
      </c>
      <c r="B1841" s="24" t="s">
        <v>2394</v>
      </c>
      <c r="C1841" s="24" t="s">
        <v>542</v>
      </c>
      <c r="D1841" s="24" t="s">
        <v>788</v>
      </c>
      <c r="E1841" s="24" t="s">
        <v>681</v>
      </c>
    </row>
    <row r="1842" spans="1:5" x14ac:dyDescent="0.2">
      <c r="A1842" s="24" t="s">
        <v>3196</v>
      </c>
      <c r="B1842" s="24" t="s">
        <v>2394</v>
      </c>
      <c r="C1842" s="24" t="s">
        <v>542</v>
      </c>
      <c r="D1842" s="24" t="s">
        <v>788</v>
      </c>
      <c r="E1842" s="24" t="s">
        <v>250</v>
      </c>
    </row>
    <row r="1843" spans="1:5" x14ac:dyDescent="0.2">
      <c r="A1843" s="24" t="s">
        <v>3196</v>
      </c>
      <c r="B1843" s="24" t="s">
        <v>2394</v>
      </c>
      <c r="C1843" s="24" t="s">
        <v>542</v>
      </c>
      <c r="D1843" s="24" t="s">
        <v>788</v>
      </c>
      <c r="E1843" s="24" t="s">
        <v>245</v>
      </c>
    </row>
    <row r="1844" spans="1:5" x14ac:dyDescent="0.2">
      <c r="A1844" s="24" t="s">
        <v>3196</v>
      </c>
      <c r="B1844" s="24" t="s">
        <v>2339</v>
      </c>
      <c r="C1844" s="24" t="s">
        <v>543</v>
      </c>
      <c r="D1844" s="24" t="s">
        <v>788</v>
      </c>
      <c r="E1844" s="24" t="s">
        <v>681</v>
      </c>
    </row>
    <row r="1845" spans="1:5" x14ac:dyDescent="0.2">
      <c r="A1845" s="24" t="s">
        <v>3196</v>
      </c>
      <c r="B1845" s="24" t="s">
        <v>2339</v>
      </c>
      <c r="C1845" s="24" t="s">
        <v>543</v>
      </c>
      <c r="D1845" s="24" t="s">
        <v>788</v>
      </c>
      <c r="E1845" s="24" t="s">
        <v>250</v>
      </c>
    </row>
    <row r="1846" spans="1:5" x14ac:dyDescent="0.2">
      <c r="A1846" s="24" t="s">
        <v>3196</v>
      </c>
      <c r="B1846" s="24" t="s">
        <v>2339</v>
      </c>
      <c r="C1846" s="24" t="s">
        <v>543</v>
      </c>
      <c r="D1846" s="24" t="s">
        <v>788</v>
      </c>
      <c r="E1846" s="24" t="s">
        <v>245</v>
      </c>
    </row>
    <row r="1847" spans="1:5" x14ac:dyDescent="0.2">
      <c r="A1847" s="24" t="s">
        <v>3196</v>
      </c>
      <c r="B1847" s="24" t="s">
        <v>2338</v>
      </c>
      <c r="C1847" s="24" t="s">
        <v>544</v>
      </c>
      <c r="D1847" s="24" t="s">
        <v>788</v>
      </c>
      <c r="E1847" s="24" t="s">
        <v>681</v>
      </c>
    </row>
    <row r="1848" spans="1:5" x14ac:dyDescent="0.2">
      <c r="A1848" s="24" t="s">
        <v>3196</v>
      </c>
      <c r="B1848" s="24" t="s">
        <v>2338</v>
      </c>
      <c r="C1848" s="24" t="s">
        <v>544</v>
      </c>
      <c r="D1848" s="24" t="s">
        <v>788</v>
      </c>
      <c r="E1848" s="24" t="s">
        <v>250</v>
      </c>
    </row>
    <row r="1849" spans="1:5" x14ac:dyDescent="0.2">
      <c r="A1849" s="24" t="s">
        <v>3196</v>
      </c>
      <c r="B1849" s="24" t="s">
        <v>2338</v>
      </c>
      <c r="C1849" s="24" t="s">
        <v>544</v>
      </c>
      <c r="D1849" s="24" t="s">
        <v>788</v>
      </c>
      <c r="E1849" s="24" t="s">
        <v>245</v>
      </c>
    </row>
    <row r="1850" spans="1:5" x14ac:dyDescent="0.2">
      <c r="A1850" s="24" t="s">
        <v>3196</v>
      </c>
      <c r="B1850" s="24" t="s">
        <v>2335</v>
      </c>
      <c r="C1850" s="24" t="s">
        <v>545</v>
      </c>
      <c r="D1850" s="24" t="s">
        <v>788</v>
      </c>
      <c r="E1850" s="24" t="s">
        <v>681</v>
      </c>
    </row>
    <row r="1851" spans="1:5" x14ac:dyDescent="0.2">
      <c r="A1851" s="24" t="s">
        <v>3196</v>
      </c>
      <c r="B1851" s="24" t="s">
        <v>2335</v>
      </c>
      <c r="C1851" s="24" t="s">
        <v>545</v>
      </c>
      <c r="D1851" s="24" t="s">
        <v>788</v>
      </c>
      <c r="E1851" s="24" t="s">
        <v>245</v>
      </c>
    </row>
    <row r="1852" spans="1:5" x14ac:dyDescent="0.2">
      <c r="A1852" s="24" t="s">
        <v>3196</v>
      </c>
      <c r="B1852" s="24" t="s">
        <v>2361</v>
      </c>
      <c r="C1852" s="24" t="s">
        <v>548</v>
      </c>
      <c r="D1852" s="24" t="s">
        <v>788</v>
      </c>
      <c r="E1852" s="24" t="s">
        <v>681</v>
      </c>
    </row>
    <row r="1853" spans="1:5" x14ac:dyDescent="0.2">
      <c r="A1853" s="24" t="s">
        <v>3196</v>
      </c>
      <c r="B1853" s="24" t="s">
        <v>2361</v>
      </c>
      <c r="C1853" s="24" t="s">
        <v>548</v>
      </c>
      <c r="D1853" s="24" t="s">
        <v>788</v>
      </c>
      <c r="E1853" s="24" t="s">
        <v>250</v>
      </c>
    </row>
    <row r="1854" spans="1:5" x14ac:dyDescent="0.2">
      <c r="A1854" s="24" t="s">
        <v>3196</v>
      </c>
      <c r="B1854" s="24" t="s">
        <v>2361</v>
      </c>
      <c r="C1854" s="24" t="s">
        <v>548</v>
      </c>
      <c r="D1854" s="24" t="s">
        <v>788</v>
      </c>
      <c r="E1854" s="24" t="s">
        <v>245</v>
      </c>
    </row>
    <row r="1855" spans="1:5" x14ac:dyDescent="0.2">
      <c r="A1855" s="24" t="s">
        <v>3196</v>
      </c>
      <c r="B1855" s="24" t="s">
        <v>2413</v>
      </c>
      <c r="C1855" s="24" t="s">
        <v>1295</v>
      </c>
      <c r="D1855" s="24" t="s">
        <v>788</v>
      </c>
      <c r="E1855" s="24" t="s">
        <v>681</v>
      </c>
    </row>
    <row r="1856" spans="1:5" x14ac:dyDescent="0.2">
      <c r="A1856" s="24" t="s">
        <v>3196</v>
      </c>
      <c r="B1856" s="24" t="s">
        <v>2413</v>
      </c>
      <c r="C1856" s="24" t="s">
        <v>1295</v>
      </c>
      <c r="D1856" s="24" t="s">
        <v>788</v>
      </c>
      <c r="E1856" s="24" t="s">
        <v>245</v>
      </c>
    </row>
    <row r="1857" spans="1:5" x14ac:dyDescent="0.2">
      <c r="A1857" s="24" t="s">
        <v>3196</v>
      </c>
      <c r="B1857" s="24" t="s">
        <v>2367</v>
      </c>
      <c r="C1857" s="24" t="s">
        <v>200</v>
      </c>
      <c r="D1857" s="24" t="s">
        <v>788</v>
      </c>
      <c r="E1857" s="24" t="s">
        <v>681</v>
      </c>
    </row>
    <row r="1858" spans="1:5" x14ac:dyDescent="0.2">
      <c r="A1858" s="24" t="s">
        <v>3196</v>
      </c>
      <c r="B1858" s="24" t="s">
        <v>2367</v>
      </c>
      <c r="C1858" s="24" t="s">
        <v>200</v>
      </c>
      <c r="D1858" s="24" t="s">
        <v>788</v>
      </c>
      <c r="E1858" s="24" t="s">
        <v>250</v>
      </c>
    </row>
    <row r="1859" spans="1:5" x14ac:dyDescent="0.2">
      <c r="A1859" s="24" t="s">
        <v>3196</v>
      </c>
      <c r="B1859" s="24" t="s">
        <v>2367</v>
      </c>
      <c r="C1859" s="24" t="s">
        <v>200</v>
      </c>
      <c r="D1859" s="24" t="s">
        <v>788</v>
      </c>
      <c r="E1859" s="24" t="s">
        <v>245</v>
      </c>
    </row>
    <row r="1860" spans="1:5" x14ac:dyDescent="0.2">
      <c r="A1860" s="24" t="s">
        <v>3196</v>
      </c>
      <c r="B1860" s="24" t="s">
        <v>2393</v>
      </c>
      <c r="C1860" s="24" t="s">
        <v>1296</v>
      </c>
      <c r="D1860" s="24" t="s">
        <v>788</v>
      </c>
      <c r="E1860" s="24" t="s">
        <v>681</v>
      </c>
    </row>
    <row r="1861" spans="1:5" x14ac:dyDescent="0.2">
      <c r="A1861" s="24" t="s">
        <v>3196</v>
      </c>
      <c r="B1861" s="24" t="s">
        <v>2393</v>
      </c>
      <c r="C1861" s="24" t="s">
        <v>1296</v>
      </c>
      <c r="D1861" s="24" t="s">
        <v>788</v>
      </c>
      <c r="E1861" s="24" t="s">
        <v>245</v>
      </c>
    </row>
    <row r="1862" spans="1:5" x14ac:dyDescent="0.2">
      <c r="A1862" s="24" t="s">
        <v>3196</v>
      </c>
      <c r="B1862" s="24" t="s">
        <v>2414</v>
      </c>
      <c r="C1862" s="24" t="s">
        <v>1297</v>
      </c>
      <c r="D1862" s="24" t="s">
        <v>788</v>
      </c>
      <c r="E1862" s="24" t="s">
        <v>681</v>
      </c>
    </row>
    <row r="1863" spans="1:5" x14ac:dyDescent="0.2">
      <c r="A1863" s="24" t="s">
        <v>3196</v>
      </c>
      <c r="B1863" s="24" t="s">
        <v>2414</v>
      </c>
      <c r="C1863" s="24" t="s">
        <v>1297</v>
      </c>
      <c r="D1863" s="24" t="s">
        <v>788</v>
      </c>
      <c r="E1863" s="24" t="s">
        <v>245</v>
      </c>
    </row>
    <row r="1864" spans="1:5" x14ac:dyDescent="0.2">
      <c r="A1864" s="24" t="s">
        <v>3196</v>
      </c>
      <c r="B1864" s="24" t="s">
        <v>2379</v>
      </c>
      <c r="C1864" s="24" t="s">
        <v>549</v>
      </c>
      <c r="D1864" s="24" t="s">
        <v>788</v>
      </c>
      <c r="E1864" s="24" t="s">
        <v>250</v>
      </c>
    </row>
    <row r="1865" spans="1:5" x14ac:dyDescent="0.2">
      <c r="A1865" s="24" t="s">
        <v>3196</v>
      </c>
      <c r="B1865" s="24" t="s">
        <v>2379</v>
      </c>
      <c r="C1865" s="24" t="s">
        <v>549</v>
      </c>
      <c r="D1865" s="24" t="s">
        <v>788</v>
      </c>
      <c r="E1865" s="24" t="s">
        <v>245</v>
      </c>
    </row>
    <row r="1866" spans="1:5" x14ac:dyDescent="0.2">
      <c r="A1866" s="24" t="s">
        <v>3196</v>
      </c>
      <c r="B1866" s="24" t="s">
        <v>3056</v>
      </c>
      <c r="C1866" s="24" t="s">
        <v>214</v>
      </c>
      <c r="D1866" s="24" t="s">
        <v>788</v>
      </c>
      <c r="E1866" s="24" t="s">
        <v>250</v>
      </c>
    </row>
    <row r="1867" spans="1:5" x14ac:dyDescent="0.2">
      <c r="A1867" s="24" t="s">
        <v>3196</v>
      </c>
      <c r="B1867" s="24" t="s">
        <v>3056</v>
      </c>
      <c r="C1867" s="24" t="s">
        <v>214</v>
      </c>
      <c r="D1867" s="24" t="s">
        <v>788</v>
      </c>
      <c r="E1867" s="24" t="s">
        <v>245</v>
      </c>
    </row>
    <row r="1868" spans="1:5" x14ac:dyDescent="0.2">
      <c r="A1868" s="24" t="s">
        <v>3196</v>
      </c>
      <c r="B1868" s="24" t="s">
        <v>2399</v>
      </c>
      <c r="C1868" s="24" t="s">
        <v>195</v>
      </c>
      <c r="D1868" s="24" t="s">
        <v>788</v>
      </c>
      <c r="E1868" s="24" t="s">
        <v>681</v>
      </c>
    </row>
    <row r="1869" spans="1:5" x14ac:dyDescent="0.2">
      <c r="A1869" s="24" t="s">
        <v>3196</v>
      </c>
      <c r="B1869" s="24" t="s">
        <v>2399</v>
      </c>
      <c r="C1869" s="24" t="s">
        <v>195</v>
      </c>
      <c r="D1869" s="24" t="s">
        <v>788</v>
      </c>
      <c r="E1869" s="24" t="s">
        <v>250</v>
      </c>
    </row>
    <row r="1870" spans="1:5" x14ac:dyDescent="0.2">
      <c r="A1870" s="24" t="s">
        <v>3196</v>
      </c>
      <c r="B1870" s="24" t="s">
        <v>2399</v>
      </c>
      <c r="C1870" s="24" t="s">
        <v>195</v>
      </c>
      <c r="D1870" s="24" t="s">
        <v>788</v>
      </c>
      <c r="E1870" s="24" t="s">
        <v>245</v>
      </c>
    </row>
    <row r="1871" spans="1:5" x14ac:dyDescent="0.2">
      <c r="A1871" s="24" t="s">
        <v>3196</v>
      </c>
      <c r="B1871" s="24" t="s">
        <v>2407</v>
      </c>
      <c r="C1871" s="24" t="s">
        <v>196</v>
      </c>
      <c r="D1871" s="24" t="s">
        <v>788</v>
      </c>
      <c r="E1871" s="24" t="s">
        <v>681</v>
      </c>
    </row>
    <row r="1872" spans="1:5" x14ac:dyDescent="0.2">
      <c r="A1872" s="24" t="s">
        <v>3196</v>
      </c>
      <c r="B1872" s="24" t="s">
        <v>2407</v>
      </c>
      <c r="C1872" s="24" t="s">
        <v>196</v>
      </c>
      <c r="D1872" s="24" t="s">
        <v>788</v>
      </c>
      <c r="E1872" s="24" t="s">
        <v>245</v>
      </c>
    </row>
    <row r="1873" spans="1:5" x14ac:dyDescent="0.2">
      <c r="A1873" s="24" t="s">
        <v>3196</v>
      </c>
      <c r="B1873" s="24" t="s">
        <v>2384</v>
      </c>
      <c r="C1873" s="24" t="s">
        <v>198</v>
      </c>
      <c r="D1873" s="24" t="s">
        <v>788</v>
      </c>
      <c r="E1873" s="24" t="s">
        <v>681</v>
      </c>
    </row>
    <row r="1874" spans="1:5" x14ac:dyDescent="0.2">
      <c r="A1874" s="24" t="s">
        <v>3196</v>
      </c>
      <c r="B1874" s="24" t="s">
        <v>2384</v>
      </c>
      <c r="C1874" s="24" t="s">
        <v>198</v>
      </c>
      <c r="D1874" s="24" t="s">
        <v>788</v>
      </c>
      <c r="E1874" s="24" t="s">
        <v>245</v>
      </c>
    </row>
    <row r="1875" spans="1:5" x14ac:dyDescent="0.2">
      <c r="A1875" s="24" t="s">
        <v>3196</v>
      </c>
      <c r="B1875" s="24" t="s">
        <v>2392</v>
      </c>
      <c r="C1875" s="24" t="s">
        <v>197</v>
      </c>
      <c r="D1875" s="24" t="s">
        <v>788</v>
      </c>
      <c r="E1875" s="24" t="s">
        <v>681</v>
      </c>
    </row>
    <row r="1876" spans="1:5" x14ac:dyDescent="0.2">
      <c r="A1876" s="24" t="s">
        <v>3196</v>
      </c>
      <c r="B1876" s="24" t="s">
        <v>2392</v>
      </c>
      <c r="C1876" s="24" t="s">
        <v>197</v>
      </c>
      <c r="D1876" s="24" t="s">
        <v>788</v>
      </c>
      <c r="E1876" s="24" t="s">
        <v>245</v>
      </c>
    </row>
    <row r="1877" spans="1:5" x14ac:dyDescent="0.2">
      <c r="A1877" s="24" t="s">
        <v>3196</v>
      </c>
      <c r="B1877" s="24" t="s">
        <v>2404</v>
      </c>
      <c r="C1877" s="24" t="s">
        <v>550</v>
      </c>
      <c r="D1877" s="24" t="s">
        <v>788</v>
      </c>
      <c r="E1877" s="24" t="s">
        <v>681</v>
      </c>
    </row>
    <row r="1878" spans="1:5" x14ac:dyDescent="0.2">
      <c r="A1878" s="24" t="s">
        <v>3196</v>
      </c>
      <c r="B1878" s="24" t="s">
        <v>2404</v>
      </c>
      <c r="C1878" s="24" t="s">
        <v>550</v>
      </c>
      <c r="D1878" s="24" t="s">
        <v>788</v>
      </c>
      <c r="E1878" s="24" t="s">
        <v>245</v>
      </c>
    </row>
    <row r="1879" spans="1:5" x14ac:dyDescent="0.2">
      <c r="A1879" s="24" t="s">
        <v>3196</v>
      </c>
      <c r="B1879" s="24" t="s">
        <v>2380</v>
      </c>
      <c r="C1879" s="24" t="s">
        <v>148</v>
      </c>
      <c r="D1879" s="24" t="s">
        <v>788</v>
      </c>
      <c r="E1879" s="24" t="s">
        <v>681</v>
      </c>
    </row>
    <row r="1880" spans="1:5" x14ac:dyDescent="0.2">
      <c r="A1880" s="24" t="s">
        <v>3196</v>
      </c>
      <c r="B1880" s="24" t="s">
        <v>2380</v>
      </c>
      <c r="C1880" s="24" t="s">
        <v>148</v>
      </c>
      <c r="D1880" s="24" t="s">
        <v>788</v>
      </c>
      <c r="E1880" s="24" t="s">
        <v>245</v>
      </c>
    </row>
    <row r="1881" spans="1:5" x14ac:dyDescent="0.2">
      <c r="A1881" s="24" t="s">
        <v>3196</v>
      </c>
      <c r="B1881" s="24" t="s">
        <v>2403</v>
      </c>
      <c r="C1881" s="24" t="s">
        <v>2277</v>
      </c>
      <c r="D1881" s="24" t="s">
        <v>788</v>
      </c>
      <c r="E1881" s="24" t="s">
        <v>681</v>
      </c>
    </row>
    <row r="1882" spans="1:5" x14ac:dyDescent="0.2">
      <c r="A1882" s="24" t="s">
        <v>3196</v>
      </c>
      <c r="B1882" s="24" t="s">
        <v>2403</v>
      </c>
      <c r="C1882" s="24" t="s">
        <v>2277</v>
      </c>
      <c r="D1882" s="24" t="s">
        <v>788</v>
      </c>
      <c r="E1882" s="24" t="s">
        <v>245</v>
      </c>
    </row>
    <row r="1883" spans="1:5" x14ac:dyDescent="0.2">
      <c r="A1883" s="24" t="s">
        <v>3196</v>
      </c>
      <c r="B1883" s="24" t="s">
        <v>2331</v>
      </c>
      <c r="C1883" s="24" t="s">
        <v>149</v>
      </c>
      <c r="D1883" s="24" t="s">
        <v>788</v>
      </c>
      <c r="E1883" s="24" t="s">
        <v>681</v>
      </c>
    </row>
    <row r="1884" spans="1:5" x14ac:dyDescent="0.2">
      <c r="A1884" s="24" t="s">
        <v>3196</v>
      </c>
      <c r="B1884" s="24" t="s">
        <v>2331</v>
      </c>
      <c r="C1884" s="24" t="s">
        <v>149</v>
      </c>
      <c r="D1884" s="24" t="s">
        <v>788</v>
      </c>
      <c r="E1884" s="24" t="s">
        <v>250</v>
      </c>
    </row>
    <row r="1885" spans="1:5" x14ac:dyDescent="0.2">
      <c r="A1885" s="24" t="s">
        <v>3196</v>
      </c>
      <c r="B1885" s="24" t="s">
        <v>2331</v>
      </c>
      <c r="C1885" s="24" t="s">
        <v>149</v>
      </c>
      <c r="D1885" s="24" t="s">
        <v>788</v>
      </c>
      <c r="E1885" s="24" t="s">
        <v>245</v>
      </c>
    </row>
    <row r="1886" spans="1:5" x14ac:dyDescent="0.2">
      <c r="A1886" s="24" t="s">
        <v>3196</v>
      </c>
      <c r="B1886" s="24" t="s">
        <v>2331</v>
      </c>
      <c r="C1886" s="24" t="s">
        <v>149</v>
      </c>
      <c r="D1886" s="24" t="s">
        <v>788</v>
      </c>
      <c r="E1886" s="24" t="s">
        <v>883</v>
      </c>
    </row>
    <row r="1887" spans="1:5" x14ac:dyDescent="0.2">
      <c r="A1887" s="24" t="s">
        <v>3196</v>
      </c>
      <c r="B1887" s="24" t="s">
        <v>2382</v>
      </c>
      <c r="C1887" s="24" t="s">
        <v>906</v>
      </c>
      <c r="D1887" s="24" t="s">
        <v>788</v>
      </c>
      <c r="E1887" s="24" t="s">
        <v>681</v>
      </c>
    </row>
    <row r="1888" spans="1:5" x14ac:dyDescent="0.2">
      <c r="A1888" s="24" t="s">
        <v>3196</v>
      </c>
      <c r="B1888" s="24" t="s">
        <v>2382</v>
      </c>
      <c r="C1888" s="24" t="s">
        <v>906</v>
      </c>
      <c r="D1888" s="24" t="s">
        <v>788</v>
      </c>
      <c r="E1888" s="24" t="s">
        <v>245</v>
      </c>
    </row>
    <row r="1889" spans="1:5" x14ac:dyDescent="0.2">
      <c r="A1889" s="24" t="s">
        <v>3196</v>
      </c>
      <c r="B1889" s="24" t="s">
        <v>2328</v>
      </c>
      <c r="C1889" s="24" t="s">
        <v>445</v>
      </c>
      <c r="D1889" s="24" t="s">
        <v>788</v>
      </c>
      <c r="E1889" s="24" t="s">
        <v>681</v>
      </c>
    </row>
    <row r="1890" spans="1:5" x14ac:dyDescent="0.2">
      <c r="A1890" s="24" t="s">
        <v>3196</v>
      </c>
      <c r="B1890" s="24" t="s">
        <v>2328</v>
      </c>
      <c r="C1890" s="24" t="s">
        <v>445</v>
      </c>
      <c r="D1890" s="24" t="s">
        <v>788</v>
      </c>
      <c r="E1890" s="24" t="s">
        <v>245</v>
      </c>
    </row>
    <row r="1891" spans="1:5" x14ac:dyDescent="0.2">
      <c r="A1891" s="24" t="s">
        <v>3196</v>
      </c>
      <c r="B1891" s="24" t="s">
        <v>2678</v>
      </c>
      <c r="C1891" s="24" t="s">
        <v>2679</v>
      </c>
      <c r="D1891" s="24" t="s">
        <v>788</v>
      </c>
      <c r="E1891" s="24" t="s">
        <v>245</v>
      </c>
    </row>
    <row r="1892" spans="1:5" x14ac:dyDescent="0.2">
      <c r="A1892" s="24" t="s">
        <v>3196</v>
      </c>
      <c r="B1892" s="24" t="s">
        <v>2350</v>
      </c>
      <c r="C1892" s="24" t="s">
        <v>1813</v>
      </c>
      <c r="D1892" s="24" t="s">
        <v>788</v>
      </c>
      <c r="E1892" s="24" t="s">
        <v>245</v>
      </c>
    </row>
    <row r="1893" spans="1:5" x14ac:dyDescent="0.2">
      <c r="A1893" s="24" t="s">
        <v>3196</v>
      </c>
      <c r="B1893" s="24" t="s">
        <v>2319</v>
      </c>
      <c r="C1893" s="24" t="s">
        <v>150</v>
      </c>
      <c r="D1893" s="24" t="s">
        <v>788</v>
      </c>
      <c r="E1893" s="24" t="s">
        <v>684</v>
      </c>
    </row>
    <row r="1894" spans="1:5" x14ac:dyDescent="0.2">
      <c r="A1894" s="24" t="s">
        <v>3196</v>
      </c>
      <c r="B1894" s="24" t="s">
        <v>2319</v>
      </c>
      <c r="C1894" s="24" t="s">
        <v>150</v>
      </c>
      <c r="D1894" s="24" t="s">
        <v>788</v>
      </c>
      <c r="E1894" s="24" t="s">
        <v>681</v>
      </c>
    </row>
    <row r="1895" spans="1:5" x14ac:dyDescent="0.2">
      <c r="A1895" s="24" t="s">
        <v>3196</v>
      </c>
      <c r="B1895" s="24" t="s">
        <v>2319</v>
      </c>
      <c r="C1895" s="24" t="s">
        <v>150</v>
      </c>
      <c r="D1895" s="24" t="s">
        <v>788</v>
      </c>
      <c r="E1895" s="24" t="s">
        <v>682</v>
      </c>
    </row>
    <row r="1896" spans="1:5" x14ac:dyDescent="0.2">
      <c r="A1896" s="24" t="s">
        <v>3196</v>
      </c>
      <c r="B1896" s="24" t="s">
        <v>2319</v>
      </c>
      <c r="C1896" s="24" t="s">
        <v>150</v>
      </c>
      <c r="D1896" s="24" t="s">
        <v>788</v>
      </c>
      <c r="E1896" s="24" t="s">
        <v>245</v>
      </c>
    </row>
    <row r="1897" spans="1:5" x14ac:dyDescent="0.2">
      <c r="A1897" s="24" t="s">
        <v>3196</v>
      </c>
      <c r="B1897" s="24" t="s">
        <v>2307</v>
      </c>
      <c r="C1897" s="24" t="s">
        <v>151</v>
      </c>
      <c r="D1897" s="24" t="s">
        <v>788</v>
      </c>
      <c r="E1897" s="24" t="s">
        <v>681</v>
      </c>
    </row>
    <row r="1898" spans="1:5" x14ac:dyDescent="0.2">
      <c r="A1898" s="24" t="s">
        <v>3196</v>
      </c>
      <c r="B1898" s="24" t="s">
        <v>2307</v>
      </c>
      <c r="C1898" s="24" t="s">
        <v>151</v>
      </c>
      <c r="D1898" s="24" t="s">
        <v>788</v>
      </c>
      <c r="E1898" s="24" t="s">
        <v>3053</v>
      </c>
    </row>
    <row r="1899" spans="1:5" x14ac:dyDescent="0.2">
      <c r="A1899" s="24" t="s">
        <v>3196</v>
      </c>
      <c r="B1899" s="24" t="s">
        <v>2307</v>
      </c>
      <c r="C1899" s="24" t="s">
        <v>151</v>
      </c>
      <c r="D1899" s="24" t="s">
        <v>788</v>
      </c>
      <c r="E1899" s="24" t="s">
        <v>682</v>
      </c>
    </row>
    <row r="1900" spans="1:5" x14ac:dyDescent="0.2">
      <c r="A1900" s="24" t="s">
        <v>3196</v>
      </c>
      <c r="B1900" s="24" t="s">
        <v>2307</v>
      </c>
      <c r="C1900" s="24" t="s">
        <v>151</v>
      </c>
      <c r="D1900" s="24" t="s">
        <v>788</v>
      </c>
      <c r="E1900" s="24" t="s">
        <v>683</v>
      </c>
    </row>
    <row r="1901" spans="1:5" x14ac:dyDescent="0.2">
      <c r="A1901" s="24" t="s">
        <v>3196</v>
      </c>
      <c r="B1901" s="24" t="s">
        <v>2307</v>
      </c>
      <c r="C1901" s="24" t="s">
        <v>151</v>
      </c>
      <c r="D1901" s="24" t="s">
        <v>788</v>
      </c>
      <c r="E1901" s="24" t="s">
        <v>245</v>
      </c>
    </row>
    <row r="1902" spans="1:5" x14ac:dyDescent="0.2">
      <c r="A1902" s="24" t="s">
        <v>3196</v>
      </c>
      <c r="B1902" s="24" t="s">
        <v>2307</v>
      </c>
      <c r="C1902" s="24" t="s">
        <v>151</v>
      </c>
      <c r="D1902" s="24" t="s">
        <v>788</v>
      </c>
      <c r="E1902" s="24" t="s">
        <v>1413</v>
      </c>
    </row>
    <row r="1903" spans="1:5" x14ac:dyDescent="0.2">
      <c r="A1903" s="24" t="s">
        <v>3196</v>
      </c>
      <c r="B1903" s="24" t="s">
        <v>2353</v>
      </c>
      <c r="C1903" s="24" t="s">
        <v>826</v>
      </c>
      <c r="D1903" s="24" t="s">
        <v>788</v>
      </c>
      <c r="E1903" s="24" t="s">
        <v>681</v>
      </c>
    </row>
    <row r="1904" spans="1:5" x14ac:dyDescent="0.2">
      <c r="A1904" s="24" t="s">
        <v>3196</v>
      </c>
      <c r="B1904" s="24" t="s">
        <v>2353</v>
      </c>
      <c r="C1904" s="24" t="s">
        <v>826</v>
      </c>
      <c r="D1904" s="24" t="s">
        <v>788</v>
      </c>
      <c r="E1904" s="24" t="s">
        <v>250</v>
      </c>
    </row>
    <row r="1905" spans="1:5" x14ac:dyDescent="0.2">
      <c r="A1905" s="24" t="s">
        <v>3196</v>
      </c>
      <c r="B1905" s="24" t="s">
        <v>2353</v>
      </c>
      <c r="C1905" s="24" t="s">
        <v>826</v>
      </c>
      <c r="D1905" s="24" t="s">
        <v>788</v>
      </c>
      <c r="E1905" s="24" t="s">
        <v>245</v>
      </c>
    </row>
    <row r="1906" spans="1:5" x14ac:dyDescent="0.2">
      <c r="A1906" s="24" t="s">
        <v>3196</v>
      </c>
      <c r="B1906" s="24" t="s">
        <v>2351</v>
      </c>
      <c r="C1906" s="24" t="s">
        <v>153</v>
      </c>
      <c r="D1906" s="24" t="s">
        <v>788</v>
      </c>
      <c r="E1906" s="24" t="s">
        <v>681</v>
      </c>
    </row>
    <row r="1907" spans="1:5" x14ac:dyDescent="0.2">
      <c r="A1907" s="24" t="s">
        <v>3196</v>
      </c>
      <c r="B1907" s="24" t="s">
        <v>2351</v>
      </c>
      <c r="C1907" s="24" t="s">
        <v>153</v>
      </c>
      <c r="D1907" s="24" t="s">
        <v>788</v>
      </c>
      <c r="E1907" s="24" t="s">
        <v>250</v>
      </c>
    </row>
    <row r="1908" spans="1:5" x14ac:dyDescent="0.2">
      <c r="A1908" s="24" t="s">
        <v>3196</v>
      </c>
      <c r="B1908" s="24" t="s">
        <v>2351</v>
      </c>
      <c r="C1908" s="24" t="s">
        <v>153</v>
      </c>
      <c r="D1908" s="24" t="s">
        <v>788</v>
      </c>
      <c r="E1908" s="24" t="s">
        <v>245</v>
      </c>
    </row>
    <row r="1909" spans="1:5" x14ac:dyDescent="0.2">
      <c r="A1909" s="24" t="s">
        <v>3196</v>
      </c>
      <c r="B1909" s="24" t="s">
        <v>2381</v>
      </c>
      <c r="C1909" s="24" t="s">
        <v>1177</v>
      </c>
      <c r="D1909" s="24" t="s">
        <v>788</v>
      </c>
      <c r="E1909" s="24" t="s">
        <v>681</v>
      </c>
    </row>
    <row r="1910" spans="1:5" x14ac:dyDescent="0.2">
      <c r="A1910" s="24" t="s">
        <v>3196</v>
      </c>
      <c r="B1910" s="24" t="s">
        <v>2381</v>
      </c>
      <c r="C1910" s="24" t="s">
        <v>1177</v>
      </c>
      <c r="D1910" s="24" t="s">
        <v>788</v>
      </c>
      <c r="E1910" s="24" t="s">
        <v>245</v>
      </c>
    </row>
    <row r="1911" spans="1:5" x14ac:dyDescent="0.2">
      <c r="A1911" s="24" t="s">
        <v>3196</v>
      </c>
      <c r="B1911" s="24" t="s">
        <v>2378</v>
      </c>
      <c r="C1911" s="24" t="s">
        <v>208</v>
      </c>
      <c r="D1911" s="24" t="s">
        <v>788</v>
      </c>
      <c r="E1911" s="24" t="s">
        <v>681</v>
      </c>
    </row>
    <row r="1912" spans="1:5" x14ac:dyDescent="0.2">
      <c r="A1912" s="24" t="s">
        <v>3196</v>
      </c>
      <c r="B1912" s="24" t="s">
        <v>2378</v>
      </c>
      <c r="C1912" s="24" t="s">
        <v>208</v>
      </c>
      <c r="D1912" s="24" t="s">
        <v>788</v>
      </c>
      <c r="E1912" s="24" t="s">
        <v>250</v>
      </c>
    </row>
    <row r="1913" spans="1:5" x14ac:dyDescent="0.2">
      <c r="A1913" s="24" t="s">
        <v>3196</v>
      </c>
      <c r="B1913" s="24" t="s">
        <v>2378</v>
      </c>
      <c r="C1913" s="24" t="s">
        <v>208</v>
      </c>
      <c r="D1913" s="24" t="s">
        <v>788</v>
      </c>
      <c r="E1913" s="24" t="s">
        <v>245</v>
      </c>
    </row>
    <row r="1914" spans="1:5" x14ac:dyDescent="0.2">
      <c r="A1914" s="24" t="s">
        <v>3196</v>
      </c>
      <c r="B1914" s="24" t="s">
        <v>2313</v>
      </c>
      <c r="C1914" s="24" t="s">
        <v>209</v>
      </c>
      <c r="D1914" s="24" t="s">
        <v>788</v>
      </c>
      <c r="E1914" s="24" t="s">
        <v>681</v>
      </c>
    </row>
    <row r="1915" spans="1:5" x14ac:dyDescent="0.2">
      <c r="A1915" s="24" t="s">
        <v>3196</v>
      </c>
      <c r="B1915" s="24" t="s">
        <v>2313</v>
      </c>
      <c r="C1915" s="24" t="s">
        <v>209</v>
      </c>
      <c r="D1915" s="24" t="s">
        <v>788</v>
      </c>
      <c r="E1915" s="24" t="s">
        <v>250</v>
      </c>
    </row>
    <row r="1916" spans="1:5" x14ac:dyDescent="0.2">
      <c r="A1916" s="24" t="s">
        <v>3196</v>
      </c>
      <c r="B1916" s="24" t="s">
        <v>2313</v>
      </c>
      <c r="C1916" s="24" t="s">
        <v>209</v>
      </c>
      <c r="D1916" s="24" t="s">
        <v>788</v>
      </c>
      <c r="E1916" s="24" t="s">
        <v>245</v>
      </c>
    </row>
    <row r="1917" spans="1:5" x14ac:dyDescent="0.2">
      <c r="A1917" s="24" t="s">
        <v>3196</v>
      </c>
      <c r="B1917" s="24" t="s">
        <v>2360</v>
      </c>
      <c r="C1917" s="24" t="s">
        <v>602</v>
      </c>
      <c r="D1917" s="24" t="s">
        <v>788</v>
      </c>
      <c r="E1917" s="24" t="s">
        <v>681</v>
      </c>
    </row>
    <row r="1918" spans="1:5" x14ac:dyDescent="0.2">
      <c r="A1918" s="24" t="s">
        <v>3196</v>
      </c>
      <c r="B1918" s="24" t="s">
        <v>2360</v>
      </c>
      <c r="C1918" s="24" t="s">
        <v>602</v>
      </c>
      <c r="D1918" s="24" t="s">
        <v>788</v>
      </c>
      <c r="E1918" s="24" t="s">
        <v>682</v>
      </c>
    </row>
    <row r="1919" spans="1:5" x14ac:dyDescent="0.2">
      <c r="A1919" s="24" t="s">
        <v>3196</v>
      </c>
      <c r="B1919" s="24" t="s">
        <v>2360</v>
      </c>
      <c r="C1919" s="24" t="s">
        <v>602</v>
      </c>
      <c r="D1919" s="24" t="s">
        <v>788</v>
      </c>
      <c r="E1919" s="24" t="s">
        <v>245</v>
      </c>
    </row>
    <row r="1920" spans="1:5" x14ac:dyDescent="0.2">
      <c r="A1920" s="24" t="s">
        <v>3196</v>
      </c>
      <c r="B1920" s="24" t="s">
        <v>2397</v>
      </c>
      <c r="C1920" s="24" t="s">
        <v>210</v>
      </c>
      <c r="D1920" s="24" t="s">
        <v>788</v>
      </c>
      <c r="E1920" s="24" t="s">
        <v>681</v>
      </c>
    </row>
    <row r="1921" spans="1:5" x14ac:dyDescent="0.2">
      <c r="A1921" s="24" t="s">
        <v>3196</v>
      </c>
      <c r="B1921" s="24" t="s">
        <v>2397</v>
      </c>
      <c r="C1921" s="24" t="s">
        <v>210</v>
      </c>
      <c r="D1921" s="24" t="s">
        <v>788</v>
      </c>
      <c r="E1921" s="24" t="s">
        <v>245</v>
      </c>
    </row>
    <row r="1922" spans="1:5" x14ac:dyDescent="0.2">
      <c r="A1922" s="24" t="s">
        <v>3196</v>
      </c>
      <c r="B1922" s="24" t="s">
        <v>2369</v>
      </c>
      <c r="C1922" s="24" t="s">
        <v>211</v>
      </c>
      <c r="D1922" s="24" t="s">
        <v>788</v>
      </c>
      <c r="E1922" s="24" t="s">
        <v>681</v>
      </c>
    </row>
    <row r="1923" spans="1:5" x14ac:dyDescent="0.2">
      <c r="A1923" s="24" t="s">
        <v>3196</v>
      </c>
      <c r="B1923" s="24" t="s">
        <v>2369</v>
      </c>
      <c r="C1923" s="24" t="s">
        <v>211</v>
      </c>
      <c r="D1923" s="24" t="s">
        <v>788</v>
      </c>
      <c r="E1923" s="24" t="s">
        <v>245</v>
      </c>
    </row>
    <row r="1924" spans="1:5" x14ac:dyDescent="0.2">
      <c r="A1924" s="24" t="s">
        <v>3196</v>
      </c>
      <c r="B1924" s="24" t="s">
        <v>2373</v>
      </c>
      <c r="C1924" s="24" t="s">
        <v>212</v>
      </c>
      <c r="D1924" s="24" t="s">
        <v>788</v>
      </c>
      <c r="E1924" s="24" t="s">
        <v>681</v>
      </c>
    </row>
    <row r="1925" spans="1:5" x14ac:dyDescent="0.2">
      <c r="A1925" s="24" t="s">
        <v>3196</v>
      </c>
      <c r="B1925" s="24" t="s">
        <v>2373</v>
      </c>
      <c r="C1925" s="24" t="s">
        <v>212</v>
      </c>
      <c r="D1925" s="24" t="s">
        <v>788</v>
      </c>
      <c r="E1925" s="24" t="s">
        <v>245</v>
      </c>
    </row>
    <row r="1926" spans="1:5" x14ac:dyDescent="0.2">
      <c r="A1926" s="24" t="s">
        <v>3196</v>
      </c>
      <c r="B1926" s="24" t="s">
        <v>2314</v>
      </c>
      <c r="C1926" s="24" t="s">
        <v>213</v>
      </c>
      <c r="D1926" s="24" t="s">
        <v>788</v>
      </c>
      <c r="E1926" s="24" t="s">
        <v>681</v>
      </c>
    </row>
    <row r="1927" spans="1:5" x14ac:dyDescent="0.2">
      <c r="A1927" s="24" t="s">
        <v>3196</v>
      </c>
      <c r="B1927" s="24" t="s">
        <v>2314</v>
      </c>
      <c r="C1927" s="24" t="s">
        <v>213</v>
      </c>
      <c r="D1927" s="24" t="s">
        <v>788</v>
      </c>
      <c r="E1927" s="24" t="s">
        <v>245</v>
      </c>
    </row>
    <row r="1928" spans="1:5" x14ac:dyDescent="0.2">
      <c r="A1928" s="24" t="s">
        <v>3196</v>
      </c>
      <c r="B1928" s="24" t="s">
        <v>2415</v>
      </c>
      <c r="C1928" s="24" t="s">
        <v>215</v>
      </c>
      <c r="D1928" s="24" t="s">
        <v>788</v>
      </c>
      <c r="E1928" s="24" t="s">
        <v>684</v>
      </c>
    </row>
    <row r="1929" spans="1:5" x14ac:dyDescent="0.2">
      <c r="A1929" s="24" t="s">
        <v>3196</v>
      </c>
      <c r="B1929" s="24" t="s">
        <v>2415</v>
      </c>
      <c r="C1929" s="24" t="s">
        <v>215</v>
      </c>
      <c r="D1929" s="24" t="s">
        <v>788</v>
      </c>
      <c r="E1929" s="24" t="s">
        <v>681</v>
      </c>
    </row>
    <row r="1930" spans="1:5" x14ac:dyDescent="0.2">
      <c r="A1930" s="24" t="s">
        <v>3196</v>
      </c>
      <c r="B1930" s="24" t="s">
        <v>2415</v>
      </c>
      <c r="C1930" s="24" t="s">
        <v>215</v>
      </c>
      <c r="D1930" s="24" t="s">
        <v>788</v>
      </c>
      <c r="E1930" s="24" t="s">
        <v>975</v>
      </c>
    </row>
    <row r="1931" spans="1:5" x14ac:dyDescent="0.2">
      <c r="A1931" s="24" t="s">
        <v>3196</v>
      </c>
      <c r="B1931" s="24" t="s">
        <v>2415</v>
      </c>
      <c r="C1931" s="24" t="s">
        <v>215</v>
      </c>
      <c r="D1931" s="24" t="s">
        <v>788</v>
      </c>
      <c r="E1931" s="24" t="s">
        <v>250</v>
      </c>
    </row>
    <row r="1932" spans="1:5" x14ac:dyDescent="0.2">
      <c r="A1932" s="24" t="s">
        <v>3196</v>
      </c>
      <c r="B1932" s="24" t="s">
        <v>2355</v>
      </c>
      <c r="C1932" s="24" t="s">
        <v>1178</v>
      </c>
      <c r="D1932" s="24" t="s">
        <v>788</v>
      </c>
      <c r="E1932" s="24" t="s">
        <v>250</v>
      </c>
    </row>
    <row r="1933" spans="1:5" x14ac:dyDescent="0.2">
      <c r="A1933" s="24" t="s">
        <v>3196</v>
      </c>
      <c r="B1933" s="24" t="s">
        <v>2355</v>
      </c>
      <c r="C1933" s="24" t="s">
        <v>1178</v>
      </c>
      <c r="D1933" s="24" t="s">
        <v>788</v>
      </c>
      <c r="E1933" s="24" t="s">
        <v>245</v>
      </c>
    </row>
    <row r="1934" spans="1:5" x14ac:dyDescent="0.2">
      <c r="A1934" s="24" t="s">
        <v>3196</v>
      </c>
      <c r="B1934" s="24" t="s">
        <v>2323</v>
      </c>
      <c r="C1934" s="24" t="s">
        <v>234</v>
      </c>
      <c r="D1934" s="24" t="s">
        <v>788</v>
      </c>
      <c r="E1934" s="24" t="s">
        <v>681</v>
      </c>
    </row>
    <row r="1935" spans="1:5" x14ac:dyDescent="0.2">
      <c r="A1935" s="24" t="s">
        <v>3196</v>
      </c>
      <c r="B1935" s="24" t="s">
        <v>2323</v>
      </c>
      <c r="C1935" s="24" t="s">
        <v>234</v>
      </c>
      <c r="D1935" s="24" t="s">
        <v>788</v>
      </c>
      <c r="E1935" s="24" t="s">
        <v>250</v>
      </c>
    </row>
    <row r="1936" spans="1:5" x14ac:dyDescent="0.2">
      <c r="A1936" s="24" t="s">
        <v>3196</v>
      </c>
      <c r="B1936" s="24" t="s">
        <v>2323</v>
      </c>
      <c r="C1936" s="24" t="s">
        <v>234</v>
      </c>
      <c r="D1936" s="24" t="s">
        <v>788</v>
      </c>
      <c r="E1936" s="24" t="s">
        <v>245</v>
      </c>
    </row>
    <row r="1937" spans="1:5" x14ac:dyDescent="0.2">
      <c r="A1937" s="24" t="s">
        <v>3196</v>
      </c>
      <c r="B1937" s="24" t="s">
        <v>2344</v>
      </c>
      <c r="C1937" s="24" t="s">
        <v>603</v>
      </c>
      <c r="D1937" s="24" t="s">
        <v>788</v>
      </c>
      <c r="E1937" s="24" t="s">
        <v>681</v>
      </c>
    </row>
    <row r="1938" spans="1:5" x14ac:dyDescent="0.2">
      <c r="A1938" s="24" t="s">
        <v>3196</v>
      </c>
      <c r="B1938" s="24" t="s">
        <v>2344</v>
      </c>
      <c r="C1938" s="24" t="s">
        <v>603</v>
      </c>
      <c r="D1938" s="24" t="s">
        <v>788</v>
      </c>
      <c r="E1938" s="24" t="s">
        <v>250</v>
      </c>
    </row>
    <row r="1939" spans="1:5" x14ac:dyDescent="0.2">
      <c r="A1939" s="24" t="s">
        <v>3196</v>
      </c>
      <c r="B1939" s="24" t="s">
        <v>2344</v>
      </c>
      <c r="C1939" s="24" t="s">
        <v>603</v>
      </c>
      <c r="D1939" s="24" t="s">
        <v>788</v>
      </c>
      <c r="E1939" s="24" t="s">
        <v>245</v>
      </c>
    </row>
    <row r="1940" spans="1:5" x14ac:dyDescent="0.2">
      <c r="A1940" s="24" t="s">
        <v>3196</v>
      </c>
      <c r="B1940" s="24" t="s">
        <v>2386</v>
      </c>
      <c r="C1940" s="24" t="s">
        <v>604</v>
      </c>
      <c r="D1940" s="24" t="s">
        <v>788</v>
      </c>
      <c r="E1940" s="24" t="s">
        <v>681</v>
      </c>
    </row>
    <row r="1941" spans="1:5" x14ac:dyDescent="0.2">
      <c r="A1941" s="24" t="s">
        <v>3196</v>
      </c>
      <c r="B1941" s="24" t="s">
        <v>2386</v>
      </c>
      <c r="C1941" s="24" t="s">
        <v>604</v>
      </c>
      <c r="D1941" s="24" t="s">
        <v>788</v>
      </c>
      <c r="E1941" s="24" t="s">
        <v>250</v>
      </c>
    </row>
    <row r="1942" spans="1:5" x14ac:dyDescent="0.2">
      <c r="A1942" s="24" t="s">
        <v>3196</v>
      </c>
      <c r="B1942" s="24" t="s">
        <v>2386</v>
      </c>
      <c r="C1942" s="24" t="s">
        <v>604</v>
      </c>
      <c r="D1942" s="24" t="s">
        <v>788</v>
      </c>
      <c r="E1942" s="24" t="s">
        <v>245</v>
      </c>
    </row>
    <row r="1943" spans="1:5" x14ac:dyDescent="0.2">
      <c r="A1943" s="24" t="s">
        <v>3196</v>
      </c>
      <c r="B1943" s="24" t="s">
        <v>2334</v>
      </c>
      <c r="C1943" s="24" t="s">
        <v>236</v>
      </c>
      <c r="D1943" s="24" t="s">
        <v>788</v>
      </c>
      <c r="E1943" s="24" t="s">
        <v>681</v>
      </c>
    </row>
    <row r="1944" spans="1:5" x14ac:dyDescent="0.2">
      <c r="A1944" s="24" t="s">
        <v>3196</v>
      </c>
      <c r="B1944" s="24" t="s">
        <v>2334</v>
      </c>
      <c r="C1944" s="24" t="s">
        <v>236</v>
      </c>
      <c r="D1944" s="24" t="s">
        <v>788</v>
      </c>
      <c r="E1944" s="24" t="s">
        <v>682</v>
      </c>
    </row>
    <row r="1945" spans="1:5" x14ac:dyDescent="0.2">
      <c r="A1945" s="24" t="s">
        <v>3196</v>
      </c>
      <c r="B1945" s="24" t="s">
        <v>2334</v>
      </c>
      <c r="C1945" s="24" t="s">
        <v>236</v>
      </c>
      <c r="D1945" s="24" t="s">
        <v>788</v>
      </c>
      <c r="E1945" s="24" t="s">
        <v>245</v>
      </c>
    </row>
    <row r="1946" spans="1:5" x14ac:dyDescent="0.2">
      <c r="A1946" s="24" t="s">
        <v>3196</v>
      </c>
      <c r="B1946" s="24" t="s">
        <v>2304</v>
      </c>
      <c r="C1946" s="24" t="s">
        <v>237</v>
      </c>
      <c r="D1946" s="24" t="s">
        <v>788</v>
      </c>
      <c r="E1946" s="24" t="s">
        <v>684</v>
      </c>
    </row>
    <row r="1947" spans="1:5" x14ac:dyDescent="0.2">
      <c r="A1947" s="24" t="s">
        <v>3196</v>
      </c>
      <c r="B1947" s="24" t="s">
        <v>2304</v>
      </c>
      <c r="C1947" s="24" t="s">
        <v>237</v>
      </c>
      <c r="D1947" s="24" t="s">
        <v>788</v>
      </c>
      <c r="E1947" s="24" t="s">
        <v>681</v>
      </c>
    </row>
    <row r="1948" spans="1:5" x14ac:dyDescent="0.2">
      <c r="A1948" s="24" t="s">
        <v>3196</v>
      </c>
      <c r="B1948" s="24" t="s">
        <v>2304</v>
      </c>
      <c r="C1948" s="24" t="s">
        <v>237</v>
      </c>
      <c r="D1948" s="24" t="s">
        <v>788</v>
      </c>
      <c r="E1948" s="24" t="s">
        <v>682</v>
      </c>
    </row>
    <row r="1949" spans="1:5" x14ac:dyDescent="0.2">
      <c r="A1949" s="24" t="s">
        <v>3196</v>
      </c>
      <c r="B1949" s="24" t="s">
        <v>2304</v>
      </c>
      <c r="C1949" s="24" t="s">
        <v>237</v>
      </c>
      <c r="D1949" s="24" t="s">
        <v>788</v>
      </c>
      <c r="E1949" s="24" t="s">
        <v>683</v>
      </c>
    </row>
    <row r="1950" spans="1:5" x14ac:dyDescent="0.2">
      <c r="A1950" s="24" t="s">
        <v>3196</v>
      </c>
      <c r="B1950" s="24" t="s">
        <v>2304</v>
      </c>
      <c r="C1950" s="24" t="s">
        <v>237</v>
      </c>
      <c r="D1950" s="24" t="s">
        <v>788</v>
      </c>
      <c r="E1950" s="24" t="s">
        <v>245</v>
      </c>
    </row>
    <row r="1951" spans="1:5" x14ac:dyDescent="0.2">
      <c r="A1951" s="24" t="s">
        <v>3196</v>
      </c>
      <c r="B1951" s="24" t="s">
        <v>2391</v>
      </c>
      <c r="C1951" s="24" t="s">
        <v>307</v>
      </c>
      <c r="D1951" s="24" t="s">
        <v>788</v>
      </c>
      <c r="E1951" s="24" t="s">
        <v>681</v>
      </c>
    </row>
    <row r="1952" spans="1:5" x14ac:dyDescent="0.2">
      <c r="A1952" s="24" t="s">
        <v>3196</v>
      </c>
      <c r="B1952" s="24" t="s">
        <v>2391</v>
      </c>
      <c r="C1952" s="24" t="s">
        <v>307</v>
      </c>
      <c r="D1952" s="24" t="s">
        <v>788</v>
      </c>
      <c r="E1952" s="24" t="s">
        <v>245</v>
      </c>
    </row>
    <row r="1953" spans="1:5" x14ac:dyDescent="0.2">
      <c r="A1953" s="24" t="s">
        <v>3196</v>
      </c>
      <c r="B1953" s="24" t="s">
        <v>2387</v>
      </c>
      <c r="C1953" s="24" t="s">
        <v>308</v>
      </c>
      <c r="D1953" s="24" t="s">
        <v>788</v>
      </c>
      <c r="E1953" s="24" t="s">
        <v>681</v>
      </c>
    </row>
    <row r="1954" spans="1:5" x14ac:dyDescent="0.2">
      <c r="A1954" s="24" t="s">
        <v>3196</v>
      </c>
      <c r="B1954" s="24" t="s">
        <v>2387</v>
      </c>
      <c r="C1954" s="24" t="s">
        <v>308</v>
      </c>
      <c r="D1954" s="24" t="s">
        <v>788</v>
      </c>
      <c r="E1954" s="24" t="s">
        <v>245</v>
      </c>
    </row>
    <row r="1955" spans="1:5" x14ac:dyDescent="0.2">
      <c r="A1955" s="24" t="s">
        <v>3196</v>
      </c>
      <c r="B1955" s="24" t="s">
        <v>2362</v>
      </c>
      <c r="C1955" s="24" t="s">
        <v>309</v>
      </c>
      <c r="D1955" s="24" t="s">
        <v>788</v>
      </c>
      <c r="E1955" s="24" t="s">
        <v>681</v>
      </c>
    </row>
    <row r="1956" spans="1:5" x14ac:dyDescent="0.2">
      <c r="A1956" s="24" t="s">
        <v>3196</v>
      </c>
      <c r="B1956" s="24" t="s">
        <v>2362</v>
      </c>
      <c r="C1956" s="24" t="s">
        <v>309</v>
      </c>
      <c r="D1956" s="24" t="s">
        <v>788</v>
      </c>
      <c r="E1956" s="24" t="s">
        <v>245</v>
      </c>
    </row>
    <row r="1957" spans="1:5" x14ac:dyDescent="0.2">
      <c r="A1957" s="24" t="s">
        <v>3196</v>
      </c>
      <c r="B1957" s="24" t="s">
        <v>2408</v>
      </c>
      <c r="C1957" s="24" t="s">
        <v>310</v>
      </c>
      <c r="D1957" s="24" t="s">
        <v>788</v>
      </c>
      <c r="E1957" s="24" t="s">
        <v>245</v>
      </c>
    </row>
    <row r="1958" spans="1:5" x14ac:dyDescent="0.2">
      <c r="A1958" s="24" t="s">
        <v>3196</v>
      </c>
      <c r="B1958" s="24" t="s">
        <v>2374</v>
      </c>
      <c r="C1958" s="24" t="s">
        <v>311</v>
      </c>
      <c r="D1958" s="24" t="s">
        <v>788</v>
      </c>
      <c r="E1958" s="24" t="s">
        <v>681</v>
      </c>
    </row>
    <row r="1959" spans="1:5" x14ac:dyDescent="0.2">
      <c r="A1959" s="24" t="s">
        <v>3196</v>
      </c>
      <c r="B1959" s="24" t="s">
        <v>2374</v>
      </c>
      <c r="C1959" s="24" t="s">
        <v>311</v>
      </c>
      <c r="D1959" s="24" t="s">
        <v>788</v>
      </c>
      <c r="E1959" s="24" t="s">
        <v>245</v>
      </c>
    </row>
    <row r="1960" spans="1:5" x14ac:dyDescent="0.2">
      <c r="A1960" s="24" t="s">
        <v>3196</v>
      </c>
      <c r="B1960" s="24" t="s">
        <v>2388</v>
      </c>
      <c r="C1960" s="24" t="s">
        <v>312</v>
      </c>
      <c r="D1960" s="24" t="s">
        <v>788</v>
      </c>
      <c r="E1960" s="24" t="s">
        <v>245</v>
      </c>
    </row>
    <row r="1961" spans="1:5" x14ac:dyDescent="0.2">
      <c r="A1961" s="24" t="s">
        <v>3196</v>
      </c>
      <c r="B1961" s="24" t="s">
        <v>2396</v>
      </c>
      <c r="C1961" s="24" t="s">
        <v>304</v>
      </c>
      <c r="D1961" s="24" t="s">
        <v>788</v>
      </c>
      <c r="E1961" s="24" t="s">
        <v>681</v>
      </c>
    </row>
    <row r="1962" spans="1:5" x14ac:dyDescent="0.2">
      <c r="A1962" s="24" t="s">
        <v>3196</v>
      </c>
      <c r="B1962" s="24" t="s">
        <v>2396</v>
      </c>
      <c r="C1962" s="24" t="s">
        <v>304</v>
      </c>
      <c r="D1962" s="24" t="s">
        <v>788</v>
      </c>
      <c r="E1962" s="24" t="s">
        <v>245</v>
      </c>
    </row>
    <row r="1963" spans="1:5" x14ac:dyDescent="0.2">
      <c r="A1963" s="24" t="s">
        <v>3196</v>
      </c>
      <c r="B1963" s="24" t="s">
        <v>2406</v>
      </c>
      <c r="C1963" s="24" t="s">
        <v>313</v>
      </c>
      <c r="D1963" s="24" t="s">
        <v>788</v>
      </c>
      <c r="E1963" s="24" t="s">
        <v>245</v>
      </c>
    </row>
    <row r="1964" spans="1:5" x14ac:dyDescent="0.2">
      <c r="A1964" s="24" t="s">
        <v>3196</v>
      </c>
      <c r="B1964" s="24" t="s">
        <v>2402</v>
      </c>
      <c r="C1964" s="24" t="s">
        <v>303</v>
      </c>
      <c r="D1964" s="24" t="s">
        <v>788</v>
      </c>
      <c r="E1964" s="24" t="s">
        <v>245</v>
      </c>
    </row>
    <row r="1965" spans="1:5" x14ac:dyDescent="0.2">
      <c r="A1965" s="24" t="s">
        <v>3196</v>
      </c>
      <c r="B1965" s="24" t="s">
        <v>2340</v>
      </c>
      <c r="C1965" s="24" t="s">
        <v>306</v>
      </c>
      <c r="D1965" s="24" t="s">
        <v>788</v>
      </c>
      <c r="E1965" s="24" t="s">
        <v>681</v>
      </c>
    </row>
    <row r="1966" spans="1:5" x14ac:dyDescent="0.2">
      <c r="A1966" s="24" t="s">
        <v>3196</v>
      </c>
      <c r="B1966" s="24" t="s">
        <v>2340</v>
      </c>
      <c r="C1966" s="24" t="s">
        <v>306</v>
      </c>
      <c r="D1966" s="24" t="s">
        <v>788</v>
      </c>
      <c r="E1966" s="24" t="s">
        <v>245</v>
      </c>
    </row>
    <row r="1967" spans="1:5" x14ac:dyDescent="0.2">
      <c r="A1967" s="24" t="s">
        <v>3196</v>
      </c>
      <c r="B1967" s="24" t="s">
        <v>2327</v>
      </c>
      <c r="C1967" s="24" t="s">
        <v>235</v>
      </c>
      <c r="D1967" s="24" t="s">
        <v>788</v>
      </c>
      <c r="E1967" s="24" t="s">
        <v>681</v>
      </c>
    </row>
    <row r="1968" spans="1:5" x14ac:dyDescent="0.2">
      <c r="A1968" s="24" t="s">
        <v>3196</v>
      </c>
      <c r="B1968" s="24" t="s">
        <v>2327</v>
      </c>
      <c r="C1968" s="24" t="s">
        <v>235</v>
      </c>
      <c r="D1968" s="24" t="s">
        <v>788</v>
      </c>
      <c r="E1968" s="24" t="s">
        <v>682</v>
      </c>
    </row>
    <row r="1969" spans="1:5" x14ac:dyDescent="0.2">
      <c r="A1969" s="24" t="s">
        <v>3196</v>
      </c>
      <c r="B1969" s="24" t="s">
        <v>2327</v>
      </c>
      <c r="C1969" s="24" t="s">
        <v>235</v>
      </c>
      <c r="D1969" s="24" t="s">
        <v>788</v>
      </c>
      <c r="E1969" s="24" t="s">
        <v>683</v>
      </c>
    </row>
    <row r="1970" spans="1:5" x14ac:dyDescent="0.2">
      <c r="A1970" s="24" t="s">
        <v>3196</v>
      </c>
      <c r="B1970" s="24" t="s">
        <v>2327</v>
      </c>
      <c r="C1970" s="24" t="s">
        <v>235</v>
      </c>
      <c r="D1970" s="24" t="s">
        <v>788</v>
      </c>
      <c r="E1970" s="24" t="s">
        <v>245</v>
      </c>
    </row>
    <row r="1971" spans="1:5" x14ac:dyDescent="0.2">
      <c r="A1971" s="24" t="s">
        <v>3196</v>
      </c>
      <c r="B1971" s="24" t="s">
        <v>2375</v>
      </c>
      <c r="C1971" s="24" t="s">
        <v>238</v>
      </c>
      <c r="D1971" s="24" t="s">
        <v>788</v>
      </c>
      <c r="E1971" s="24" t="s">
        <v>681</v>
      </c>
    </row>
    <row r="1972" spans="1:5" x14ac:dyDescent="0.2">
      <c r="A1972" s="24" t="s">
        <v>3196</v>
      </c>
      <c r="B1972" s="24" t="s">
        <v>2375</v>
      </c>
      <c r="C1972" s="24" t="s">
        <v>238</v>
      </c>
      <c r="D1972" s="24" t="s">
        <v>788</v>
      </c>
      <c r="E1972" s="24" t="s">
        <v>245</v>
      </c>
    </row>
    <row r="1973" spans="1:5" x14ac:dyDescent="0.2">
      <c r="A1973" s="24" t="s">
        <v>3196</v>
      </c>
      <c r="B1973" s="24" t="s">
        <v>2343</v>
      </c>
      <c r="C1973" s="24" t="s">
        <v>443</v>
      </c>
      <c r="D1973" s="24" t="s">
        <v>788</v>
      </c>
      <c r="E1973" s="24" t="s">
        <v>681</v>
      </c>
    </row>
    <row r="1974" spans="1:5" x14ac:dyDescent="0.2">
      <c r="A1974" s="24" t="s">
        <v>3196</v>
      </c>
      <c r="B1974" s="24" t="s">
        <v>2343</v>
      </c>
      <c r="C1974" s="24" t="s">
        <v>443</v>
      </c>
      <c r="D1974" s="24" t="s">
        <v>788</v>
      </c>
      <c r="E1974" s="24" t="s">
        <v>250</v>
      </c>
    </row>
    <row r="1975" spans="1:5" x14ac:dyDescent="0.2">
      <c r="A1975" s="24" t="s">
        <v>3196</v>
      </c>
      <c r="B1975" s="24" t="s">
        <v>2343</v>
      </c>
      <c r="C1975" s="24" t="s">
        <v>443</v>
      </c>
      <c r="D1975" s="24" t="s">
        <v>788</v>
      </c>
      <c r="E1975" s="24" t="s">
        <v>245</v>
      </c>
    </row>
    <row r="1976" spans="1:5" x14ac:dyDescent="0.2">
      <c r="A1976" s="24" t="s">
        <v>3196</v>
      </c>
      <c r="B1976" s="24" t="s">
        <v>2398</v>
      </c>
      <c r="C1976" s="24" t="s">
        <v>268</v>
      </c>
      <c r="D1976" s="24" t="s">
        <v>788</v>
      </c>
      <c r="E1976" s="24" t="s">
        <v>245</v>
      </c>
    </row>
    <row r="1977" spans="1:5" x14ac:dyDescent="0.2">
      <c r="A1977" s="24" t="s">
        <v>3196</v>
      </c>
      <c r="B1977" s="24" t="s">
        <v>2310</v>
      </c>
      <c r="C1977" s="24" t="s">
        <v>48</v>
      </c>
      <c r="D1977" s="24" t="s">
        <v>788</v>
      </c>
      <c r="E1977" s="24" t="s">
        <v>681</v>
      </c>
    </row>
    <row r="1978" spans="1:5" x14ac:dyDescent="0.2">
      <c r="A1978" s="24" t="s">
        <v>3196</v>
      </c>
      <c r="B1978" s="24" t="s">
        <v>2310</v>
      </c>
      <c r="C1978" s="24" t="s">
        <v>48</v>
      </c>
      <c r="D1978" s="24" t="s">
        <v>788</v>
      </c>
      <c r="E1978" s="24" t="s">
        <v>250</v>
      </c>
    </row>
    <row r="1979" spans="1:5" x14ac:dyDescent="0.2">
      <c r="A1979" s="24" t="s">
        <v>3196</v>
      </c>
      <c r="B1979" s="24" t="s">
        <v>2310</v>
      </c>
      <c r="C1979" s="24" t="s">
        <v>48</v>
      </c>
      <c r="D1979" s="24" t="s">
        <v>788</v>
      </c>
      <c r="E1979" s="24" t="s">
        <v>245</v>
      </c>
    </row>
    <row r="1980" spans="1:5" x14ac:dyDescent="0.2">
      <c r="A1980" s="24" t="s">
        <v>3196</v>
      </c>
      <c r="B1980" s="24" t="s">
        <v>2322</v>
      </c>
      <c r="C1980" s="24" t="s">
        <v>803</v>
      </c>
      <c r="D1980" s="24" t="s">
        <v>788</v>
      </c>
      <c r="E1980" s="24" t="s">
        <v>681</v>
      </c>
    </row>
    <row r="1981" spans="1:5" x14ac:dyDescent="0.2">
      <c r="A1981" s="24" t="s">
        <v>3196</v>
      </c>
      <c r="B1981" s="24" t="s">
        <v>2322</v>
      </c>
      <c r="C1981" s="24" t="s">
        <v>803</v>
      </c>
      <c r="D1981" s="24" t="s">
        <v>788</v>
      </c>
      <c r="E1981" s="24" t="s">
        <v>683</v>
      </c>
    </row>
    <row r="1982" spans="1:5" x14ac:dyDescent="0.2">
      <c r="A1982" s="24" t="s">
        <v>3196</v>
      </c>
      <c r="B1982" s="24" t="s">
        <v>2322</v>
      </c>
      <c r="C1982" s="24" t="s">
        <v>803</v>
      </c>
      <c r="D1982" s="24" t="s">
        <v>788</v>
      </c>
      <c r="E1982" s="24" t="s">
        <v>245</v>
      </c>
    </row>
    <row r="1983" spans="1:5" x14ac:dyDescent="0.2">
      <c r="A1983" s="24" t="s">
        <v>3196</v>
      </c>
      <c r="B1983" s="24" t="s">
        <v>2385</v>
      </c>
      <c r="C1983" s="24" t="s">
        <v>1436</v>
      </c>
      <c r="D1983" s="24" t="s">
        <v>788</v>
      </c>
      <c r="E1983" s="24" t="s">
        <v>245</v>
      </c>
    </row>
    <row r="1984" spans="1:5" x14ac:dyDescent="0.2">
      <c r="A1984" s="24" t="s">
        <v>3196</v>
      </c>
      <c r="B1984" s="24" t="s">
        <v>2411</v>
      </c>
      <c r="C1984" s="24" t="s">
        <v>1301</v>
      </c>
      <c r="D1984" s="24" t="s">
        <v>788</v>
      </c>
      <c r="E1984" s="24" t="s">
        <v>245</v>
      </c>
    </row>
    <row r="1985" spans="1:5" x14ac:dyDescent="0.2">
      <c r="A1985" s="24" t="s">
        <v>3196</v>
      </c>
      <c r="B1985" s="24" t="s">
        <v>2395</v>
      </c>
      <c r="C1985" s="24" t="s">
        <v>1176</v>
      </c>
      <c r="D1985" s="24" t="s">
        <v>788</v>
      </c>
      <c r="E1985" s="24" t="s">
        <v>245</v>
      </c>
    </row>
    <row r="1986" spans="1:5" x14ac:dyDescent="0.2">
      <c r="A1986" s="24" t="s">
        <v>3196</v>
      </c>
      <c r="B1986" s="24" t="s">
        <v>2368</v>
      </c>
      <c r="C1986" s="24" t="s">
        <v>1435</v>
      </c>
      <c r="D1986" s="24" t="s">
        <v>788</v>
      </c>
      <c r="E1986" s="24" t="s">
        <v>681</v>
      </c>
    </row>
    <row r="1987" spans="1:5" x14ac:dyDescent="0.2">
      <c r="A1987" s="24" t="s">
        <v>3196</v>
      </c>
      <c r="B1987" s="24" t="s">
        <v>2368</v>
      </c>
      <c r="C1987" s="24" t="s">
        <v>1435</v>
      </c>
      <c r="D1987" s="24" t="s">
        <v>788</v>
      </c>
      <c r="E1987" s="24" t="s">
        <v>245</v>
      </c>
    </row>
    <row r="1988" spans="1:5" x14ac:dyDescent="0.2">
      <c r="A1988" s="24" t="s">
        <v>3196</v>
      </c>
      <c r="B1988" s="24" t="s">
        <v>2348</v>
      </c>
      <c r="C1988" s="24" t="s">
        <v>49</v>
      </c>
      <c r="D1988" s="24" t="s">
        <v>788</v>
      </c>
      <c r="E1988" s="24" t="s">
        <v>681</v>
      </c>
    </row>
    <row r="1989" spans="1:5" x14ac:dyDescent="0.2">
      <c r="A1989" s="24" t="s">
        <v>3196</v>
      </c>
      <c r="B1989" s="24" t="s">
        <v>2348</v>
      </c>
      <c r="C1989" s="24" t="s">
        <v>49</v>
      </c>
      <c r="D1989" s="24" t="s">
        <v>788</v>
      </c>
      <c r="E1989" s="24" t="s">
        <v>250</v>
      </c>
    </row>
    <row r="1990" spans="1:5" x14ac:dyDescent="0.2">
      <c r="A1990" s="24" t="s">
        <v>3196</v>
      </c>
      <c r="B1990" s="24" t="s">
        <v>2348</v>
      </c>
      <c r="C1990" s="24" t="s">
        <v>49</v>
      </c>
      <c r="D1990" s="24" t="s">
        <v>788</v>
      </c>
      <c r="E1990" s="24" t="s">
        <v>245</v>
      </c>
    </row>
    <row r="1991" spans="1:5" x14ac:dyDescent="0.2">
      <c r="A1991" s="24" t="s">
        <v>3196</v>
      </c>
      <c r="B1991" s="24" t="s">
        <v>2341</v>
      </c>
      <c r="C1991" s="24" t="s">
        <v>517</v>
      </c>
      <c r="D1991" s="24" t="s">
        <v>788</v>
      </c>
      <c r="E1991" s="24" t="s">
        <v>681</v>
      </c>
    </row>
    <row r="1992" spans="1:5" x14ac:dyDescent="0.2">
      <c r="A1992" s="24" t="s">
        <v>3196</v>
      </c>
      <c r="B1992" s="24" t="s">
        <v>2341</v>
      </c>
      <c r="C1992" s="24" t="s">
        <v>517</v>
      </c>
      <c r="D1992" s="24" t="s">
        <v>788</v>
      </c>
      <c r="E1992" s="24" t="s">
        <v>245</v>
      </c>
    </row>
    <row r="1993" spans="1:5" x14ac:dyDescent="0.2">
      <c r="A1993" s="24" t="s">
        <v>3196</v>
      </c>
      <c r="B1993" s="24" t="s">
        <v>2325</v>
      </c>
      <c r="C1993" s="24" t="s">
        <v>518</v>
      </c>
      <c r="D1993" s="24" t="s">
        <v>788</v>
      </c>
      <c r="E1993" s="24" t="s">
        <v>681</v>
      </c>
    </row>
    <row r="1994" spans="1:5" x14ac:dyDescent="0.2">
      <c r="A1994" s="24" t="s">
        <v>3196</v>
      </c>
      <c r="B1994" s="24" t="s">
        <v>2325</v>
      </c>
      <c r="C1994" s="24" t="s">
        <v>518</v>
      </c>
      <c r="D1994" s="24" t="s">
        <v>788</v>
      </c>
      <c r="E1994" s="24" t="s">
        <v>245</v>
      </c>
    </row>
    <row r="1995" spans="1:5" x14ac:dyDescent="0.2">
      <c r="A1995" s="24" t="s">
        <v>3196</v>
      </c>
      <c r="B1995" s="24" t="s">
        <v>2352</v>
      </c>
      <c r="C1995" s="24" t="s">
        <v>519</v>
      </c>
      <c r="D1995" s="24" t="s">
        <v>788</v>
      </c>
      <c r="E1995" s="24" t="s">
        <v>681</v>
      </c>
    </row>
    <row r="1996" spans="1:5" x14ac:dyDescent="0.2">
      <c r="A1996" s="24" t="s">
        <v>3196</v>
      </c>
      <c r="B1996" s="24" t="s">
        <v>2352</v>
      </c>
      <c r="C1996" s="24" t="s">
        <v>519</v>
      </c>
      <c r="D1996" s="24" t="s">
        <v>788</v>
      </c>
      <c r="E1996" s="24" t="s">
        <v>250</v>
      </c>
    </row>
    <row r="1997" spans="1:5" x14ac:dyDescent="0.2">
      <c r="A1997" s="24" t="s">
        <v>3196</v>
      </c>
      <c r="B1997" s="24" t="s">
        <v>2352</v>
      </c>
      <c r="C1997" s="24" t="s">
        <v>519</v>
      </c>
      <c r="D1997" s="24" t="s">
        <v>788</v>
      </c>
      <c r="E1997" s="24" t="s">
        <v>245</v>
      </c>
    </row>
    <row r="1998" spans="1:5" x14ac:dyDescent="0.2">
      <c r="A1998" s="24" t="s">
        <v>3196</v>
      </c>
      <c r="B1998" s="24" t="s">
        <v>2332</v>
      </c>
      <c r="C1998" s="24" t="s">
        <v>520</v>
      </c>
      <c r="D1998" s="24" t="s">
        <v>788</v>
      </c>
      <c r="E1998" s="24" t="s">
        <v>681</v>
      </c>
    </row>
    <row r="1999" spans="1:5" x14ac:dyDescent="0.2">
      <c r="A1999" s="24" t="s">
        <v>3196</v>
      </c>
      <c r="B1999" s="24" t="s">
        <v>2332</v>
      </c>
      <c r="C1999" s="24" t="s">
        <v>520</v>
      </c>
      <c r="D1999" s="24" t="s">
        <v>788</v>
      </c>
      <c r="E1999" s="24" t="s">
        <v>245</v>
      </c>
    </row>
    <row r="2000" spans="1:5" x14ac:dyDescent="0.2">
      <c r="A2000" s="24" t="s">
        <v>3196</v>
      </c>
      <c r="B2000" s="24" t="s">
        <v>2342</v>
      </c>
      <c r="C2000" s="24" t="s">
        <v>521</v>
      </c>
      <c r="D2000" s="24" t="s">
        <v>788</v>
      </c>
      <c r="E2000" s="24" t="s">
        <v>681</v>
      </c>
    </row>
    <row r="2001" spans="1:5" x14ac:dyDescent="0.2">
      <c r="A2001" s="24" t="s">
        <v>3196</v>
      </c>
      <c r="B2001" s="24" t="s">
        <v>2342</v>
      </c>
      <c r="C2001" s="24" t="s">
        <v>521</v>
      </c>
      <c r="D2001" s="24" t="s">
        <v>788</v>
      </c>
      <c r="E2001" s="24" t="s">
        <v>245</v>
      </c>
    </row>
    <row r="2002" spans="1:5" x14ac:dyDescent="0.2">
      <c r="A2002" s="24" t="s">
        <v>3196</v>
      </c>
      <c r="B2002" s="24" t="s">
        <v>2376</v>
      </c>
      <c r="C2002" s="24" t="s">
        <v>522</v>
      </c>
      <c r="D2002" s="24" t="s">
        <v>788</v>
      </c>
      <c r="E2002" s="24" t="s">
        <v>681</v>
      </c>
    </row>
    <row r="2003" spans="1:5" x14ac:dyDescent="0.2">
      <c r="A2003" s="24" t="s">
        <v>3196</v>
      </c>
      <c r="B2003" s="24" t="s">
        <v>2376</v>
      </c>
      <c r="C2003" s="24" t="s">
        <v>522</v>
      </c>
      <c r="D2003" s="24" t="s">
        <v>788</v>
      </c>
      <c r="E2003" s="24" t="s">
        <v>250</v>
      </c>
    </row>
    <row r="2004" spans="1:5" x14ac:dyDescent="0.2">
      <c r="A2004" s="24" t="s">
        <v>3196</v>
      </c>
      <c r="B2004" s="24" t="s">
        <v>2376</v>
      </c>
      <c r="C2004" s="24" t="s">
        <v>522</v>
      </c>
      <c r="D2004" s="24" t="s">
        <v>788</v>
      </c>
      <c r="E2004" s="24" t="s">
        <v>245</v>
      </c>
    </row>
    <row r="2005" spans="1:5" x14ac:dyDescent="0.2">
      <c r="A2005" s="24" t="s">
        <v>3196</v>
      </c>
      <c r="B2005" s="24" t="s">
        <v>2383</v>
      </c>
      <c r="C2005" s="24" t="s">
        <v>523</v>
      </c>
      <c r="D2005" s="24" t="s">
        <v>788</v>
      </c>
      <c r="E2005" s="24" t="s">
        <v>681</v>
      </c>
    </row>
    <row r="2006" spans="1:5" x14ac:dyDescent="0.2">
      <c r="A2006" s="24" t="s">
        <v>3196</v>
      </c>
      <c r="B2006" s="24" t="s">
        <v>2383</v>
      </c>
      <c r="C2006" s="24" t="s">
        <v>523</v>
      </c>
      <c r="D2006" s="24" t="s">
        <v>788</v>
      </c>
      <c r="E2006" s="24" t="s">
        <v>245</v>
      </c>
    </row>
    <row r="2007" spans="1:5" x14ac:dyDescent="0.2">
      <c r="A2007" s="24" t="s">
        <v>3196</v>
      </c>
      <c r="B2007" s="24" t="s">
        <v>2337</v>
      </c>
      <c r="C2007" s="24" t="s">
        <v>524</v>
      </c>
      <c r="D2007" s="24" t="s">
        <v>788</v>
      </c>
      <c r="E2007" s="24" t="s">
        <v>681</v>
      </c>
    </row>
    <row r="2008" spans="1:5" x14ac:dyDescent="0.2">
      <c r="A2008" s="24" t="s">
        <v>3196</v>
      </c>
      <c r="B2008" s="24" t="s">
        <v>2337</v>
      </c>
      <c r="C2008" s="24" t="s">
        <v>524</v>
      </c>
      <c r="D2008" s="24" t="s">
        <v>788</v>
      </c>
      <c r="E2008" s="24" t="s">
        <v>245</v>
      </c>
    </row>
    <row r="2009" spans="1:5" x14ac:dyDescent="0.2">
      <c r="A2009" s="24" t="s">
        <v>3196</v>
      </c>
      <c r="B2009" s="24" t="s">
        <v>2337</v>
      </c>
      <c r="C2009" s="24" t="s">
        <v>524</v>
      </c>
      <c r="D2009" s="24" t="s">
        <v>788</v>
      </c>
      <c r="E2009" s="24" t="s">
        <v>883</v>
      </c>
    </row>
    <row r="2010" spans="1:5" x14ac:dyDescent="0.2">
      <c r="A2010" s="24" t="s">
        <v>3196</v>
      </c>
      <c r="B2010" s="24" t="s">
        <v>2363</v>
      </c>
      <c r="C2010" s="24" t="s">
        <v>525</v>
      </c>
      <c r="D2010" s="24" t="s">
        <v>788</v>
      </c>
      <c r="E2010" s="24" t="s">
        <v>681</v>
      </c>
    </row>
    <row r="2011" spans="1:5" x14ac:dyDescent="0.2">
      <c r="A2011" s="24" t="s">
        <v>3196</v>
      </c>
      <c r="B2011" s="24" t="s">
        <v>2363</v>
      </c>
      <c r="C2011" s="24" t="s">
        <v>525</v>
      </c>
      <c r="D2011" s="24" t="s">
        <v>788</v>
      </c>
      <c r="E2011" s="24" t="s">
        <v>250</v>
      </c>
    </row>
    <row r="2012" spans="1:5" x14ac:dyDescent="0.2">
      <c r="A2012" s="24" t="s">
        <v>3196</v>
      </c>
      <c r="B2012" s="24" t="s">
        <v>2363</v>
      </c>
      <c r="C2012" s="24" t="s">
        <v>525</v>
      </c>
      <c r="D2012" s="24" t="s">
        <v>788</v>
      </c>
      <c r="E2012" s="24" t="s">
        <v>245</v>
      </c>
    </row>
    <row r="2013" spans="1:5" x14ac:dyDescent="0.2">
      <c r="A2013" s="24" t="s">
        <v>3196</v>
      </c>
      <c r="B2013" s="24" t="s">
        <v>2363</v>
      </c>
      <c r="C2013" s="24" t="s">
        <v>525</v>
      </c>
      <c r="D2013" s="24" t="s">
        <v>788</v>
      </c>
      <c r="E2013" s="24" t="s">
        <v>883</v>
      </c>
    </row>
    <row r="2014" spans="1:5" x14ac:dyDescent="0.2">
      <c r="A2014" s="24" t="s">
        <v>3196</v>
      </c>
      <c r="B2014" s="24" t="s">
        <v>2357</v>
      </c>
      <c r="C2014" s="24" t="s">
        <v>526</v>
      </c>
      <c r="D2014" s="24" t="s">
        <v>788</v>
      </c>
      <c r="E2014" s="24" t="s">
        <v>681</v>
      </c>
    </row>
    <row r="2015" spans="1:5" x14ac:dyDescent="0.2">
      <c r="A2015" s="24" t="s">
        <v>3196</v>
      </c>
      <c r="B2015" s="24" t="s">
        <v>2357</v>
      </c>
      <c r="C2015" s="24" t="s">
        <v>526</v>
      </c>
      <c r="D2015" s="24" t="s">
        <v>788</v>
      </c>
      <c r="E2015" s="24" t="s">
        <v>250</v>
      </c>
    </row>
    <row r="2016" spans="1:5" x14ac:dyDescent="0.2">
      <c r="A2016" s="24" t="s">
        <v>3196</v>
      </c>
      <c r="B2016" s="24" t="s">
        <v>2357</v>
      </c>
      <c r="C2016" s="24" t="s">
        <v>526</v>
      </c>
      <c r="D2016" s="24" t="s">
        <v>788</v>
      </c>
      <c r="E2016" s="24" t="s">
        <v>245</v>
      </c>
    </row>
    <row r="2017" spans="1:5" x14ac:dyDescent="0.2">
      <c r="A2017" s="24" t="s">
        <v>3196</v>
      </c>
      <c r="B2017" s="24" t="s">
        <v>2336</v>
      </c>
      <c r="C2017" s="24" t="s">
        <v>527</v>
      </c>
      <c r="D2017" s="24" t="s">
        <v>788</v>
      </c>
      <c r="E2017" s="24" t="s">
        <v>681</v>
      </c>
    </row>
    <row r="2018" spans="1:5" x14ac:dyDescent="0.2">
      <c r="A2018" s="24" t="s">
        <v>3196</v>
      </c>
      <c r="B2018" s="24" t="s">
        <v>2336</v>
      </c>
      <c r="C2018" s="24" t="s">
        <v>527</v>
      </c>
      <c r="D2018" s="24" t="s">
        <v>788</v>
      </c>
      <c r="E2018" s="24" t="s">
        <v>250</v>
      </c>
    </row>
    <row r="2019" spans="1:5" x14ac:dyDescent="0.2">
      <c r="A2019" s="24" t="s">
        <v>3196</v>
      </c>
      <c r="B2019" s="24" t="s">
        <v>2336</v>
      </c>
      <c r="C2019" s="24" t="s">
        <v>527</v>
      </c>
      <c r="D2019" s="24" t="s">
        <v>788</v>
      </c>
      <c r="E2019" s="24" t="s">
        <v>245</v>
      </c>
    </row>
    <row r="2020" spans="1:5" x14ac:dyDescent="0.2">
      <c r="A2020" s="24" t="s">
        <v>3196</v>
      </c>
      <c r="B2020" s="24" t="s">
        <v>2336</v>
      </c>
      <c r="C2020" s="24" t="s">
        <v>527</v>
      </c>
      <c r="D2020" s="24" t="s">
        <v>788</v>
      </c>
      <c r="E2020" s="24" t="s">
        <v>883</v>
      </c>
    </row>
    <row r="2021" spans="1:5" x14ac:dyDescent="0.2">
      <c r="A2021" s="24" t="s">
        <v>3196</v>
      </c>
      <c r="B2021" s="24" t="s">
        <v>2349</v>
      </c>
      <c r="C2021" s="24" t="s">
        <v>528</v>
      </c>
      <c r="D2021" s="24" t="s">
        <v>788</v>
      </c>
      <c r="E2021" s="24" t="s">
        <v>681</v>
      </c>
    </row>
    <row r="2022" spans="1:5" x14ac:dyDescent="0.2">
      <c r="A2022" s="24" t="s">
        <v>3196</v>
      </c>
      <c r="B2022" s="24" t="s">
        <v>2349</v>
      </c>
      <c r="C2022" s="24" t="s">
        <v>528</v>
      </c>
      <c r="D2022" s="24" t="s">
        <v>788</v>
      </c>
      <c r="E2022" s="24" t="s">
        <v>245</v>
      </c>
    </row>
    <row r="2023" spans="1:5" x14ac:dyDescent="0.2">
      <c r="A2023" s="24" t="s">
        <v>3196</v>
      </c>
      <c r="B2023" s="24" t="s">
        <v>2349</v>
      </c>
      <c r="C2023" s="24" t="s">
        <v>528</v>
      </c>
      <c r="D2023" s="24" t="s">
        <v>788</v>
      </c>
      <c r="E2023" s="24" t="s">
        <v>883</v>
      </c>
    </row>
    <row r="2024" spans="1:5" x14ac:dyDescent="0.2">
      <c r="A2024" s="24" t="s">
        <v>3196</v>
      </c>
      <c r="B2024" s="24" t="s">
        <v>2365</v>
      </c>
      <c r="C2024" s="24" t="s">
        <v>529</v>
      </c>
      <c r="D2024" s="24" t="s">
        <v>788</v>
      </c>
      <c r="E2024" s="24" t="s">
        <v>681</v>
      </c>
    </row>
    <row r="2025" spans="1:5" x14ac:dyDescent="0.2">
      <c r="A2025" s="24" t="s">
        <v>3196</v>
      </c>
      <c r="B2025" s="24" t="s">
        <v>2365</v>
      </c>
      <c r="C2025" s="24" t="s">
        <v>529</v>
      </c>
      <c r="D2025" s="24" t="s">
        <v>788</v>
      </c>
      <c r="E2025" s="24" t="s">
        <v>245</v>
      </c>
    </row>
    <row r="2026" spans="1:5" x14ac:dyDescent="0.2">
      <c r="A2026" s="24" t="s">
        <v>3196</v>
      </c>
      <c r="B2026" s="24" t="s">
        <v>2365</v>
      </c>
      <c r="C2026" s="24" t="s">
        <v>529</v>
      </c>
      <c r="D2026" s="24" t="s">
        <v>788</v>
      </c>
      <c r="E2026" s="24" t="s">
        <v>883</v>
      </c>
    </row>
    <row r="2027" spans="1:5" x14ac:dyDescent="0.2">
      <c r="A2027" s="24" t="s">
        <v>3196</v>
      </c>
      <c r="B2027" s="24" t="s">
        <v>2412</v>
      </c>
      <c r="C2027" s="24" t="s">
        <v>530</v>
      </c>
      <c r="D2027" s="24" t="s">
        <v>788</v>
      </c>
      <c r="E2027" s="24" t="s">
        <v>681</v>
      </c>
    </row>
    <row r="2028" spans="1:5" x14ac:dyDescent="0.2">
      <c r="A2028" s="24" t="s">
        <v>3196</v>
      </c>
      <c r="B2028" s="24" t="s">
        <v>2412</v>
      </c>
      <c r="C2028" s="24" t="s">
        <v>530</v>
      </c>
      <c r="D2028" s="24" t="s">
        <v>788</v>
      </c>
      <c r="E2028" s="24" t="s">
        <v>250</v>
      </c>
    </row>
    <row r="2029" spans="1:5" x14ac:dyDescent="0.2">
      <c r="A2029" s="24" t="s">
        <v>3196</v>
      </c>
      <c r="B2029" s="24" t="s">
        <v>2412</v>
      </c>
      <c r="C2029" s="24" t="s">
        <v>530</v>
      </c>
      <c r="D2029" s="24" t="s">
        <v>788</v>
      </c>
      <c r="E2029" s="24" t="s">
        <v>245</v>
      </c>
    </row>
    <row r="2030" spans="1:5" x14ac:dyDescent="0.2">
      <c r="A2030" s="24" t="s">
        <v>3196</v>
      </c>
      <c r="B2030" s="24" t="s">
        <v>2346</v>
      </c>
      <c r="C2030" s="24" t="s">
        <v>531</v>
      </c>
      <c r="D2030" s="24" t="s">
        <v>788</v>
      </c>
      <c r="E2030" s="24" t="s">
        <v>681</v>
      </c>
    </row>
    <row r="2031" spans="1:5" x14ac:dyDescent="0.2">
      <c r="A2031" s="24" t="s">
        <v>3196</v>
      </c>
      <c r="B2031" s="24" t="s">
        <v>2346</v>
      </c>
      <c r="C2031" s="24" t="s">
        <v>531</v>
      </c>
      <c r="D2031" s="24" t="s">
        <v>788</v>
      </c>
      <c r="E2031" s="24" t="s">
        <v>250</v>
      </c>
    </row>
    <row r="2032" spans="1:5" x14ac:dyDescent="0.2">
      <c r="A2032" s="24" t="s">
        <v>3196</v>
      </c>
      <c r="B2032" s="24" t="s">
        <v>2346</v>
      </c>
      <c r="C2032" s="24" t="s">
        <v>531</v>
      </c>
      <c r="D2032" s="24" t="s">
        <v>788</v>
      </c>
      <c r="E2032" s="24" t="s">
        <v>245</v>
      </c>
    </row>
    <row r="2033" spans="1:5" x14ac:dyDescent="0.2">
      <c r="A2033" s="24" t="s">
        <v>3196</v>
      </c>
      <c r="B2033" s="24" t="s">
        <v>2330</v>
      </c>
      <c r="C2033" s="24" t="s">
        <v>532</v>
      </c>
      <c r="D2033" s="24" t="s">
        <v>788</v>
      </c>
      <c r="E2033" s="24" t="s">
        <v>681</v>
      </c>
    </row>
    <row r="2034" spans="1:5" x14ac:dyDescent="0.2">
      <c r="A2034" s="24" t="s">
        <v>3196</v>
      </c>
      <c r="B2034" s="24" t="s">
        <v>2330</v>
      </c>
      <c r="C2034" s="24" t="s">
        <v>532</v>
      </c>
      <c r="D2034" s="24" t="s">
        <v>788</v>
      </c>
      <c r="E2034" s="24" t="s">
        <v>245</v>
      </c>
    </row>
    <row r="2035" spans="1:5" x14ac:dyDescent="0.2">
      <c r="A2035" s="24" t="s">
        <v>3196</v>
      </c>
      <c r="B2035" s="24" t="s">
        <v>2356</v>
      </c>
      <c r="C2035" s="24" t="s">
        <v>533</v>
      </c>
      <c r="D2035" s="24" t="s">
        <v>788</v>
      </c>
      <c r="E2035" s="24" t="s">
        <v>681</v>
      </c>
    </row>
    <row r="2036" spans="1:5" x14ac:dyDescent="0.2">
      <c r="A2036" s="24" t="s">
        <v>3196</v>
      </c>
      <c r="B2036" s="24" t="s">
        <v>2356</v>
      </c>
      <c r="C2036" s="24" t="s">
        <v>533</v>
      </c>
      <c r="D2036" s="24" t="s">
        <v>788</v>
      </c>
      <c r="E2036" s="24" t="s">
        <v>245</v>
      </c>
    </row>
    <row r="2037" spans="1:5" x14ac:dyDescent="0.2">
      <c r="A2037" s="24" t="s">
        <v>3196</v>
      </c>
      <c r="B2037" s="24" t="s">
        <v>2372</v>
      </c>
      <c r="C2037" s="24" t="s">
        <v>534</v>
      </c>
      <c r="D2037" s="24" t="s">
        <v>788</v>
      </c>
      <c r="E2037" s="24" t="s">
        <v>681</v>
      </c>
    </row>
    <row r="2038" spans="1:5" x14ac:dyDescent="0.2">
      <c r="A2038" s="24" t="s">
        <v>3196</v>
      </c>
      <c r="B2038" s="24" t="s">
        <v>2372</v>
      </c>
      <c r="C2038" s="24" t="s">
        <v>534</v>
      </c>
      <c r="D2038" s="24" t="s">
        <v>788</v>
      </c>
      <c r="E2038" s="24" t="s">
        <v>245</v>
      </c>
    </row>
    <row r="2039" spans="1:5" x14ac:dyDescent="0.2">
      <c r="A2039" s="24" t="s">
        <v>3196</v>
      </c>
      <c r="B2039" s="24" t="s">
        <v>2359</v>
      </c>
      <c r="C2039" s="24" t="s">
        <v>535</v>
      </c>
      <c r="D2039" s="24" t="s">
        <v>788</v>
      </c>
      <c r="E2039" s="24" t="s">
        <v>681</v>
      </c>
    </row>
    <row r="2040" spans="1:5" x14ac:dyDescent="0.2">
      <c r="A2040" s="24" t="s">
        <v>3196</v>
      </c>
      <c r="B2040" s="24" t="s">
        <v>2359</v>
      </c>
      <c r="C2040" s="24" t="s">
        <v>535</v>
      </c>
      <c r="D2040" s="24" t="s">
        <v>788</v>
      </c>
      <c r="E2040" s="24" t="s">
        <v>245</v>
      </c>
    </row>
    <row r="2041" spans="1:5" x14ac:dyDescent="0.2">
      <c r="A2041" s="24" t="s">
        <v>3196</v>
      </c>
      <c r="B2041" s="24" t="s">
        <v>2359</v>
      </c>
      <c r="C2041" s="24" t="s">
        <v>535</v>
      </c>
      <c r="D2041" s="24" t="s">
        <v>788</v>
      </c>
      <c r="E2041" s="24" t="s">
        <v>883</v>
      </c>
    </row>
    <row r="2042" spans="1:5" x14ac:dyDescent="0.2">
      <c r="A2042" s="24" t="s">
        <v>3196</v>
      </c>
      <c r="B2042" s="24" t="s">
        <v>2354</v>
      </c>
      <c r="C2042" s="24" t="s">
        <v>1179</v>
      </c>
      <c r="D2042" s="24" t="s">
        <v>788</v>
      </c>
      <c r="E2042" s="24" t="s">
        <v>250</v>
      </c>
    </row>
    <row r="2043" spans="1:5" x14ac:dyDescent="0.2">
      <c r="A2043" s="24" t="s">
        <v>3196</v>
      </c>
      <c r="B2043" s="24" t="s">
        <v>2354</v>
      </c>
      <c r="C2043" s="24" t="s">
        <v>1179</v>
      </c>
      <c r="D2043" s="24" t="s">
        <v>788</v>
      </c>
      <c r="E2043" s="24" t="s">
        <v>245</v>
      </c>
    </row>
    <row r="2044" spans="1:5" x14ac:dyDescent="0.2">
      <c r="A2044" s="24" t="s">
        <v>3196</v>
      </c>
      <c r="B2044" s="24" t="s">
        <v>2312</v>
      </c>
      <c r="C2044" s="24" t="s">
        <v>50</v>
      </c>
      <c r="D2044" s="24" t="s">
        <v>788</v>
      </c>
      <c r="E2044" s="24" t="s">
        <v>681</v>
      </c>
    </row>
    <row r="2045" spans="1:5" x14ac:dyDescent="0.2">
      <c r="A2045" s="24" t="s">
        <v>3196</v>
      </c>
      <c r="B2045" s="24" t="s">
        <v>2312</v>
      </c>
      <c r="C2045" s="24" t="s">
        <v>50</v>
      </c>
      <c r="D2045" s="24" t="s">
        <v>788</v>
      </c>
      <c r="E2045" s="24" t="s">
        <v>250</v>
      </c>
    </row>
    <row r="2046" spans="1:5" x14ac:dyDescent="0.2">
      <c r="A2046" s="24" t="s">
        <v>3196</v>
      </c>
      <c r="B2046" s="24" t="s">
        <v>2312</v>
      </c>
      <c r="C2046" s="24" t="s">
        <v>50</v>
      </c>
      <c r="D2046" s="24" t="s">
        <v>788</v>
      </c>
      <c r="E2046" s="24" t="s">
        <v>245</v>
      </c>
    </row>
    <row r="2047" spans="1:5" x14ac:dyDescent="0.2">
      <c r="A2047" s="24" t="s">
        <v>3196</v>
      </c>
      <c r="B2047" s="24" t="s">
        <v>2345</v>
      </c>
      <c r="C2047" s="24" t="s">
        <v>51</v>
      </c>
      <c r="D2047" s="24" t="s">
        <v>788</v>
      </c>
      <c r="E2047" s="24" t="s">
        <v>681</v>
      </c>
    </row>
    <row r="2048" spans="1:5" x14ac:dyDescent="0.2">
      <c r="A2048" s="24" t="s">
        <v>3196</v>
      </c>
      <c r="B2048" s="24" t="s">
        <v>2345</v>
      </c>
      <c r="C2048" s="24" t="s">
        <v>51</v>
      </c>
      <c r="D2048" s="24" t="s">
        <v>788</v>
      </c>
      <c r="E2048" s="24" t="s">
        <v>245</v>
      </c>
    </row>
    <row r="2049" spans="1:5" x14ac:dyDescent="0.2">
      <c r="A2049" s="24" t="s">
        <v>3196</v>
      </c>
      <c r="B2049" s="24" t="s">
        <v>3018</v>
      </c>
      <c r="C2049" s="24" t="s">
        <v>3019</v>
      </c>
      <c r="D2049" s="24" t="s">
        <v>3024</v>
      </c>
      <c r="E2049" s="24" t="s">
        <v>681</v>
      </c>
    </row>
    <row r="2050" spans="1:5" x14ac:dyDescent="0.2">
      <c r="A2050" s="24" t="s">
        <v>3196</v>
      </c>
      <c r="B2050" s="24" t="s">
        <v>3020</v>
      </c>
      <c r="C2050" s="24" t="s">
        <v>3021</v>
      </c>
      <c r="D2050" s="24" t="s">
        <v>3024</v>
      </c>
      <c r="E2050" s="24" t="s">
        <v>681</v>
      </c>
    </row>
    <row r="2051" spans="1:5" x14ac:dyDescent="0.2">
      <c r="A2051" s="24" t="s">
        <v>3196</v>
      </c>
      <c r="B2051" s="24" t="s">
        <v>3223</v>
      </c>
      <c r="C2051" s="24" t="s">
        <v>3209</v>
      </c>
      <c r="D2051" s="24" t="s">
        <v>3024</v>
      </c>
      <c r="E2051" s="24" t="s">
        <v>681</v>
      </c>
    </row>
    <row r="2052" spans="1:5" x14ac:dyDescent="0.2">
      <c r="A2052" s="24" t="s">
        <v>3196</v>
      </c>
      <c r="B2052" s="24" t="s">
        <v>1664</v>
      </c>
      <c r="C2052" s="24" t="s">
        <v>1291</v>
      </c>
      <c r="D2052" s="24" t="s">
        <v>864</v>
      </c>
      <c r="E2052" s="24" t="s">
        <v>249</v>
      </c>
    </row>
    <row r="2053" spans="1:5" x14ac:dyDescent="0.2">
      <c r="A2053" s="24" t="s">
        <v>3196</v>
      </c>
      <c r="B2053" s="24" t="s">
        <v>1664</v>
      </c>
      <c r="C2053" s="24" t="s">
        <v>1291</v>
      </c>
      <c r="D2053" s="24" t="s">
        <v>864</v>
      </c>
      <c r="E2053" s="24" t="s">
        <v>681</v>
      </c>
    </row>
    <row r="2054" spans="1:5" x14ac:dyDescent="0.2">
      <c r="A2054" s="24" t="s">
        <v>3196</v>
      </c>
      <c r="B2054" s="24" t="s">
        <v>1664</v>
      </c>
      <c r="C2054" s="24" t="s">
        <v>1291</v>
      </c>
      <c r="D2054" s="24" t="s">
        <v>864</v>
      </c>
      <c r="E2054" s="24" t="s">
        <v>250</v>
      </c>
    </row>
    <row r="2055" spans="1:5" x14ac:dyDescent="0.2">
      <c r="A2055" s="24" t="s">
        <v>3196</v>
      </c>
      <c r="B2055" s="24" t="s">
        <v>1611</v>
      </c>
      <c r="C2055" s="24" t="s">
        <v>869</v>
      </c>
      <c r="D2055" s="24" t="s">
        <v>864</v>
      </c>
      <c r="E2055" s="24" t="s">
        <v>249</v>
      </c>
    </row>
    <row r="2056" spans="1:5" x14ac:dyDescent="0.2">
      <c r="A2056" s="24" t="s">
        <v>3196</v>
      </c>
      <c r="B2056" s="24" t="s">
        <v>1611</v>
      </c>
      <c r="C2056" s="24" t="s">
        <v>869</v>
      </c>
      <c r="D2056" s="24" t="s">
        <v>864</v>
      </c>
      <c r="E2056" s="24" t="s">
        <v>681</v>
      </c>
    </row>
    <row r="2057" spans="1:5" x14ac:dyDescent="0.2">
      <c r="A2057" s="24" t="s">
        <v>3196</v>
      </c>
      <c r="B2057" s="24" t="s">
        <v>3295</v>
      </c>
      <c r="C2057" s="24" t="s">
        <v>3286</v>
      </c>
      <c r="D2057" s="24" t="s">
        <v>864</v>
      </c>
      <c r="E2057" s="24" t="s">
        <v>249</v>
      </c>
    </row>
    <row r="2058" spans="1:5" x14ac:dyDescent="0.2">
      <c r="A2058" s="24" t="s">
        <v>3196</v>
      </c>
      <c r="B2058" s="24" t="s">
        <v>1740</v>
      </c>
      <c r="C2058" s="24" t="s">
        <v>1741</v>
      </c>
      <c r="D2058" s="24" t="s">
        <v>864</v>
      </c>
      <c r="E2058" s="24" t="s">
        <v>245</v>
      </c>
    </row>
    <row r="2059" spans="1:5" x14ac:dyDescent="0.2">
      <c r="A2059" s="24" t="s">
        <v>3196</v>
      </c>
      <c r="B2059" s="24" t="s">
        <v>2720</v>
      </c>
      <c r="C2059" s="24" t="s">
        <v>2721</v>
      </c>
      <c r="D2059" s="24" t="s">
        <v>864</v>
      </c>
      <c r="E2059" s="24" t="s">
        <v>249</v>
      </c>
    </row>
    <row r="2060" spans="1:5" x14ac:dyDescent="0.2">
      <c r="A2060" s="24" t="s">
        <v>3196</v>
      </c>
      <c r="B2060" s="24" t="s">
        <v>3095</v>
      </c>
      <c r="C2060" s="24" t="s">
        <v>3076</v>
      </c>
      <c r="D2060" s="24" t="s">
        <v>864</v>
      </c>
      <c r="E2060" s="24" t="s">
        <v>249</v>
      </c>
    </row>
    <row r="2061" spans="1:5" x14ac:dyDescent="0.2">
      <c r="A2061" s="24" t="s">
        <v>3196</v>
      </c>
      <c r="B2061" s="24" t="s">
        <v>2109</v>
      </c>
      <c r="C2061" s="24" t="s">
        <v>865</v>
      </c>
      <c r="D2061" s="24" t="s">
        <v>864</v>
      </c>
      <c r="E2061" s="24" t="s">
        <v>249</v>
      </c>
    </row>
    <row r="2062" spans="1:5" x14ac:dyDescent="0.2">
      <c r="A2062" s="24" t="s">
        <v>3196</v>
      </c>
      <c r="B2062" s="24" t="s">
        <v>2109</v>
      </c>
      <c r="C2062" s="24" t="s">
        <v>865</v>
      </c>
      <c r="D2062" s="24" t="s">
        <v>864</v>
      </c>
      <c r="E2062" s="24" t="s">
        <v>681</v>
      </c>
    </row>
    <row r="2063" spans="1:5" x14ac:dyDescent="0.2">
      <c r="A2063" s="24" t="s">
        <v>3196</v>
      </c>
      <c r="B2063" s="24" t="s">
        <v>1636</v>
      </c>
      <c r="C2063" s="24" t="s">
        <v>863</v>
      </c>
      <c r="D2063" s="24" t="s">
        <v>864</v>
      </c>
      <c r="E2063" s="24" t="s">
        <v>249</v>
      </c>
    </row>
    <row r="2064" spans="1:5" x14ac:dyDescent="0.2">
      <c r="A2064" s="24" t="s">
        <v>3196</v>
      </c>
      <c r="B2064" s="24" t="s">
        <v>1636</v>
      </c>
      <c r="C2064" s="24" t="s">
        <v>863</v>
      </c>
      <c r="D2064" s="24" t="s">
        <v>864</v>
      </c>
      <c r="E2064" s="24" t="s">
        <v>681</v>
      </c>
    </row>
    <row r="2065" spans="1:5" x14ac:dyDescent="0.2">
      <c r="A2065" s="24" t="s">
        <v>3196</v>
      </c>
      <c r="B2065" s="24" t="s">
        <v>1627</v>
      </c>
      <c r="C2065" s="24" t="s">
        <v>1420</v>
      </c>
      <c r="D2065" s="24" t="s">
        <v>864</v>
      </c>
      <c r="E2065" s="24" t="s">
        <v>249</v>
      </c>
    </row>
    <row r="2066" spans="1:5" x14ac:dyDescent="0.2">
      <c r="A2066" s="24" t="s">
        <v>3196</v>
      </c>
      <c r="B2066" s="24" t="s">
        <v>1627</v>
      </c>
      <c r="C2066" s="24" t="s">
        <v>1420</v>
      </c>
      <c r="D2066" s="24" t="s">
        <v>864</v>
      </c>
      <c r="E2066" s="24" t="s">
        <v>681</v>
      </c>
    </row>
    <row r="2067" spans="1:5" x14ac:dyDescent="0.2">
      <c r="A2067" s="24" t="s">
        <v>3196</v>
      </c>
      <c r="B2067" s="24" t="s">
        <v>2110</v>
      </c>
      <c r="C2067" s="24" t="s">
        <v>76</v>
      </c>
      <c r="D2067" s="24" t="s">
        <v>789</v>
      </c>
      <c r="E2067" s="24" t="s">
        <v>681</v>
      </c>
    </row>
    <row r="2068" spans="1:5" x14ac:dyDescent="0.2">
      <c r="A2068" s="24" t="s">
        <v>3196</v>
      </c>
      <c r="B2068" s="24" t="s">
        <v>2110</v>
      </c>
      <c r="C2068" s="24" t="s">
        <v>76</v>
      </c>
      <c r="D2068" s="24" t="s">
        <v>789</v>
      </c>
      <c r="E2068" s="24" t="s">
        <v>250</v>
      </c>
    </row>
    <row r="2069" spans="1:5" x14ac:dyDescent="0.2">
      <c r="A2069" s="24" t="s">
        <v>3196</v>
      </c>
      <c r="B2069" s="24" t="s">
        <v>2056</v>
      </c>
      <c r="C2069" s="24" t="s">
        <v>77</v>
      </c>
      <c r="D2069" s="24" t="s">
        <v>789</v>
      </c>
      <c r="E2069" s="24" t="s">
        <v>681</v>
      </c>
    </row>
    <row r="2070" spans="1:5" x14ac:dyDescent="0.2">
      <c r="A2070" s="24" t="s">
        <v>3196</v>
      </c>
      <c r="B2070" s="24" t="s">
        <v>2056</v>
      </c>
      <c r="C2070" s="24" t="s">
        <v>77</v>
      </c>
      <c r="D2070" s="24" t="s">
        <v>789</v>
      </c>
      <c r="E2070" s="24" t="s">
        <v>682</v>
      </c>
    </row>
    <row r="2071" spans="1:5" x14ac:dyDescent="0.2">
      <c r="A2071" s="24" t="s">
        <v>3196</v>
      </c>
      <c r="B2071" s="24" t="s">
        <v>2056</v>
      </c>
      <c r="C2071" s="24" t="s">
        <v>77</v>
      </c>
      <c r="D2071" s="24" t="s">
        <v>789</v>
      </c>
      <c r="E2071" s="24" t="s">
        <v>683</v>
      </c>
    </row>
    <row r="2072" spans="1:5" x14ac:dyDescent="0.2">
      <c r="A2072" s="24" t="s">
        <v>3196</v>
      </c>
      <c r="B2072" s="24" t="s">
        <v>2056</v>
      </c>
      <c r="C2072" s="24" t="s">
        <v>77</v>
      </c>
      <c r="D2072" s="24" t="s">
        <v>789</v>
      </c>
      <c r="E2072" s="24" t="s">
        <v>883</v>
      </c>
    </row>
    <row r="2073" spans="1:5" x14ac:dyDescent="0.2">
      <c r="A2073" s="24" t="s">
        <v>3196</v>
      </c>
      <c r="B2073" s="24" t="s">
        <v>2080</v>
      </c>
      <c r="C2073" s="24" t="s">
        <v>377</v>
      </c>
      <c r="D2073" s="24" t="s">
        <v>789</v>
      </c>
      <c r="E2073" s="24" t="s">
        <v>250</v>
      </c>
    </row>
    <row r="2074" spans="1:5" x14ac:dyDescent="0.2">
      <c r="A2074" s="24" t="s">
        <v>3196</v>
      </c>
      <c r="B2074" s="24" t="s">
        <v>2463</v>
      </c>
      <c r="C2074" s="24" t="s">
        <v>2464</v>
      </c>
      <c r="D2074" s="24" t="s">
        <v>789</v>
      </c>
      <c r="E2074" s="24" t="s">
        <v>250</v>
      </c>
    </row>
    <row r="2075" spans="1:5" x14ac:dyDescent="0.2">
      <c r="A2075" s="24" t="s">
        <v>3196</v>
      </c>
      <c r="B2075" s="24" t="s">
        <v>2147</v>
      </c>
      <c r="C2075" s="24" t="s">
        <v>75</v>
      </c>
      <c r="D2075" s="24" t="s">
        <v>789</v>
      </c>
      <c r="E2075" s="24" t="s">
        <v>250</v>
      </c>
    </row>
    <row r="2076" spans="1:5" x14ac:dyDescent="0.2">
      <c r="A2076" s="24" t="s">
        <v>3196</v>
      </c>
      <c r="B2076" s="24" t="s">
        <v>2116</v>
      </c>
      <c r="C2076" s="24" t="s">
        <v>78</v>
      </c>
      <c r="D2076" s="24" t="s">
        <v>789</v>
      </c>
      <c r="E2076" s="24" t="s">
        <v>250</v>
      </c>
    </row>
    <row r="2077" spans="1:5" x14ac:dyDescent="0.2">
      <c r="A2077" s="24" t="s">
        <v>3196</v>
      </c>
      <c r="B2077" s="24" t="s">
        <v>2107</v>
      </c>
      <c r="C2077" s="24" t="s">
        <v>74</v>
      </c>
      <c r="D2077" s="24" t="s">
        <v>789</v>
      </c>
      <c r="E2077" s="24" t="s">
        <v>250</v>
      </c>
    </row>
    <row r="2078" spans="1:5" x14ac:dyDescent="0.2">
      <c r="A2078" s="24" t="s">
        <v>3196</v>
      </c>
      <c r="B2078" s="24" t="s">
        <v>2113</v>
      </c>
      <c r="C2078" s="24" t="s">
        <v>79</v>
      </c>
      <c r="D2078" s="24" t="s">
        <v>789</v>
      </c>
      <c r="E2078" s="24" t="s">
        <v>250</v>
      </c>
    </row>
    <row r="2079" spans="1:5" x14ac:dyDescent="0.2">
      <c r="A2079" s="24" t="s">
        <v>3196</v>
      </c>
      <c r="B2079" s="24" t="s">
        <v>2115</v>
      </c>
      <c r="C2079" s="24" t="s">
        <v>80</v>
      </c>
      <c r="D2079" s="24" t="s">
        <v>789</v>
      </c>
      <c r="E2079" s="24" t="s">
        <v>250</v>
      </c>
    </row>
    <row r="2080" spans="1:5" x14ac:dyDescent="0.2">
      <c r="A2080" s="24" t="s">
        <v>3196</v>
      </c>
      <c r="B2080" s="24" t="s">
        <v>2076</v>
      </c>
      <c r="C2080" s="24" t="s">
        <v>81</v>
      </c>
      <c r="D2080" s="24" t="s">
        <v>789</v>
      </c>
      <c r="E2080" s="24" t="s">
        <v>681</v>
      </c>
    </row>
    <row r="2081" spans="1:5" x14ac:dyDescent="0.2">
      <c r="A2081" s="24" t="s">
        <v>3196</v>
      </c>
      <c r="B2081" s="24" t="s">
        <v>2076</v>
      </c>
      <c r="C2081" s="24" t="s">
        <v>81</v>
      </c>
      <c r="D2081" s="24" t="s">
        <v>789</v>
      </c>
      <c r="E2081" s="24" t="s">
        <v>250</v>
      </c>
    </row>
    <row r="2082" spans="1:5" x14ac:dyDescent="0.2">
      <c r="A2082" s="24" t="s">
        <v>3196</v>
      </c>
      <c r="B2082" s="24" t="s">
        <v>2461</v>
      </c>
      <c r="C2082" s="24" t="s">
        <v>2462</v>
      </c>
      <c r="D2082" s="24" t="s">
        <v>789</v>
      </c>
      <c r="E2082" s="24" t="s">
        <v>250</v>
      </c>
    </row>
    <row r="2083" spans="1:5" x14ac:dyDescent="0.2">
      <c r="A2083" s="24" t="s">
        <v>3196</v>
      </c>
      <c r="B2083" s="24" t="s">
        <v>2649</v>
      </c>
      <c r="C2083" s="24" t="s">
        <v>2650</v>
      </c>
      <c r="D2083" s="24" t="s">
        <v>789</v>
      </c>
      <c r="E2083" s="24" t="s">
        <v>681</v>
      </c>
    </row>
    <row r="2084" spans="1:5" x14ac:dyDescent="0.2">
      <c r="A2084" s="24" t="s">
        <v>3196</v>
      </c>
      <c r="B2084" s="24" t="s">
        <v>2649</v>
      </c>
      <c r="C2084" s="24" t="s">
        <v>2650</v>
      </c>
      <c r="D2084" s="24" t="s">
        <v>789</v>
      </c>
      <c r="E2084" s="24" t="s">
        <v>250</v>
      </c>
    </row>
    <row r="2085" spans="1:5" x14ac:dyDescent="0.2">
      <c r="A2085" s="24" t="s">
        <v>3196</v>
      </c>
      <c r="B2085" s="24" t="s">
        <v>2099</v>
      </c>
      <c r="C2085" s="24" t="s">
        <v>82</v>
      </c>
      <c r="D2085" s="24" t="s">
        <v>789</v>
      </c>
      <c r="E2085" s="24" t="s">
        <v>250</v>
      </c>
    </row>
    <row r="2086" spans="1:5" x14ac:dyDescent="0.2">
      <c r="A2086" s="24" t="s">
        <v>3196</v>
      </c>
      <c r="B2086" s="24" t="s">
        <v>2106</v>
      </c>
      <c r="C2086" s="24" t="s">
        <v>83</v>
      </c>
      <c r="D2086" s="24" t="s">
        <v>789</v>
      </c>
      <c r="E2086" s="24" t="s">
        <v>250</v>
      </c>
    </row>
    <row r="2087" spans="1:5" x14ac:dyDescent="0.2">
      <c r="A2087" s="24" t="s">
        <v>3196</v>
      </c>
      <c r="B2087" s="24" t="s">
        <v>2138</v>
      </c>
      <c r="C2087" s="24" t="s">
        <v>84</v>
      </c>
      <c r="D2087" s="24" t="s">
        <v>789</v>
      </c>
      <c r="E2087" s="24" t="s">
        <v>250</v>
      </c>
    </row>
    <row r="2088" spans="1:5" x14ac:dyDescent="0.2">
      <c r="A2088" s="24" t="s">
        <v>3196</v>
      </c>
      <c r="B2088" s="24" t="s">
        <v>3016</v>
      </c>
      <c r="C2088" s="24" t="s">
        <v>3017</v>
      </c>
      <c r="D2088" s="24" t="s">
        <v>789</v>
      </c>
      <c r="E2088" s="24" t="s">
        <v>250</v>
      </c>
    </row>
    <row r="2089" spans="1:5" x14ac:dyDescent="0.2">
      <c r="A2089" s="24" t="s">
        <v>3196</v>
      </c>
      <c r="B2089" s="24" t="s">
        <v>3028</v>
      </c>
      <c r="C2089" s="24" t="s">
        <v>3032</v>
      </c>
      <c r="D2089" s="24" t="s">
        <v>789</v>
      </c>
      <c r="E2089" s="24" t="s">
        <v>250</v>
      </c>
    </row>
    <row r="2090" spans="1:5" x14ac:dyDescent="0.2">
      <c r="A2090" s="24" t="s">
        <v>3196</v>
      </c>
      <c r="B2090" s="24" t="s">
        <v>907</v>
      </c>
      <c r="C2090" s="24" t="s">
        <v>53</v>
      </c>
      <c r="D2090" s="24" t="s">
        <v>458</v>
      </c>
      <c r="E2090" s="24" t="s">
        <v>2551</v>
      </c>
    </row>
    <row r="2091" spans="1:5" x14ac:dyDescent="0.2">
      <c r="A2091" s="24" t="s">
        <v>3196</v>
      </c>
      <c r="B2091" s="24" t="s">
        <v>908</v>
      </c>
      <c r="C2091" s="24" t="s">
        <v>54</v>
      </c>
      <c r="D2091" s="24" t="s">
        <v>458</v>
      </c>
      <c r="E2091" s="24" t="s">
        <v>2551</v>
      </c>
    </row>
    <row r="2092" spans="1:5" x14ac:dyDescent="0.2">
      <c r="A2092" s="24" t="s">
        <v>3196</v>
      </c>
      <c r="B2092" s="24" t="s">
        <v>457</v>
      </c>
      <c r="C2092" s="24" t="s">
        <v>55</v>
      </c>
      <c r="D2092" s="24" t="s">
        <v>458</v>
      </c>
      <c r="E2092" s="24" t="s">
        <v>2551</v>
      </c>
    </row>
    <row r="2093" spans="1:5" x14ac:dyDescent="0.2">
      <c r="A2093" s="24" t="s">
        <v>3196</v>
      </c>
      <c r="B2093" s="24" t="s">
        <v>456</v>
      </c>
      <c r="C2093" s="24" t="s">
        <v>56</v>
      </c>
      <c r="D2093" s="24" t="s">
        <v>458</v>
      </c>
      <c r="E2093" s="24" t="s">
        <v>2551</v>
      </c>
    </row>
    <row r="2094" spans="1:5" x14ac:dyDescent="0.2">
      <c r="A2094" s="24" t="s">
        <v>3196</v>
      </c>
      <c r="B2094" s="24" t="s">
        <v>933</v>
      </c>
      <c r="C2094" s="24" t="s">
        <v>934</v>
      </c>
      <c r="D2094" s="24" t="s">
        <v>458</v>
      </c>
      <c r="E2094" s="24" t="s">
        <v>2551</v>
      </c>
    </row>
    <row r="2095" spans="1:5" x14ac:dyDescent="0.2">
      <c r="A2095" s="24" t="s">
        <v>3196</v>
      </c>
      <c r="B2095" s="24" t="s">
        <v>932</v>
      </c>
      <c r="C2095" s="24" t="s">
        <v>1054</v>
      </c>
      <c r="D2095" s="24" t="s">
        <v>458</v>
      </c>
      <c r="E2095" s="24" t="s">
        <v>2551</v>
      </c>
    </row>
    <row r="2096" spans="1:5" x14ac:dyDescent="0.2">
      <c r="A2096" s="24" t="s">
        <v>3196</v>
      </c>
      <c r="B2096" s="24" t="s">
        <v>455</v>
      </c>
      <c r="C2096" s="24" t="s">
        <v>52</v>
      </c>
      <c r="D2096" s="24" t="s">
        <v>458</v>
      </c>
      <c r="E2096" s="24" t="s">
        <v>2551</v>
      </c>
    </row>
    <row r="2097" spans="1:5" x14ac:dyDescent="0.2">
      <c r="A2097" s="24" t="s">
        <v>3196</v>
      </c>
      <c r="B2097" s="24" t="s">
        <v>454</v>
      </c>
      <c r="C2097" s="24" t="s">
        <v>57</v>
      </c>
      <c r="D2097" s="24" t="s">
        <v>458</v>
      </c>
      <c r="E2097" s="24" t="s">
        <v>2551</v>
      </c>
    </row>
    <row r="2098" spans="1:5" x14ac:dyDescent="0.2">
      <c r="A2098" s="24" t="s">
        <v>3196</v>
      </c>
      <c r="B2098" s="24" t="s">
        <v>453</v>
      </c>
      <c r="C2098" s="24" t="s">
        <v>58</v>
      </c>
      <c r="D2098" s="24" t="s">
        <v>458</v>
      </c>
      <c r="E2098" s="24" t="s">
        <v>2551</v>
      </c>
    </row>
    <row r="2099" spans="1:5" x14ac:dyDescent="0.2">
      <c r="A2099" s="24" t="s">
        <v>3196</v>
      </c>
      <c r="B2099" s="24" t="s">
        <v>2061</v>
      </c>
      <c r="C2099" s="24" t="s">
        <v>737</v>
      </c>
      <c r="D2099" s="24" t="s">
        <v>458</v>
      </c>
      <c r="E2099" s="24" t="s">
        <v>2551</v>
      </c>
    </row>
    <row r="2100" spans="1:5" x14ac:dyDescent="0.2">
      <c r="A2100" s="24" t="s">
        <v>3196</v>
      </c>
      <c r="B2100" s="24" t="s">
        <v>3057</v>
      </c>
      <c r="C2100" s="24" t="s">
        <v>2690</v>
      </c>
      <c r="D2100" s="24" t="s">
        <v>786</v>
      </c>
      <c r="E2100" s="24" t="s">
        <v>681</v>
      </c>
    </row>
    <row r="2101" spans="1:5" x14ac:dyDescent="0.2">
      <c r="A2101" s="24" t="s">
        <v>3196</v>
      </c>
      <c r="B2101" s="24" t="s">
        <v>3057</v>
      </c>
      <c r="C2101" s="24" t="s">
        <v>2690</v>
      </c>
      <c r="D2101" s="24" t="s">
        <v>786</v>
      </c>
      <c r="E2101" s="24" t="s">
        <v>250</v>
      </c>
    </row>
    <row r="2102" spans="1:5" x14ac:dyDescent="0.2">
      <c r="A2102" s="24" t="s">
        <v>3196</v>
      </c>
      <c r="B2102" s="24" t="s">
        <v>2229</v>
      </c>
      <c r="C2102" s="24" t="s">
        <v>1814</v>
      </c>
      <c r="D2102" s="24" t="s">
        <v>785</v>
      </c>
      <c r="E2102" s="24" t="s">
        <v>249</v>
      </c>
    </row>
    <row r="2103" spans="1:5" x14ac:dyDescent="0.2">
      <c r="A2103" s="24" t="s">
        <v>3196</v>
      </c>
      <c r="B2103" s="24" t="s">
        <v>3266</v>
      </c>
      <c r="C2103" s="24" t="s">
        <v>331</v>
      </c>
      <c r="D2103" s="24" t="s">
        <v>785</v>
      </c>
      <c r="E2103" s="24" t="s">
        <v>682</v>
      </c>
    </row>
    <row r="2104" spans="1:5" x14ac:dyDescent="0.2">
      <c r="A2104" s="24" t="s">
        <v>3196</v>
      </c>
      <c r="B2104" s="24" t="s">
        <v>3266</v>
      </c>
      <c r="C2104" s="24" t="s">
        <v>331</v>
      </c>
      <c r="D2104" s="24" t="s">
        <v>785</v>
      </c>
      <c r="E2104" s="24" t="s">
        <v>250</v>
      </c>
    </row>
    <row r="2105" spans="1:5" x14ac:dyDescent="0.2">
      <c r="A2105" s="24" t="s">
        <v>3196</v>
      </c>
      <c r="B2105" s="24" t="s">
        <v>2084</v>
      </c>
      <c r="C2105" s="24" t="s">
        <v>351</v>
      </c>
      <c r="D2105" s="24" t="s">
        <v>784</v>
      </c>
      <c r="E2105" s="24" t="s">
        <v>681</v>
      </c>
    </row>
    <row r="2106" spans="1:5" x14ac:dyDescent="0.2">
      <c r="A2106" s="24" t="s">
        <v>3196</v>
      </c>
      <c r="B2106" s="24" t="s">
        <v>2084</v>
      </c>
      <c r="C2106" s="24" t="s">
        <v>351</v>
      </c>
      <c r="D2106" s="24" t="s">
        <v>784</v>
      </c>
      <c r="E2106" s="24" t="s">
        <v>3053</v>
      </c>
    </row>
    <row r="2107" spans="1:5" x14ac:dyDescent="0.2">
      <c r="A2107" s="24" t="s">
        <v>3196</v>
      </c>
      <c r="B2107" s="24" t="s">
        <v>2084</v>
      </c>
      <c r="C2107" s="24" t="s">
        <v>351</v>
      </c>
      <c r="D2107" s="24" t="s">
        <v>784</v>
      </c>
      <c r="E2107" s="24" t="s">
        <v>682</v>
      </c>
    </row>
    <row r="2108" spans="1:5" x14ac:dyDescent="0.2">
      <c r="A2108" s="24" t="s">
        <v>3196</v>
      </c>
      <c r="B2108" s="24" t="s">
        <v>2084</v>
      </c>
      <c r="C2108" s="24" t="s">
        <v>351</v>
      </c>
      <c r="D2108" s="24" t="s">
        <v>784</v>
      </c>
      <c r="E2108" s="24" t="s">
        <v>683</v>
      </c>
    </row>
    <row r="2109" spans="1:5" x14ac:dyDescent="0.2">
      <c r="A2109" s="24" t="s">
        <v>3196</v>
      </c>
      <c r="B2109" s="24" t="s">
        <v>2041</v>
      </c>
      <c r="C2109" s="24" t="s">
        <v>276</v>
      </c>
      <c r="D2109" s="24" t="s">
        <v>784</v>
      </c>
      <c r="E2109" s="24" t="s">
        <v>681</v>
      </c>
    </row>
    <row r="2110" spans="1:5" x14ac:dyDescent="0.2">
      <c r="A2110" s="24" t="s">
        <v>3196</v>
      </c>
      <c r="B2110" s="24" t="s">
        <v>2041</v>
      </c>
      <c r="C2110" s="24" t="s">
        <v>276</v>
      </c>
      <c r="D2110" s="24" t="s">
        <v>784</v>
      </c>
      <c r="E2110" s="24" t="s">
        <v>3053</v>
      </c>
    </row>
    <row r="2111" spans="1:5" x14ac:dyDescent="0.2">
      <c r="A2111" s="24" t="s">
        <v>3196</v>
      </c>
      <c r="B2111" s="24" t="s">
        <v>2041</v>
      </c>
      <c r="C2111" s="24" t="s">
        <v>276</v>
      </c>
      <c r="D2111" s="24" t="s">
        <v>784</v>
      </c>
      <c r="E2111" s="24" t="s">
        <v>682</v>
      </c>
    </row>
    <row r="2112" spans="1:5" x14ac:dyDescent="0.2">
      <c r="A2112" s="24" t="s">
        <v>3196</v>
      </c>
      <c r="B2112" s="24" t="s">
        <v>2041</v>
      </c>
      <c r="C2112" s="24" t="s">
        <v>276</v>
      </c>
      <c r="D2112" s="24" t="s">
        <v>784</v>
      </c>
      <c r="E2112" s="24" t="s">
        <v>683</v>
      </c>
    </row>
    <row r="2113" spans="1:5" x14ac:dyDescent="0.2">
      <c r="A2113" s="24" t="s">
        <v>3196</v>
      </c>
      <c r="B2113" s="24" t="s">
        <v>2034</v>
      </c>
      <c r="C2113" s="24" t="s">
        <v>119</v>
      </c>
      <c r="D2113" s="24" t="s">
        <v>784</v>
      </c>
      <c r="E2113" s="24" t="s">
        <v>681</v>
      </c>
    </row>
    <row r="2114" spans="1:5" x14ac:dyDescent="0.2">
      <c r="A2114" s="24" t="s">
        <v>3196</v>
      </c>
      <c r="B2114" s="24" t="s">
        <v>2711</v>
      </c>
      <c r="C2114" s="24" t="s">
        <v>2712</v>
      </c>
      <c r="D2114" s="24" t="s">
        <v>784</v>
      </c>
      <c r="E2114" s="24" t="s">
        <v>682</v>
      </c>
    </row>
    <row r="2115" spans="1:5" x14ac:dyDescent="0.2">
      <c r="A2115" s="24" t="s">
        <v>3196</v>
      </c>
      <c r="B2115" s="24" t="s">
        <v>2254</v>
      </c>
      <c r="C2115" s="24" t="s">
        <v>2248</v>
      </c>
      <c r="D2115" s="24" t="s">
        <v>784</v>
      </c>
      <c r="E2115" s="24" t="s">
        <v>682</v>
      </c>
    </row>
    <row r="2116" spans="1:5" x14ac:dyDescent="0.2">
      <c r="A2116" s="24" t="s">
        <v>3196</v>
      </c>
      <c r="B2116" s="24" t="s">
        <v>2465</v>
      </c>
      <c r="C2116" s="24" t="s">
        <v>2466</v>
      </c>
      <c r="D2116" s="24" t="s">
        <v>784</v>
      </c>
      <c r="E2116" s="24" t="s">
        <v>681</v>
      </c>
    </row>
    <row r="2117" spans="1:5" x14ac:dyDescent="0.2">
      <c r="A2117" s="24" t="s">
        <v>3196</v>
      </c>
      <c r="B2117" s="24" t="s">
        <v>2982</v>
      </c>
      <c r="C2117" s="24" t="s">
        <v>2989</v>
      </c>
      <c r="D2117" s="24" t="s">
        <v>784</v>
      </c>
      <c r="E2117" s="24" t="s">
        <v>681</v>
      </c>
    </row>
    <row r="2118" spans="1:5" x14ac:dyDescent="0.2">
      <c r="A2118" s="24" t="s">
        <v>3196</v>
      </c>
      <c r="B2118" s="24" t="s">
        <v>2458</v>
      </c>
      <c r="C2118" s="24" t="s">
        <v>2460</v>
      </c>
      <c r="D2118" s="24" t="s">
        <v>784</v>
      </c>
      <c r="E2118" s="24" t="s">
        <v>681</v>
      </c>
    </row>
    <row r="2119" spans="1:5" x14ac:dyDescent="0.2">
      <c r="A2119" s="24" t="s">
        <v>3196</v>
      </c>
      <c r="B2119" s="24" t="s">
        <v>2458</v>
      </c>
      <c r="C2119" s="24" t="s">
        <v>2459</v>
      </c>
      <c r="D2119" s="24" t="s">
        <v>784</v>
      </c>
      <c r="E2119" s="24" t="s">
        <v>681</v>
      </c>
    </row>
    <row r="2120" spans="1:5" x14ac:dyDescent="0.2">
      <c r="A2120" s="24" t="s">
        <v>3196</v>
      </c>
      <c r="B2120" s="24" t="s">
        <v>2089</v>
      </c>
      <c r="C2120" s="24" t="s">
        <v>1056</v>
      </c>
      <c r="D2120" s="24" t="s">
        <v>784</v>
      </c>
      <c r="E2120" s="24" t="s">
        <v>681</v>
      </c>
    </row>
    <row r="2121" spans="1:5" x14ac:dyDescent="0.2">
      <c r="A2121" s="24" t="s">
        <v>3196</v>
      </c>
      <c r="B2121" s="24" t="s">
        <v>2089</v>
      </c>
      <c r="C2121" s="24" t="s">
        <v>1056</v>
      </c>
      <c r="D2121" s="24" t="s">
        <v>784</v>
      </c>
      <c r="E2121" s="24" t="s">
        <v>250</v>
      </c>
    </row>
    <row r="2122" spans="1:5" x14ac:dyDescent="0.2">
      <c r="A2122" s="24" t="s">
        <v>3196</v>
      </c>
      <c r="B2122" s="24" t="s">
        <v>2064</v>
      </c>
      <c r="C2122" s="24" t="s">
        <v>277</v>
      </c>
      <c r="D2122" s="24" t="s">
        <v>784</v>
      </c>
      <c r="E2122" s="24" t="s">
        <v>681</v>
      </c>
    </row>
    <row r="2123" spans="1:5" x14ac:dyDescent="0.2">
      <c r="A2123" s="24" t="s">
        <v>3196</v>
      </c>
      <c r="B2123" s="24" t="s">
        <v>2064</v>
      </c>
      <c r="C2123" s="24" t="s">
        <v>277</v>
      </c>
      <c r="D2123" s="24" t="s">
        <v>784</v>
      </c>
      <c r="E2123" s="24" t="s">
        <v>682</v>
      </c>
    </row>
    <row r="2124" spans="1:5" x14ac:dyDescent="0.2">
      <c r="A2124" s="24" t="s">
        <v>3196</v>
      </c>
      <c r="B2124" s="24" t="s">
        <v>2064</v>
      </c>
      <c r="C2124" s="24" t="s">
        <v>277</v>
      </c>
      <c r="D2124" s="24" t="s">
        <v>784</v>
      </c>
      <c r="E2124" s="24" t="s">
        <v>250</v>
      </c>
    </row>
    <row r="2125" spans="1:5" x14ac:dyDescent="0.2">
      <c r="A2125" s="24" t="s">
        <v>3196</v>
      </c>
      <c r="B2125" s="24" t="s">
        <v>2125</v>
      </c>
      <c r="C2125" s="24" t="s">
        <v>1298</v>
      </c>
      <c r="D2125" s="24" t="s">
        <v>784</v>
      </c>
      <c r="E2125" s="24" t="s">
        <v>681</v>
      </c>
    </row>
    <row r="2126" spans="1:5" x14ac:dyDescent="0.2">
      <c r="A2126" s="24" t="s">
        <v>3196</v>
      </c>
      <c r="B2126" s="24" t="s">
        <v>2125</v>
      </c>
      <c r="C2126" s="24" t="s">
        <v>1298</v>
      </c>
      <c r="D2126" s="24" t="s">
        <v>784</v>
      </c>
      <c r="E2126" s="24" t="s">
        <v>1217</v>
      </c>
    </row>
    <row r="2127" spans="1:5" x14ac:dyDescent="0.2">
      <c r="A2127" s="24" t="s">
        <v>3196</v>
      </c>
      <c r="B2127" s="24" t="s">
        <v>2075</v>
      </c>
      <c r="C2127" s="24" t="s">
        <v>280</v>
      </c>
      <c r="D2127" s="24" t="s">
        <v>784</v>
      </c>
      <c r="E2127" s="24" t="s">
        <v>681</v>
      </c>
    </row>
    <row r="2128" spans="1:5" x14ac:dyDescent="0.2">
      <c r="A2128" s="24" t="s">
        <v>3196</v>
      </c>
      <c r="B2128" s="24" t="s">
        <v>2075</v>
      </c>
      <c r="C2128" s="24" t="s">
        <v>280</v>
      </c>
      <c r="D2128" s="24" t="s">
        <v>784</v>
      </c>
      <c r="E2128" s="24" t="s">
        <v>250</v>
      </c>
    </row>
    <row r="2129" spans="1:5" x14ac:dyDescent="0.2">
      <c r="A2129" s="24" t="s">
        <v>3196</v>
      </c>
      <c r="B2129" s="24" t="s">
        <v>2053</v>
      </c>
      <c r="C2129" s="24" t="s">
        <v>282</v>
      </c>
      <c r="D2129" s="24" t="s">
        <v>784</v>
      </c>
      <c r="E2129" s="24" t="s">
        <v>681</v>
      </c>
    </row>
    <row r="2130" spans="1:5" x14ac:dyDescent="0.2">
      <c r="A2130" s="24" t="s">
        <v>3196</v>
      </c>
      <c r="B2130" s="24" t="s">
        <v>2053</v>
      </c>
      <c r="C2130" s="24" t="s">
        <v>282</v>
      </c>
      <c r="D2130" s="24" t="s">
        <v>784</v>
      </c>
      <c r="E2130" s="24" t="s">
        <v>682</v>
      </c>
    </row>
    <row r="2131" spans="1:5" x14ac:dyDescent="0.2">
      <c r="A2131" s="24" t="s">
        <v>3196</v>
      </c>
      <c r="B2131" s="24" t="s">
        <v>2055</v>
      </c>
      <c r="C2131" s="24" t="s">
        <v>279</v>
      </c>
      <c r="D2131" s="24" t="s">
        <v>784</v>
      </c>
      <c r="E2131" s="24" t="s">
        <v>681</v>
      </c>
    </row>
    <row r="2132" spans="1:5" x14ac:dyDescent="0.2">
      <c r="A2132" s="24" t="s">
        <v>3196</v>
      </c>
      <c r="B2132" s="24" t="s">
        <v>2699</v>
      </c>
      <c r="C2132" s="24" t="s">
        <v>2700</v>
      </c>
      <c r="D2132" s="24" t="s">
        <v>784</v>
      </c>
      <c r="E2132" s="24" t="s">
        <v>1217</v>
      </c>
    </row>
    <row r="2133" spans="1:5" x14ac:dyDescent="0.2">
      <c r="A2133" s="24" t="s">
        <v>3196</v>
      </c>
      <c r="B2133" s="24" t="s">
        <v>2078</v>
      </c>
      <c r="C2133" s="24" t="s">
        <v>278</v>
      </c>
      <c r="D2133" s="24" t="s">
        <v>784</v>
      </c>
      <c r="E2133" s="24" t="s">
        <v>681</v>
      </c>
    </row>
    <row r="2134" spans="1:5" x14ac:dyDescent="0.2">
      <c r="A2134" s="24" t="s">
        <v>3196</v>
      </c>
      <c r="B2134" s="24" t="s">
        <v>2078</v>
      </c>
      <c r="C2134" s="24" t="s">
        <v>278</v>
      </c>
      <c r="D2134" s="24" t="s">
        <v>784</v>
      </c>
      <c r="E2134" s="24" t="s">
        <v>682</v>
      </c>
    </row>
    <row r="2135" spans="1:5" x14ac:dyDescent="0.2">
      <c r="A2135" s="24" t="s">
        <v>3196</v>
      </c>
      <c r="B2135" s="24" t="s">
        <v>2173</v>
      </c>
      <c r="C2135" s="24" t="s">
        <v>2174</v>
      </c>
      <c r="D2135" s="24" t="s">
        <v>784</v>
      </c>
      <c r="E2135" s="24" t="s">
        <v>681</v>
      </c>
    </row>
    <row r="2136" spans="1:5" x14ac:dyDescent="0.2">
      <c r="A2136" s="24" t="s">
        <v>3196</v>
      </c>
      <c r="B2136" s="24" t="s">
        <v>2086</v>
      </c>
      <c r="C2136" s="24" t="s">
        <v>1057</v>
      </c>
      <c r="D2136" s="24" t="s">
        <v>784</v>
      </c>
      <c r="E2136" s="24" t="s">
        <v>681</v>
      </c>
    </row>
    <row r="2137" spans="1:5" x14ac:dyDescent="0.2">
      <c r="A2137" s="24" t="s">
        <v>3196</v>
      </c>
      <c r="B2137" s="24" t="s">
        <v>2086</v>
      </c>
      <c r="C2137" s="24" t="s">
        <v>1057</v>
      </c>
      <c r="D2137" s="24" t="s">
        <v>784</v>
      </c>
      <c r="E2137" s="24" t="s">
        <v>682</v>
      </c>
    </row>
    <row r="2138" spans="1:5" x14ac:dyDescent="0.2">
      <c r="A2138" s="24" t="s">
        <v>3196</v>
      </c>
      <c r="B2138" s="24" t="s">
        <v>2086</v>
      </c>
      <c r="C2138" s="24" t="s">
        <v>1057</v>
      </c>
      <c r="D2138" s="24" t="s">
        <v>784</v>
      </c>
      <c r="E2138" s="24" t="s">
        <v>683</v>
      </c>
    </row>
    <row r="2139" spans="1:5" x14ac:dyDescent="0.2">
      <c r="A2139" s="24" t="s">
        <v>3196</v>
      </c>
      <c r="B2139" s="24" t="s">
        <v>2684</v>
      </c>
      <c r="C2139" s="24" t="s">
        <v>3170</v>
      </c>
      <c r="D2139" s="24" t="s">
        <v>784</v>
      </c>
      <c r="E2139" s="24" t="s">
        <v>682</v>
      </c>
    </row>
    <row r="2140" spans="1:5" x14ac:dyDescent="0.2">
      <c r="A2140" s="24" t="s">
        <v>3196</v>
      </c>
      <c r="B2140" s="24" t="s">
        <v>2684</v>
      </c>
      <c r="C2140" s="24" t="s">
        <v>2685</v>
      </c>
      <c r="D2140" s="24" t="s">
        <v>784</v>
      </c>
      <c r="E2140" s="24" t="s">
        <v>682</v>
      </c>
    </row>
    <row r="2141" spans="1:5" x14ac:dyDescent="0.2">
      <c r="A2141" s="24" t="s">
        <v>3196</v>
      </c>
      <c r="B2141" s="24" t="s">
        <v>2684</v>
      </c>
      <c r="C2141" s="24" t="s">
        <v>2685</v>
      </c>
      <c r="D2141" s="24" t="s">
        <v>784</v>
      </c>
      <c r="E2141" s="24" t="s">
        <v>683</v>
      </c>
    </row>
    <row r="2142" spans="1:5" x14ac:dyDescent="0.2">
      <c r="A2142" s="24" t="s">
        <v>3196</v>
      </c>
      <c r="B2142" s="24" t="s">
        <v>2031</v>
      </c>
      <c r="C2142" s="24" t="s">
        <v>227</v>
      </c>
      <c r="D2142" s="24" t="s">
        <v>784</v>
      </c>
      <c r="E2142" s="24" t="s">
        <v>681</v>
      </c>
    </row>
    <row r="2143" spans="1:5" x14ac:dyDescent="0.2">
      <c r="A2143" s="24" t="s">
        <v>3196</v>
      </c>
      <c r="B2143" s="24" t="s">
        <v>2050</v>
      </c>
      <c r="C2143" s="24" t="s">
        <v>233</v>
      </c>
      <c r="D2143" s="24" t="s">
        <v>784</v>
      </c>
      <c r="E2143" s="24" t="s">
        <v>681</v>
      </c>
    </row>
    <row r="2144" spans="1:5" x14ac:dyDescent="0.2">
      <c r="A2144" s="24" t="s">
        <v>3196</v>
      </c>
      <c r="B2144" s="24" t="s">
        <v>2032</v>
      </c>
      <c r="C2144" s="24" t="s">
        <v>231</v>
      </c>
      <c r="D2144" s="24" t="s">
        <v>784</v>
      </c>
      <c r="E2144" s="24" t="s">
        <v>681</v>
      </c>
    </row>
    <row r="2145" spans="1:5" x14ac:dyDescent="0.2">
      <c r="A2145" s="24" t="s">
        <v>3196</v>
      </c>
      <c r="B2145" s="24" t="s">
        <v>2036</v>
      </c>
      <c r="C2145" s="24" t="s">
        <v>226</v>
      </c>
      <c r="D2145" s="24" t="s">
        <v>784</v>
      </c>
      <c r="E2145" s="24" t="s">
        <v>681</v>
      </c>
    </row>
    <row r="2146" spans="1:5" x14ac:dyDescent="0.2">
      <c r="A2146" s="24" t="s">
        <v>3196</v>
      </c>
      <c r="B2146" s="24" t="s">
        <v>2040</v>
      </c>
      <c r="C2146" s="24" t="s">
        <v>225</v>
      </c>
      <c r="D2146" s="24" t="s">
        <v>784</v>
      </c>
      <c r="E2146" s="24" t="s">
        <v>681</v>
      </c>
    </row>
    <row r="2147" spans="1:5" x14ac:dyDescent="0.2">
      <c r="A2147" s="24" t="s">
        <v>3196</v>
      </c>
      <c r="B2147" s="24" t="s">
        <v>2100</v>
      </c>
      <c r="C2147" s="24" t="s">
        <v>224</v>
      </c>
      <c r="D2147" s="24" t="s">
        <v>784</v>
      </c>
      <c r="E2147" s="24" t="s">
        <v>681</v>
      </c>
    </row>
    <row r="2148" spans="1:5" x14ac:dyDescent="0.2">
      <c r="A2148" s="24" t="s">
        <v>3196</v>
      </c>
      <c r="B2148" s="24" t="s">
        <v>2052</v>
      </c>
      <c r="C2148" s="24" t="s">
        <v>223</v>
      </c>
      <c r="D2148" s="24" t="s">
        <v>784</v>
      </c>
      <c r="E2148" s="24" t="s">
        <v>681</v>
      </c>
    </row>
    <row r="2149" spans="1:5" x14ac:dyDescent="0.2">
      <c r="A2149" s="24" t="s">
        <v>3196</v>
      </c>
      <c r="B2149" s="24" t="s">
        <v>2088</v>
      </c>
      <c r="C2149" s="24" t="s">
        <v>217</v>
      </c>
      <c r="D2149" s="24" t="s">
        <v>784</v>
      </c>
      <c r="E2149" s="24" t="s">
        <v>681</v>
      </c>
    </row>
    <row r="2150" spans="1:5" x14ac:dyDescent="0.2">
      <c r="A2150" s="24" t="s">
        <v>3196</v>
      </c>
      <c r="B2150" s="24" t="s">
        <v>2014</v>
      </c>
      <c r="C2150" s="24" t="s">
        <v>218</v>
      </c>
      <c r="D2150" s="24" t="s">
        <v>784</v>
      </c>
      <c r="E2150" s="24" t="s">
        <v>681</v>
      </c>
    </row>
    <row r="2151" spans="1:5" x14ac:dyDescent="0.2">
      <c r="A2151" s="24" t="s">
        <v>3196</v>
      </c>
      <c r="B2151" s="24" t="s">
        <v>2120</v>
      </c>
      <c r="C2151" s="24" t="s">
        <v>229</v>
      </c>
      <c r="D2151" s="24" t="s">
        <v>784</v>
      </c>
      <c r="E2151" s="24" t="s">
        <v>681</v>
      </c>
    </row>
    <row r="2152" spans="1:5" x14ac:dyDescent="0.2">
      <c r="A2152" s="24" t="s">
        <v>3196</v>
      </c>
      <c r="B2152" s="24" t="s">
        <v>2130</v>
      </c>
      <c r="C2152" s="24" t="s">
        <v>222</v>
      </c>
      <c r="D2152" s="24" t="s">
        <v>784</v>
      </c>
      <c r="E2152" s="24" t="s">
        <v>681</v>
      </c>
    </row>
    <row r="2153" spans="1:5" x14ac:dyDescent="0.2">
      <c r="A2153" s="24" t="s">
        <v>3196</v>
      </c>
      <c r="B2153" s="24" t="s">
        <v>2029</v>
      </c>
      <c r="C2153" s="24" t="s">
        <v>232</v>
      </c>
      <c r="D2153" s="24" t="s">
        <v>784</v>
      </c>
      <c r="E2153" s="24" t="s">
        <v>681</v>
      </c>
    </row>
    <row r="2154" spans="1:5" x14ac:dyDescent="0.2">
      <c r="A2154" s="24" t="s">
        <v>3196</v>
      </c>
      <c r="B2154" s="24" t="s">
        <v>2105</v>
      </c>
      <c r="C2154" s="24" t="s">
        <v>221</v>
      </c>
      <c r="D2154" s="24" t="s">
        <v>784</v>
      </c>
      <c r="E2154" s="24" t="s">
        <v>681</v>
      </c>
    </row>
    <row r="2155" spans="1:5" x14ac:dyDescent="0.2">
      <c r="A2155" s="24" t="s">
        <v>3196</v>
      </c>
      <c r="B2155" s="24" t="s">
        <v>2157</v>
      </c>
      <c r="C2155" s="24" t="s">
        <v>220</v>
      </c>
      <c r="D2155" s="24" t="s">
        <v>784</v>
      </c>
      <c r="E2155" s="24" t="s">
        <v>681</v>
      </c>
    </row>
    <row r="2156" spans="1:5" x14ac:dyDescent="0.2">
      <c r="A2156" s="24" t="s">
        <v>3196</v>
      </c>
      <c r="B2156" s="24" t="s">
        <v>2095</v>
      </c>
      <c r="C2156" s="24" t="s">
        <v>230</v>
      </c>
      <c r="D2156" s="24" t="s">
        <v>784</v>
      </c>
      <c r="E2156" s="24" t="s">
        <v>681</v>
      </c>
    </row>
    <row r="2157" spans="1:5" x14ac:dyDescent="0.2">
      <c r="A2157" s="24" t="s">
        <v>3196</v>
      </c>
      <c r="B2157" s="24" t="s">
        <v>2124</v>
      </c>
      <c r="C2157" s="24" t="s">
        <v>219</v>
      </c>
      <c r="D2157" s="24" t="s">
        <v>784</v>
      </c>
      <c r="E2157" s="24" t="s">
        <v>681</v>
      </c>
    </row>
    <row r="2158" spans="1:5" x14ac:dyDescent="0.2">
      <c r="A2158" s="24" t="s">
        <v>3196</v>
      </c>
      <c r="B2158" s="24" t="s">
        <v>2143</v>
      </c>
      <c r="C2158" s="24" t="s">
        <v>14</v>
      </c>
      <c r="D2158" s="24" t="s">
        <v>784</v>
      </c>
      <c r="E2158" s="24" t="s">
        <v>681</v>
      </c>
    </row>
    <row r="2159" spans="1:5" x14ac:dyDescent="0.2">
      <c r="A2159" s="24" t="s">
        <v>3196</v>
      </c>
      <c r="B2159" s="24" t="s">
        <v>2097</v>
      </c>
      <c r="C2159" s="24" t="s">
        <v>228</v>
      </c>
      <c r="D2159" s="24" t="s">
        <v>784</v>
      </c>
      <c r="E2159" s="24" t="s">
        <v>681</v>
      </c>
    </row>
    <row r="2160" spans="1:5" x14ac:dyDescent="0.2">
      <c r="A2160" s="24" t="s">
        <v>3196</v>
      </c>
      <c r="B2160" s="24" t="s">
        <v>2045</v>
      </c>
      <c r="C2160" s="24" t="s">
        <v>275</v>
      </c>
      <c r="D2160" s="24" t="s">
        <v>784</v>
      </c>
      <c r="E2160" s="24" t="s">
        <v>681</v>
      </c>
    </row>
    <row r="2161" spans="1:5" x14ac:dyDescent="0.2">
      <c r="A2161" s="24" t="s">
        <v>3196</v>
      </c>
      <c r="B2161" s="24" t="s">
        <v>2045</v>
      </c>
      <c r="C2161" s="24" t="s">
        <v>275</v>
      </c>
      <c r="D2161" s="24" t="s">
        <v>784</v>
      </c>
      <c r="E2161" s="24" t="s">
        <v>3053</v>
      </c>
    </row>
    <row r="2162" spans="1:5" x14ac:dyDescent="0.2">
      <c r="A2162" s="24" t="s">
        <v>3196</v>
      </c>
      <c r="B2162" s="24" t="s">
        <v>2045</v>
      </c>
      <c r="C2162" s="24" t="s">
        <v>275</v>
      </c>
      <c r="D2162" s="24" t="s">
        <v>784</v>
      </c>
      <c r="E2162" s="24" t="s">
        <v>682</v>
      </c>
    </row>
    <row r="2163" spans="1:5" x14ac:dyDescent="0.2">
      <c r="A2163" s="24" t="s">
        <v>3196</v>
      </c>
      <c r="B2163" s="24" t="s">
        <v>2117</v>
      </c>
      <c r="C2163" s="24" t="s">
        <v>281</v>
      </c>
      <c r="D2163" s="24" t="s">
        <v>784</v>
      </c>
      <c r="E2163" s="24" t="s">
        <v>681</v>
      </c>
    </row>
    <row r="2164" spans="1:5" x14ac:dyDescent="0.2">
      <c r="A2164" s="24" t="s">
        <v>3196</v>
      </c>
      <c r="B2164" s="24" t="s">
        <v>2082</v>
      </c>
      <c r="C2164" s="24" t="s">
        <v>274</v>
      </c>
      <c r="D2164" s="24" t="s">
        <v>784</v>
      </c>
      <c r="E2164" s="24" t="s">
        <v>681</v>
      </c>
    </row>
    <row r="2165" spans="1:5" x14ac:dyDescent="0.2">
      <c r="A2165" s="24" t="s">
        <v>3196</v>
      </c>
      <c r="B2165" s="24" t="s">
        <v>3026</v>
      </c>
      <c r="C2165" s="24" t="s">
        <v>3030</v>
      </c>
      <c r="D2165" s="24" t="s">
        <v>784</v>
      </c>
      <c r="E2165" s="24" t="s">
        <v>681</v>
      </c>
    </row>
    <row r="2166" spans="1:5" x14ac:dyDescent="0.2">
      <c r="A2166" s="24" t="s">
        <v>3196</v>
      </c>
      <c r="B2166" s="24" t="s">
        <v>3027</v>
      </c>
      <c r="C2166" s="24" t="s">
        <v>3031</v>
      </c>
      <c r="D2166" s="24" t="s">
        <v>784</v>
      </c>
      <c r="E2166" s="24" t="s">
        <v>681</v>
      </c>
    </row>
    <row r="2167" spans="1:5" x14ac:dyDescent="0.2">
      <c r="A2167" s="24" t="s">
        <v>3196</v>
      </c>
      <c r="B2167" s="24" t="s">
        <v>1716</v>
      </c>
      <c r="C2167" s="24" t="s">
        <v>1717</v>
      </c>
      <c r="D2167" s="24" t="s">
        <v>140</v>
      </c>
      <c r="E2167" s="24" t="s">
        <v>681</v>
      </c>
    </row>
    <row r="2168" spans="1:5" x14ac:dyDescent="0.2">
      <c r="A2168" s="24" t="s">
        <v>3196</v>
      </c>
      <c r="B2168" s="24" t="s">
        <v>1718</v>
      </c>
      <c r="C2168" s="24" t="s">
        <v>1719</v>
      </c>
      <c r="D2168" s="24" t="s">
        <v>140</v>
      </c>
      <c r="E2168" s="24" t="s">
        <v>681</v>
      </c>
    </row>
    <row r="2169" spans="1:5" x14ac:dyDescent="0.2">
      <c r="A2169" s="24" t="s">
        <v>3196</v>
      </c>
      <c r="B2169" s="24" t="s">
        <v>1998</v>
      </c>
      <c r="C2169" s="24" t="s">
        <v>1999</v>
      </c>
      <c r="D2169" s="24" t="s">
        <v>140</v>
      </c>
      <c r="E2169" s="24" t="s">
        <v>681</v>
      </c>
    </row>
    <row r="2170" spans="1:5" x14ac:dyDescent="0.2">
      <c r="A2170" s="24" t="s">
        <v>3196</v>
      </c>
      <c r="B2170" s="24" t="s">
        <v>1742</v>
      </c>
      <c r="C2170" s="24" t="s">
        <v>1743</v>
      </c>
      <c r="D2170" s="24" t="s">
        <v>140</v>
      </c>
      <c r="E2170" s="24" t="s">
        <v>681</v>
      </c>
    </row>
    <row r="2171" spans="1:5" x14ac:dyDescent="0.2">
      <c r="A2171" s="24" t="s">
        <v>3196</v>
      </c>
      <c r="B2171" s="24" t="s">
        <v>1437</v>
      </c>
      <c r="C2171" s="24" t="s">
        <v>1055</v>
      </c>
      <c r="D2171" s="24" t="s">
        <v>140</v>
      </c>
      <c r="E2171" s="24" t="s">
        <v>681</v>
      </c>
    </row>
    <row r="2172" spans="1:5" x14ac:dyDescent="0.2">
      <c r="A2172" s="24" t="s">
        <v>3196</v>
      </c>
      <c r="B2172" s="24" t="s">
        <v>1438</v>
      </c>
      <c r="C2172" s="24" t="s">
        <v>1384</v>
      </c>
      <c r="D2172" s="24" t="s">
        <v>140</v>
      </c>
      <c r="E2172" s="24" t="s">
        <v>681</v>
      </c>
    </row>
    <row r="2173" spans="1:5" x14ac:dyDescent="0.2">
      <c r="A2173" s="24" t="s">
        <v>3196</v>
      </c>
      <c r="B2173" s="24" t="s">
        <v>3260</v>
      </c>
      <c r="C2173" s="24" t="s">
        <v>3250</v>
      </c>
      <c r="D2173" s="24" t="s">
        <v>140</v>
      </c>
      <c r="E2173" s="24" t="s">
        <v>681</v>
      </c>
    </row>
    <row r="2174" spans="1:5" x14ac:dyDescent="0.2">
      <c r="A2174" s="24" t="s">
        <v>3196</v>
      </c>
      <c r="B2174" s="24" t="s">
        <v>1720</v>
      </c>
      <c r="C2174" s="24" t="s">
        <v>1721</v>
      </c>
      <c r="D2174" s="24" t="s">
        <v>140</v>
      </c>
      <c r="E2174" s="24" t="s">
        <v>681</v>
      </c>
    </row>
    <row r="2175" spans="1:5" x14ac:dyDescent="0.2">
      <c r="A2175" s="24" t="s">
        <v>3196</v>
      </c>
      <c r="B2175" s="24" t="s">
        <v>1439</v>
      </c>
      <c r="C2175" s="24" t="s">
        <v>1385</v>
      </c>
      <c r="D2175" s="24" t="s">
        <v>140</v>
      </c>
      <c r="E2175" s="24" t="s">
        <v>681</v>
      </c>
    </row>
    <row r="2176" spans="1:5" x14ac:dyDescent="0.2">
      <c r="A2176" s="24" t="s">
        <v>3196</v>
      </c>
      <c r="B2176" s="24" t="s">
        <v>2680</v>
      </c>
      <c r="C2176" s="24" t="s">
        <v>2681</v>
      </c>
      <c r="D2176" s="24" t="s">
        <v>140</v>
      </c>
      <c r="E2176" s="24" t="s">
        <v>681</v>
      </c>
    </row>
    <row r="2177" spans="1:5" x14ac:dyDescent="0.2">
      <c r="A2177" s="24" t="s">
        <v>3196</v>
      </c>
      <c r="B2177" s="24" t="s">
        <v>1555</v>
      </c>
      <c r="C2177" s="24" t="s">
        <v>1556</v>
      </c>
      <c r="D2177" s="24" t="s">
        <v>140</v>
      </c>
      <c r="E2177" s="24" t="s">
        <v>681</v>
      </c>
    </row>
    <row r="2178" spans="1:5" x14ac:dyDescent="0.2">
      <c r="A2178" s="24" t="s">
        <v>3196</v>
      </c>
      <c r="B2178" s="24" t="s">
        <v>1440</v>
      </c>
      <c r="C2178" s="24" t="s">
        <v>743</v>
      </c>
      <c r="D2178" s="24" t="s">
        <v>140</v>
      </c>
      <c r="E2178" s="24" t="s">
        <v>681</v>
      </c>
    </row>
    <row r="2179" spans="1:5" x14ac:dyDescent="0.2">
      <c r="A2179" s="24" t="s">
        <v>3196</v>
      </c>
      <c r="B2179" s="24" t="s">
        <v>1441</v>
      </c>
      <c r="C2179" s="24" t="s">
        <v>754</v>
      </c>
      <c r="D2179" s="24" t="s">
        <v>140</v>
      </c>
      <c r="E2179" s="24" t="s">
        <v>681</v>
      </c>
    </row>
    <row r="2180" spans="1:5" x14ac:dyDescent="0.2">
      <c r="A2180" s="24" t="s">
        <v>3196</v>
      </c>
      <c r="B2180" s="24" t="s">
        <v>1442</v>
      </c>
      <c r="C2180" s="24" t="s">
        <v>755</v>
      </c>
      <c r="D2180" s="24" t="s">
        <v>140</v>
      </c>
      <c r="E2180" s="24" t="s">
        <v>681</v>
      </c>
    </row>
    <row r="2181" spans="1:5" x14ac:dyDescent="0.2">
      <c r="A2181" s="24" t="s">
        <v>3196</v>
      </c>
      <c r="B2181" s="24" t="s">
        <v>1443</v>
      </c>
      <c r="C2181" s="24" t="s">
        <v>746</v>
      </c>
      <c r="D2181" s="24" t="s">
        <v>140</v>
      </c>
      <c r="E2181" s="24" t="s">
        <v>681</v>
      </c>
    </row>
    <row r="2182" spans="1:5" x14ac:dyDescent="0.2">
      <c r="A2182" s="24" t="s">
        <v>3196</v>
      </c>
      <c r="B2182" s="24" t="s">
        <v>1444</v>
      </c>
      <c r="C2182" s="24" t="s">
        <v>1218</v>
      </c>
      <c r="D2182" s="24" t="s">
        <v>140</v>
      </c>
      <c r="E2182" s="24" t="s">
        <v>681</v>
      </c>
    </row>
    <row r="2183" spans="1:5" x14ac:dyDescent="0.2">
      <c r="A2183" s="24" t="s">
        <v>3196</v>
      </c>
      <c r="B2183" s="24" t="s">
        <v>1445</v>
      </c>
      <c r="C2183" s="24" t="s">
        <v>1386</v>
      </c>
      <c r="D2183" s="24" t="s">
        <v>140</v>
      </c>
      <c r="E2183" s="24" t="s">
        <v>681</v>
      </c>
    </row>
    <row r="2184" spans="1:5" x14ac:dyDescent="0.2">
      <c r="A2184" s="24" t="s">
        <v>3196</v>
      </c>
      <c r="B2184" s="24" t="s">
        <v>3261</v>
      </c>
      <c r="C2184" s="24" t="s">
        <v>3251</v>
      </c>
      <c r="D2184" s="24" t="s">
        <v>140</v>
      </c>
      <c r="E2184" s="24" t="s">
        <v>681</v>
      </c>
    </row>
    <row r="2185" spans="1:5" x14ac:dyDescent="0.2">
      <c r="A2185" s="24" t="s">
        <v>3196</v>
      </c>
      <c r="B2185" s="24" t="s">
        <v>1446</v>
      </c>
      <c r="C2185" s="24" t="s">
        <v>1387</v>
      </c>
      <c r="D2185" s="24" t="s">
        <v>140</v>
      </c>
      <c r="E2185" s="24" t="s">
        <v>681</v>
      </c>
    </row>
    <row r="2186" spans="1:5" x14ac:dyDescent="0.2">
      <c r="A2186" s="24" t="s">
        <v>3196</v>
      </c>
      <c r="B2186" s="24" t="s">
        <v>1447</v>
      </c>
      <c r="C2186" s="24" t="s">
        <v>867</v>
      </c>
      <c r="D2186" s="24" t="s">
        <v>140</v>
      </c>
      <c r="E2186" s="24" t="s">
        <v>681</v>
      </c>
    </row>
    <row r="2187" spans="1:5" x14ac:dyDescent="0.2">
      <c r="A2187" s="24" t="s">
        <v>3196</v>
      </c>
      <c r="B2187" s="24" t="s">
        <v>1448</v>
      </c>
      <c r="C2187" s="24" t="s">
        <v>868</v>
      </c>
      <c r="D2187" s="24" t="s">
        <v>140</v>
      </c>
      <c r="E2187" s="24" t="s">
        <v>681</v>
      </c>
    </row>
    <row r="2188" spans="1:5" x14ac:dyDescent="0.2">
      <c r="A2188" s="24" t="s">
        <v>3196</v>
      </c>
      <c r="B2188" s="24" t="s">
        <v>2633</v>
      </c>
      <c r="C2188" s="24" t="s">
        <v>2634</v>
      </c>
      <c r="D2188" s="24" t="s">
        <v>140</v>
      </c>
      <c r="E2188" s="24" t="s">
        <v>681</v>
      </c>
    </row>
    <row r="2189" spans="1:5" x14ac:dyDescent="0.2">
      <c r="A2189" s="24" t="s">
        <v>3196</v>
      </c>
      <c r="B2189" s="24" t="s">
        <v>1422</v>
      </c>
      <c r="C2189" s="24" t="s">
        <v>1423</v>
      </c>
      <c r="D2189" s="24" t="s">
        <v>140</v>
      </c>
      <c r="E2189" s="24" t="s">
        <v>681</v>
      </c>
    </row>
    <row r="2190" spans="1:5" x14ac:dyDescent="0.2">
      <c r="A2190" s="24" t="s">
        <v>3196</v>
      </c>
      <c r="B2190" s="24" t="s">
        <v>1449</v>
      </c>
      <c r="C2190" s="24" t="s">
        <v>1358</v>
      </c>
      <c r="D2190" s="24" t="s">
        <v>140</v>
      </c>
      <c r="E2190" s="24" t="s">
        <v>681</v>
      </c>
    </row>
    <row r="2191" spans="1:5" x14ac:dyDescent="0.2">
      <c r="A2191" s="24" t="s">
        <v>3196</v>
      </c>
      <c r="B2191" s="24" t="s">
        <v>1450</v>
      </c>
      <c r="C2191" s="24" t="s">
        <v>1421</v>
      </c>
      <c r="D2191" s="24" t="s">
        <v>140</v>
      </c>
      <c r="E2191" s="24" t="s">
        <v>681</v>
      </c>
    </row>
    <row r="2192" spans="1:5" x14ac:dyDescent="0.2">
      <c r="A2192" s="24" t="s">
        <v>3196</v>
      </c>
      <c r="B2192" s="24" t="s">
        <v>2166</v>
      </c>
      <c r="C2192" s="24" t="s">
        <v>2167</v>
      </c>
      <c r="D2192" s="24" t="s">
        <v>140</v>
      </c>
      <c r="E2192" s="24" t="s">
        <v>681</v>
      </c>
    </row>
    <row r="2193" spans="1:5" x14ac:dyDescent="0.2">
      <c r="A2193" s="24" t="s">
        <v>3196</v>
      </c>
      <c r="B2193" s="24" t="s">
        <v>3103</v>
      </c>
      <c r="C2193" s="24" t="s">
        <v>3100</v>
      </c>
      <c r="D2193" s="24" t="s">
        <v>140</v>
      </c>
      <c r="E2193" s="24" t="s">
        <v>681</v>
      </c>
    </row>
    <row r="2194" spans="1:5" x14ac:dyDescent="0.2">
      <c r="A2194" s="24" t="s">
        <v>3196</v>
      </c>
      <c r="B2194" s="24" t="s">
        <v>1451</v>
      </c>
      <c r="C2194" s="24" t="s">
        <v>1231</v>
      </c>
      <c r="D2194" s="24" t="s">
        <v>140</v>
      </c>
      <c r="E2194" s="24" t="s">
        <v>681</v>
      </c>
    </row>
    <row r="2195" spans="1:5" x14ac:dyDescent="0.2">
      <c r="A2195" s="24" t="s">
        <v>3196</v>
      </c>
      <c r="B2195" s="24" t="s">
        <v>2998</v>
      </c>
      <c r="C2195" s="24" t="s">
        <v>2999</v>
      </c>
      <c r="D2195" s="24" t="s">
        <v>140</v>
      </c>
      <c r="E2195" s="24" t="s">
        <v>681</v>
      </c>
    </row>
    <row r="2196" spans="1:5" x14ac:dyDescent="0.2">
      <c r="A2196" s="24" t="s">
        <v>3196</v>
      </c>
      <c r="B2196" s="24" t="s">
        <v>1452</v>
      </c>
      <c r="C2196" s="24" t="s">
        <v>753</v>
      </c>
      <c r="D2196" s="24" t="s">
        <v>140</v>
      </c>
      <c r="E2196" s="24" t="s">
        <v>681</v>
      </c>
    </row>
    <row r="2197" spans="1:5" x14ac:dyDescent="0.2">
      <c r="A2197" s="24" t="s">
        <v>3196</v>
      </c>
      <c r="B2197" s="24" t="s">
        <v>1452</v>
      </c>
      <c r="C2197" s="24" t="s">
        <v>753</v>
      </c>
      <c r="D2197" s="24" t="s">
        <v>140</v>
      </c>
      <c r="E2197" s="24" t="s">
        <v>682</v>
      </c>
    </row>
    <row r="2198" spans="1:5" x14ac:dyDescent="0.2">
      <c r="A2198" s="24" t="s">
        <v>3196</v>
      </c>
      <c r="B2198" s="24" t="s">
        <v>1453</v>
      </c>
      <c r="C2198" s="24" t="s">
        <v>751</v>
      </c>
      <c r="D2198" s="24" t="s">
        <v>140</v>
      </c>
      <c r="E2198" s="24" t="s">
        <v>681</v>
      </c>
    </row>
    <row r="2199" spans="1:5" x14ac:dyDescent="0.2">
      <c r="A2199" s="24" t="s">
        <v>3196</v>
      </c>
      <c r="B2199" s="24" t="s">
        <v>1453</v>
      </c>
      <c r="C2199" s="24" t="s">
        <v>751</v>
      </c>
      <c r="D2199" s="24" t="s">
        <v>140</v>
      </c>
      <c r="E2199" s="24" t="s">
        <v>250</v>
      </c>
    </row>
    <row r="2200" spans="1:5" x14ac:dyDescent="0.2">
      <c r="A2200" s="24" t="s">
        <v>3196</v>
      </c>
      <c r="B2200" s="24" t="s">
        <v>1454</v>
      </c>
      <c r="C2200" s="24" t="s">
        <v>741</v>
      </c>
      <c r="D2200" s="24" t="s">
        <v>140</v>
      </c>
      <c r="E2200" s="24" t="s">
        <v>681</v>
      </c>
    </row>
    <row r="2201" spans="1:5" x14ac:dyDescent="0.2">
      <c r="A2201" s="24" t="s">
        <v>3196</v>
      </c>
      <c r="B2201" s="24" t="s">
        <v>1454</v>
      </c>
      <c r="C2201" s="24" t="s">
        <v>741</v>
      </c>
      <c r="D2201" s="24" t="s">
        <v>140</v>
      </c>
      <c r="E2201" s="24" t="s">
        <v>250</v>
      </c>
    </row>
    <row r="2202" spans="1:5" x14ac:dyDescent="0.2">
      <c r="A2202" s="24" t="s">
        <v>3196</v>
      </c>
      <c r="B2202" s="24" t="s">
        <v>1831</v>
      </c>
      <c r="C2202" s="24" t="s">
        <v>1832</v>
      </c>
      <c r="D2202" s="24" t="s">
        <v>140</v>
      </c>
      <c r="E2202" s="24" t="s">
        <v>681</v>
      </c>
    </row>
    <row r="2203" spans="1:5" x14ac:dyDescent="0.2">
      <c r="A2203" s="24" t="s">
        <v>3196</v>
      </c>
      <c r="B2203" s="24" t="s">
        <v>1831</v>
      </c>
      <c r="C2203" s="24" t="s">
        <v>1832</v>
      </c>
      <c r="D2203" s="24" t="s">
        <v>140</v>
      </c>
      <c r="E2203" s="24" t="s">
        <v>250</v>
      </c>
    </row>
    <row r="2204" spans="1:5" x14ac:dyDescent="0.2">
      <c r="A2204" s="24" t="s">
        <v>3196</v>
      </c>
      <c r="B2204" s="24" t="s">
        <v>1455</v>
      </c>
      <c r="C2204" s="24" t="s">
        <v>745</v>
      </c>
      <c r="D2204" s="24" t="s">
        <v>140</v>
      </c>
      <c r="E2204" s="24" t="s">
        <v>681</v>
      </c>
    </row>
    <row r="2205" spans="1:5" x14ac:dyDescent="0.2">
      <c r="A2205" s="24" t="s">
        <v>3196</v>
      </c>
      <c r="B2205" s="24" t="s">
        <v>1455</v>
      </c>
      <c r="C2205" s="24" t="s">
        <v>745</v>
      </c>
      <c r="D2205" s="24" t="s">
        <v>140</v>
      </c>
      <c r="E2205" s="24" t="s">
        <v>250</v>
      </c>
    </row>
    <row r="2206" spans="1:5" x14ac:dyDescent="0.2">
      <c r="A2206" s="24" t="s">
        <v>3196</v>
      </c>
      <c r="B2206" s="24" t="s">
        <v>1456</v>
      </c>
      <c r="C2206" s="24" t="s">
        <v>744</v>
      </c>
      <c r="D2206" s="24" t="s">
        <v>140</v>
      </c>
      <c r="E2206" s="24" t="s">
        <v>681</v>
      </c>
    </row>
    <row r="2207" spans="1:5" x14ac:dyDescent="0.2">
      <c r="A2207" s="24" t="s">
        <v>3196</v>
      </c>
      <c r="B2207" s="24" t="s">
        <v>1456</v>
      </c>
      <c r="C2207" s="24" t="s">
        <v>744</v>
      </c>
      <c r="D2207" s="24" t="s">
        <v>140</v>
      </c>
      <c r="E2207" s="24" t="s">
        <v>250</v>
      </c>
    </row>
    <row r="2208" spans="1:5" x14ac:dyDescent="0.2">
      <c r="A2208" s="24" t="s">
        <v>3196</v>
      </c>
      <c r="B2208" s="24" t="s">
        <v>1457</v>
      </c>
      <c r="C2208" s="24" t="s">
        <v>749</v>
      </c>
      <c r="D2208" s="24" t="s">
        <v>140</v>
      </c>
      <c r="E2208" s="24" t="s">
        <v>681</v>
      </c>
    </row>
    <row r="2209" spans="1:5" x14ac:dyDescent="0.2">
      <c r="A2209" s="24" t="s">
        <v>3196</v>
      </c>
      <c r="B2209" s="24" t="s">
        <v>1457</v>
      </c>
      <c r="C2209" s="24" t="s">
        <v>749</v>
      </c>
      <c r="D2209" s="24" t="s">
        <v>140</v>
      </c>
      <c r="E2209" s="24" t="s">
        <v>250</v>
      </c>
    </row>
    <row r="2210" spans="1:5" x14ac:dyDescent="0.2">
      <c r="A2210" s="24" t="s">
        <v>3196</v>
      </c>
      <c r="B2210" s="24" t="s">
        <v>1458</v>
      </c>
      <c r="C2210" s="24" t="s">
        <v>752</v>
      </c>
      <c r="D2210" s="24" t="s">
        <v>140</v>
      </c>
      <c r="E2210" s="24" t="s">
        <v>681</v>
      </c>
    </row>
    <row r="2211" spans="1:5" x14ac:dyDescent="0.2">
      <c r="A2211" s="24" t="s">
        <v>3196</v>
      </c>
      <c r="B2211" s="24" t="s">
        <v>1458</v>
      </c>
      <c r="C2211" s="24" t="s">
        <v>752</v>
      </c>
      <c r="D2211" s="24" t="s">
        <v>140</v>
      </c>
      <c r="E2211" s="24" t="s">
        <v>250</v>
      </c>
    </row>
    <row r="2212" spans="1:5" x14ac:dyDescent="0.2">
      <c r="A2212" s="24" t="s">
        <v>3196</v>
      </c>
      <c r="B2212" s="24" t="s">
        <v>1475</v>
      </c>
      <c r="C2212" s="24" t="s">
        <v>1476</v>
      </c>
      <c r="D2212" s="24" t="s">
        <v>140</v>
      </c>
      <c r="E2212" s="24" t="s">
        <v>681</v>
      </c>
    </row>
    <row r="2213" spans="1:5" x14ac:dyDescent="0.2">
      <c r="A2213" s="24" t="s">
        <v>3196</v>
      </c>
      <c r="B2213" s="24" t="s">
        <v>2119</v>
      </c>
      <c r="C2213" s="24" t="s">
        <v>2645</v>
      </c>
      <c r="D2213" s="24" t="s">
        <v>140</v>
      </c>
      <c r="E2213" s="24" t="s">
        <v>681</v>
      </c>
    </row>
    <row r="2214" spans="1:5" x14ac:dyDescent="0.2">
      <c r="A2214" s="24" t="s">
        <v>3196</v>
      </c>
      <c r="B2214" s="24" t="s">
        <v>2135</v>
      </c>
      <c r="C2214" s="24" t="s">
        <v>2643</v>
      </c>
      <c r="D2214" s="24" t="s">
        <v>140</v>
      </c>
      <c r="E2214" s="24" t="s">
        <v>681</v>
      </c>
    </row>
    <row r="2215" spans="1:5" x14ac:dyDescent="0.2">
      <c r="A2215" s="24" t="s">
        <v>3196</v>
      </c>
      <c r="B2215" s="24" t="s">
        <v>2153</v>
      </c>
      <c r="C2215" s="24" t="s">
        <v>2640</v>
      </c>
      <c r="D2215" s="24" t="s">
        <v>140</v>
      </c>
      <c r="E2215" s="24" t="s">
        <v>681</v>
      </c>
    </row>
    <row r="2216" spans="1:5" x14ac:dyDescent="0.2">
      <c r="A2216" s="24" t="s">
        <v>3196</v>
      </c>
      <c r="B2216" s="24" t="s">
        <v>2070</v>
      </c>
      <c r="C2216" s="24" t="s">
        <v>2641</v>
      </c>
      <c r="D2216" s="24" t="s">
        <v>140</v>
      </c>
      <c r="E2216" s="24" t="s">
        <v>681</v>
      </c>
    </row>
    <row r="2217" spans="1:5" x14ac:dyDescent="0.2">
      <c r="A2217" s="24" t="s">
        <v>3196</v>
      </c>
      <c r="B2217" s="24" t="s">
        <v>2112</v>
      </c>
      <c r="C2217" s="24" t="s">
        <v>2637</v>
      </c>
      <c r="D2217" s="24" t="s">
        <v>140</v>
      </c>
      <c r="E2217" s="24" t="s">
        <v>681</v>
      </c>
    </row>
    <row r="2218" spans="1:5" x14ac:dyDescent="0.2">
      <c r="A2218" s="24" t="s">
        <v>3196</v>
      </c>
      <c r="B2218" s="24" t="s">
        <v>2102</v>
      </c>
      <c r="C2218" s="24" t="s">
        <v>2642</v>
      </c>
      <c r="D2218" s="24" t="s">
        <v>140</v>
      </c>
      <c r="E2218" s="24" t="s">
        <v>681</v>
      </c>
    </row>
    <row r="2219" spans="1:5" x14ac:dyDescent="0.2">
      <c r="A2219" s="24" t="s">
        <v>3196</v>
      </c>
      <c r="B2219" s="24" t="s">
        <v>2118</v>
      </c>
      <c r="C2219" s="24" t="s">
        <v>2644</v>
      </c>
      <c r="D2219" s="24" t="s">
        <v>140</v>
      </c>
      <c r="E2219" s="24" t="s">
        <v>681</v>
      </c>
    </row>
    <row r="2220" spans="1:5" x14ac:dyDescent="0.2">
      <c r="A2220" s="24" t="s">
        <v>3196</v>
      </c>
      <c r="B2220" s="24" t="s">
        <v>2087</v>
      </c>
      <c r="C2220" s="24" t="s">
        <v>2639</v>
      </c>
      <c r="D2220" s="24" t="s">
        <v>140</v>
      </c>
      <c r="E2220" s="24" t="s">
        <v>681</v>
      </c>
    </row>
    <row r="2221" spans="1:5" x14ac:dyDescent="0.2">
      <c r="A2221" s="24" t="s">
        <v>3196</v>
      </c>
      <c r="B2221" s="24" t="s">
        <v>2722</v>
      </c>
      <c r="C2221" s="24" t="s">
        <v>2723</v>
      </c>
      <c r="D2221" s="24" t="s">
        <v>140</v>
      </c>
      <c r="E2221" s="24" t="s">
        <v>681</v>
      </c>
    </row>
    <row r="2222" spans="1:5" x14ac:dyDescent="0.2">
      <c r="A2222" s="24" t="s">
        <v>3196</v>
      </c>
      <c r="B2222" s="24" t="s">
        <v>2651</v>
      </c>
      <c r="C2222" s="24" t="s">
        <v>2647</v>
      </c>
      <c r="D2222" s="24" t="s">
        <v>140</v>
      </c>
      <c r="E2222" s="24" t="s">
        <v>681</v>
      </c>
    </row>
    <row r="2223" spans="1:5" x14ac:dyDescent="0.2">
      <c r="A2223" s="24" t="s">
        <v>3196</v>
      </c>
      <c r="B2223" s="24" t="s">
        <v>2111</v>
      </c>
      <c r="C2223" s="24" t="s">
        <v>2648</v>
      </c>
      <c r="D2223" s="24" t="s">
        <v>140</v>
      </c>
      <c r="E2223" s="24" t="s">
        <v>681</v>
      </c>
    </row>
    <row r="2224" spans="1:5" x14ac:dyDescent="0.2">
      <c r="A2224" s="24" t="s">
        <v>3196</v>
      </c>
      <c r="B2224" s="24" t="s">
        <v>2072</v>
      </c>
      <c r="C2224" s="24" t="s">
        <v>2638</v>
      </c>
      <c r="D2224" s="24" t="s">
        <v>140</v>
      </c>
      <c r="E2224" s="24" t="s">
        <v>681</v>
      </c>
    </row>
    <row r="2225" spans="1:5" x14ac:dyDescent="0.2">
      <c r="A2225" s="24" t="s">
        <v>3196</v>
      </c>
      <c r="B2225" s="24" t="s">
        <v>2134</v>
      </c>
      <c r="C2225" s="24" t="s">
        <v>2646</v>
      </c>
      <c r="D2225" s="24" t="s">
        <v>140</v>
      </c>
      <c r="E2225" s="24" t="s">
        <v>681</v>
      </c>
    </row>
    <row r="2226" spans="1:5" x14ac:dyDescent="0.2">
      <c r="A2226" s="24" t="s">
        <v>3196</v>
      </c>
      <c r="B2226" s="24" t="s">
        <v>2724</v>
      </c>
      <c r="C2226" s="24" t="s">
        <v>2725</v>
      </c>
      <c r="D2226" s="24" t="s">
        <v>140</v>
      </c>
      <c r="E2226" s="24" t="s">
        <v>681</v>
      </c>
    </row>
    <row r="2227" spans="1:5" x14ac:dyDescent="0.2">
      <c r="A2227" s="24" t="s">
        <v>3196</v>
      </c>
      <c r="B2227" s="24" t="s">
        <v>3254</v>
      </c>
      <c r="C2227" s="24" t="s">
        <v>3244</v>
      </c>
      <c r="D2227" s="24" t="s">
        <v>140</v>
      </c>
      <c r="E2227" s="24" t="s">
        <v>681</v>
      </c>
    </row>
    <row r="2228" spans="1:5" x14ac:dyDescent="0.2">
      <c r="A2228" s="24" t="s">
        <v>3196</v>
      </c>
      <c r="B2228" s="24" t="s">
        <v>3254</v>
      </c>
      <c r="C2228" s="24" t="s">
        <v>3244</v>
      </c>
      <c r="D2228" s="24" t="s">
        <v>140</v>
      </c>
      <c r="E2228" s="24" t="s">
        <v>682</v>
      </c>
    </row>
    <row r="2229" spans="1:5" x14ac:dyDescent="0.2">
      <c r="A2229" s="24" t="s">
        <v>3196</v>
      </c>
      <c r="B2229" s="24" t="s">
        <v>3253</v>
      </c>
      <c r="C2229" s="24" t="s">
        <v>3243</v>
      </c>
      <c r="D2229" s="24" t="s">
        <v>140</v>
      </c>
      <c r="E2229" s="24" t="s">
        <v>681</v>
      </c>
    </row>
    <row r="2230" spans="1:5" x14ac:dyDescent="0.2">
      <c r="A2230" s="24" t="s">
        <v>3196</v>
      </c>
      <c r="B2230" s="24" t="s">
        <v>3253</v>
      </c>
      <c r="C2230" s="24" t="s">
        <v>3243</v>
      </c>
      <c r="D2230" s="24" t="s">
        <v>140</v>
      </c>
      <c r="E2230" s="24" t="s">
        <v>682</v>
      </c>
    </row>
    <row r="2231" spans="1:5" x14ac:dyDescent="0.2">
      <c r="A2231" s="24" t="s">
        <v>3196</v>
      </c>
      <c r="B2231" s="24" t="s">
        <v>2726</v>
      </c>
      <c r="C2231" s="24" t="s">
        <v>2727</v>
      </c>
      <c r="D2231" s="24" t="s">
        <v>140</v>
      </c>
      <c r="E2231" s="24" t="s">
        <v>681</v>
      </c>
    </row>
    <row r="2232" spans="1:5" x14ac:dyDescent="0.2">
      <c r="A2232" s="24" t="s">
        <v>3196</v>
      </c>
      <c r="B2232" s="24" t="s">
        <v>2728</v>
      </c>
      <c r="C2232" s="24" t="s">
        <v>2729</v>
      </c>
      <c r="D2232" s="24" t="s">
        <v>140</v>
      </c>
      <c r="E2232" s="24" t="s">
        <v>681</v>
      </c>
    </row>
    <row r="2233" spans="1:5" x14ac:dyDescent="0.2">
      <c r="A2233" s="24" t="s">
        <v>3196</v>
      </c>
      <c r="B2233" s="24" t="s">
        <v>1841</v>
      </c>
      <c r="C2233" s="24" t="s">
        <v>1842</v>
      </c>
      <c r="D2233" s="24" t="s">
        <v>140</v>
      </c>
      <c r="E2233" s="24" t="s">
        <v>681</v>
      </c>
    </row>
    <row r="2234" spans="1:5" x14ac:dyDescent="0.2">
      <c r="A2234" s="24" t="s">
        <v>3196</v>
      </c>
      <c r="B2234" s="24" t="s">
        <v>2288</v>
      </c>
      <c r="C2234" s="24" t="s">
        <v>2289</v>
      </c>
      <c r="D2234" s="24" t="s">
        <v>140</v>
      </c>
      <c r="E2234" s="24" t="s">
        <v>681</v>
      </c>
    </row>
    <row r="2235" spans="1:5" x14ac:dyDescent="0.2">
      <c r="A2235" s="24" t="s">
        <v>3196</v>
      </c>
      <c r="B2235" s="24" t="s">
        <v>2290</v>
      </c>
      <c r="C2235" s="24" t="s">
        <v>2291</v>
      </c>
      <c r="D2235" s="24" t="s">
        <v>140</v>
      </c>
      <c r="E2235" s="24" t="s">
        <v>681</v>
      </c>
    </row>
    <row r="2236" spans="1:5" x14ac:dyDescent="0.2">
      <c r="A2236" s="24" t="s">
        <v>3196</v>
      </c>
      <c r="B2236" s="24" t="s">
        <v>1459</v>
      </c>
      <c r="C2236" s="24" t="s">
        <v>1181</v>
      </c>
      <c r="D2236" s="24" t="s">
        <v>140</v>
      </c>
      <c r="E2236" s="24" t="s">
        <v>681</v>
      </c>
    </row>
    <row r="2237" spans="1:5" x14ac:dyDescent="0.2">
      <c r="A2237" s="24" t="s">
        <v>3196</v>
      </c>
      <c r="B2237" s="24" t="s">
        <v>1460</v>
      </c>
      <c r="C2237" s="24" t="s">
        <v>1419</v>
      </c>
      <c r="D2237" s="24" t="s">
        <v>140</v>
      </c>
      <c r="E2237" s="24" t="s">
        <v>681</v>
      </c>
    </row>
    <row r="2238" spans="1:5" x14ac:dyDescent="0.2">
      <c r="A2238" s="24" t="s">
        <v>3196</v>
      </c>
      <c r="B2238" s="24" t="s">
        <v>1461</v>
      </c>
      <c r="C2238" s="24" t="s">
        <v>1294</v>
      </c>
      <c r="D2238" s="24" t="s">
        <v>140</v>
      </c>
      <c r="E2238" s="24" t="s">
        <v>681</v>
      </c>
    </row>
    <row r="2239" spans="1:5" x14ac:dyDescent="0.2">
      <c r="A2239" s="24" t="s">
        <v>3196</v>
      </c>
      <c r="B2239" s="24" t="s">
        <v>1462</v>
      </c>
      <c r="C2239" s="24" t="s">
        <v>978</v>
      </c>
      <c r="D2239" s="24" t="s">
        <v>140</v>
      </c>
      <c r="E2239" s="24" t="s">
        <v>681</v>
      </c>
    </row>
    <row r="2240" spans="1:5" x14ac:dyDescent="0.2">
      <c r="A2240" s="24" t="s">
        <v>3196</v>
      </c>
      <c r="B2240" s="24" t="s">
        <v>1462</v>
      </c>
      <c r="C2240" s="24" t="s">
        <v>978</v>
      </c>
      <c r="D2240" s="24" t="s">
        <v>140</v>
      </c>
      <c r="E2240" s="24" t="s">
        <v>250</v>
      </c>
    </row>
    <row r="2241" spans="1:5" x14ac:dyDescent="0.2">
      <c r="A2241" s="24" t="s">
        <v>3196</v>
      </c>
      <c r="B2241" s="24" t="s">
        <v>1463</v>
      </c>
      <c r="C2241" s="24" t="s">
        <v>1232</v>
      </c>
      <c r="D2241" s="24" t="s">
        <v>140</v>
      </c>
      <c r="E2241" s="24" t="s">
        <v>681</v>
      </c>
    </row>
    <row r="2242" spans="1:5" x14ac:dyDescent="0.2">
      <c r="A2242" s="24" t="s">
        <v>3196</v>
      </c>
      <c r="B2242" s="24" t="s">
        <v>1463</v>
      </c>
      <c r="C2242" s="24" t="s">
        <v>1232</v>
      </c>
      <c r="D2242" s="24" t="s">
        <v>140</v>
      </c>
      <c r="E2242" s="24" t="s">
        <v>682</v>
      </c>
    </row>
    <row r="2243" spans="1:5" x14ac:dyDescent="0.2">
      <c r="A2243" s="24" t="s">
        <v>3196</v>
      </c>
      <c r="B2243" s="24" t="s">
        <v>1561</v>
      </c>
      <c r="C2243" s="24" t="s">
        <v>1562</v>
      </c>
      <c r="D2243" s="24" t="s">
        <v>140</v>
      </c>
      <c r="E2243" s="24" t="s">
        <v>681</v>
      </c>
    </row>
    <row r="2244" spans="1:5" x14ac:dyDescent="0.2">
      <c r="A2244" s="24" t="s">
        <v>3196</v>
      </c>
      <c r="B2244" s="24" t="s">
        <v>1559</v>
      </c>
      <c r="C2244" s="24" t="s">
        <v>1560</v>
      </c>
      <c r="D2244" s="24" t="s">
        <v>140</v>
      </c>
      <c r="E2244" s="24" t="s">
        <v>681</v>
      </c>
    </row>
    <row r="2245" spans="1:5" x14ac:dyDescent="0.2">
      <c r="A2245" s="24" t="s">
        <v>3196</v>
      </c>
      <c r="B2245" s="24" t="s">
        <v>1559</v>
      </c>
      <c r="C2245" s="24" t="s">
        <v>1560</v>
      </c>
      <c r="D2245" s="24" t="s">
        <v>140</v>
      </c>
      <c r="E2245" s="24" t="s">
        <v>250</v>
      </c>
    </row>
    <row r="2246" spans="1:5" x14ac:dyDescent="0.2">
      <c r="A2246" s="24" t="s">
        <v>3196</v>
      </c>
      <c r="B2246" s="24" t="s">
        <v>3086</v>
      </c>
      <c r="C2246" s="24" t="s">
        <v>3067</v>
      </c>
      <c r="D2246" s="24" t="s">
        <v>140</v>
      </c>
      <c r="E2246" s="24" t="s">
        <v>681</v>
      </c>
    </row>
    <row r="2247" spans="1:5" x14ac:dyDescent="0.2">
      <c r="A2247" s="24" t="s">
        <v>3196</v>
      </c>
      <c r="B2247" s="24" t="s">
        <v>3085</v>
      </c>
      <c r="C2247" s="24" t="s">
        <v>3066</v>
      </c>
      <c r="D2247" s="24" t="s">
        <v>140</v>
      </c>
      <c r="E2247" s="24" t="s">
        <v>681</v>
      </c>
    </row>
    <row r="2248" spans="1:5" x14ac:dyDescent="0.2">
      <c r="A2248" s="24" t="s">
        <v>3196</v>
      </c>
      <c r="B2248" s="24" t="s">
        <v>3084</v>
      </c>
      <c r="C2248" s="24" t="s">
        <v>3065</v>
      </c>
      <c r="D2248" s="24" t="s">
        <v>140</v>
      </c>
      <c r="E2248" s="24" t="s">
        <v>681</v>
      </c>
    </row>
    <row r="2249" spans="1:5" x14ac:dyDescent="0.2">
      <c r="A2249" s="24" t="s">
        <v>3196</v>
      </c>
      <c r="B2249" s="24" t="s">
        <v>3083</v>
      </c>
      <c r="C2249" s="24" t="s">
        <v>3064</v>
      </c>
      <c r="D2249" s="24" t="s">
        <v>140</v>
      </c>
      <c r="E2249" s="24" t="s">
        <v>681</v>
      </c>
    </row>
    <row r="2250" spans="1:5" x14ac:dyDescent="0.2">
      <c r="A2250" s="24" t="s">
        <v>3196</v>
      </c>
      <c r="B2250" s="24" t="s">
        <v>3082</v>
      </c>
      <c r="C2250" s="24" t="s">
        <v>3063</v>
      </c>
      <c r="D2250" s="24" t="s">
        <v>140</v>
      </c>
      <c r="E2250" s="24" t="s">
        <v>681</v>
      </c>
    </row>
    <row r="2251" spans="1:5" x14ac:dyDescent="0.2">
      <c r="A2251" s="24" t="s">
        <v>3196</v>
      </c>
      <c r="B2251" s="24" t="s">
        <v>3081</v>
      </c>
      <c r="C2251" s="24" t="s">
        <v>3062</v>
      </c>
      <c r="D2251" s="24" t="s">
        <v>140</v>
      </c>
      <c r="E2251" s="24" t="s">
        <v>681</v>
      </c>
    </row>
    <row r="2252" spans="1:5" x14ac:dyDescent="0.2">
      <c r="A2252" s="24" t="s">
        <v>3196</v>
      </c>
      <c r="B2252" s="24" t="s">
        <v>3080</v>
      </c>
      <c r="C2252" s="24" t="s">
        <v>3061</v>
      </c>
      <c r="D2252" s="24" t="s">
        <v>140</v>
      </c>
      <c r="E2252" s="24" t="s">
        <v>681</v>
      </c>
    </row>
    <row r="2253" spans="1:5" x14ac:dyDescent="0.2">
      <c r="A2253" s="24" t="s">
        <v>3196</v>
      </c>
      <c r="B2253" s="24" t="s">
        <v>3079</v>
      </c>
      <c r="C2253" s="24" t="s">
        <v>3060</v>
      </c>
      <c r="D2253" s="24" t="s">
        <v>140</v>
      </c>
      <c r="E2253" s="24" t="s">
        <v>681</v>
      </c>
    </row>
    <row r="2254" spans="1:5" x14ac:dyDescent="0.2">
      <c r="A2254" s="24" t="s">
        <v>3196</v>
      </c>
      <c r="B2254" s="24" t="s">
        <v>3087</v>
      </c>
      <c r="C2254" s="24" t="s">
        <v>3068</v>
      </c>
      <c r="D2254" s="24" t="s">
        <v>140</v>
      </c>
      <c r="E2254" s="24" t="s">
        <v>681</v>
      </c>
    </row>
    <row r="2255" spans="1:5" x14ac:dyDescent="0.2">
      <c r="A2255" s="24" t="s">
        <v>3196</v>
      </c>
      <c r="B2255" s="24" t="s">
        <v>1464</v>
      </c>
      <c r="C2255" s="24" t="s">
        <v>1233</v>
      </c>
      <c r="D2255" s="24" t="s">
        <v>140</v>
      </c>
      <c r="E2255" s="24" t="s">
        <v>681</v>
      </c>
    </row>
    <row r="2256" spans="1:5" x14ac:dyDescent="0.2">
      <c r="A2256" s="24" t="s">
        <v>3196</v>
      </c>
      <c r="B2256" s="24" t="s">
        <v>1465</v>
      </c>
      <c r="C2256" s="24" t="s">
        <v>979</v>
      </c>
      <c r="D2256" s="24" t="s">
        <v>140</v>
      </c>
      <c r="E2256" s="24" t="s">
        <v>681</v>
      </c>
    </row>
    <row r="2257" spans="1:5" x14ac:dyDescent="0.2">
      <c r="A2257" s="24" t="s">
        <v>3196</v>
      </c>
      <c r="B2257" s="24" t="s">
        <v>2586</v>
      </c>
      <c r="C2257" s="24" t="s">
        <v>2587</v>
      </c>
      <c r="D2257" s="24" t="s">
        <v>140</v>
      </c>
      <c r="E2257" s="24" t="s">
        <v>681</v>
      </c>
    </row>
    <row r="2258" spans="1:5" x14ac:dyDescent="0.2">
      <c r="A2258" s="24" t="s">
        <v>3196</v>
      </c>
      <c r="B2258" s="24" t="s">
        <v>2230</v>
      </c>
      <c r="C2258" s="24" t="s">
        <v>1815</v>
      </c>
      <c r="D2258" s="24" t="s">
        <v>785</v>
      </c>
      <c r="E2258" s="24" t="s">
        <v>249</v>
      </c>
    </row>
    <row r="2259" spans="1:5" x14ac:dyDescent="0.2">
      <c r="A2259" s="24" t="s">
        <v>3196</v>
      </c>
      <c r="B2259" s="24" t="s">
        <v>2482</v>
      </c>
      <c r="C2259" s="24" t="s">
        <v>2483</v>
      </c>
      <c r="D2259" s="24" t="s">
        <v>861</v>
      </c>
      <c r="E2259" s="24" t="s">
        <v>681</v>
      </c>
    </row>
    <row r="2260" spans="1:5" x14ac:dyDescent="0.2">
      <c r="A2260" s="24" t="s">
        <v>3196</v>
      </c>
      <c r="B2260" s="24" t="s">
        <v>2482</v>
      </c>
      <c r="C2260" s="24" t="s">
        <v>2483</v>
      </c>
      <c r="D2260" s="24" t="s">
        <v>861</v>
      </c>
      <c r="E2260" s="24" t="s">
        <v>612</v>
      </c>
    </row>
    <row r="2261" spans="1:5" x14ac:dyDescent="0.2">
      <c r="A2261" s="24" t="s">
        <v>3196</v>
      </c>
      <c r="B2261" s="24" t="s">
        <v>3289</v>
      </c>
      <c r="C2261" s="24" t="s">
        <v>3280</v>
      </c>
      <c r="D2261" s="24" t="s">
        <v>861</v>
      </c>
      <c r="E2261" s="24" t="s">
        <v>612</v>
      </c>
    </row>
    <row r="2262" spans="1:5" x14ac:dyDescent="0.2">
      <c r="A2262" s="24" t="s">
        <v>3196</v>
      </c>
      <c r="B2262" s="24" t="s">
        <v>3130</v>
      </c>
      <c r="C2262" s="24" t="s">
        <v>3115</v>
      </c>
      <c r="D2262" s="24" t="s">
        <v>861</v>
      </c>
      <c r="E2262" s="24" t="s">
        <v>681</v>
      </c>
    </row>
    <row r="2263" spans="1:5" x14ac:dyDescent="0.2">
      <c r="A2263" s="24" t="s">
        <v>3196</v>
      </c>
      <c r="B2263" s="24" t="s">
        <v>3130</v>
      </c>
      <c r="C2263" s="24" t="s">
        <v>3115</v>
      </c>
      <c r="D2263" s="24" t="s">
        <v>861</v>
      </c>
      <c r="E2263" s="24" t="s">
        <v>612</v>
      </c>
    </row>
    <row r="2264" spans="1:5" x14ac:dyDescent="0.2">
      <c r="A2264" s="24" t="s">
        <v>3196</v>
      </c>
      <c r="B2264" s="24" t="s">
        <v>3288</v>
      </c>
      <c r="C2264" s="24" t="s">
        <v>3279</v>
      </c>
      <c r="D2264" s="24" t="s">
        <v>861</v>
      </c>
      <c r="E2264" s="24" t="s">
        <v>612</v>
      </c>
    </row>
    <row r="2265" spans="1:5" x14ac:dyDescent="0.2">
      <c r="A2265" s="24" t="s">
        <v>3196</v>
      </c>
      <c r="B2265" s="24" t="s">
        <v>3129</v>
      </c>
      <c r="C2265" s="24" t="s">
        <v>3114</v>
      </c>
      <c r="D2265" s="24" t="s">
        <v>861</v>
      </c>
      <c r="E2265" s="24" t="s">
        <v>681</v>
      </c>
    </row>
    <row r="2266" spans="1:5" x14ac:dyDescent="0.2">
      <c r="A2266" s="24" t="s">
        <v>3196</v>
      </c>
      <c r="B2266" s="24" t="s">
        <v>3129</v>
      </c>
      <c r="C2266" s="24" t="s">
        <v>3114</v>
      </c>
      <c r="D2266" s="24" t="s">
        <v>861</v>
      </c>
      <c r="E2266" s="24" t="s">
        <v>612</v>
      </c>
    </row>
    <row r="2267" spans="1:5" x14ac:dyDescent="0.2">
      <c r="A2267" s="24" t="s">
        <v>3196</v>
      </c>
      <c r="B2267" s="24" t="s">
        <v>3287</v>
      </c>
      <c r="C2267" s="24" t="s">
        <v>3278</v>
      </c>
      <c r="D2267" s="24" t="s">
        <v>861</v>
      </c>
      <c r="E2267" s="24" t="s">
        <v>612</v>
      </c>
    </row>
    <row r="2268" spans="1:5" x14ac:dyDescent="0.2">
      <c r="A2268" s="24" t="s">
        <v>3196</v>
      </c>
      <c r="B2268" s="24" t="s">
        <v>3128</v>
      </c>
      <c r="C2268" s="24" t="s">
        <v>3113</v>
      </c>
      <c r="D2268" s="24" t="s">
        <v>861</v>
      </c>
      <c r="E2268" s="24" t="s">
        <v>681</v>
      </c>
    </row>
    <row r="2269" spans="1:5" x14ac:dyDescent="0.2">
      <c r="A2269" s="24" t="s">
        <v>3196</v>
      </c>
      <c r="B2269" s="24" t="s">
        <v>3128</v>
      </c>
      <c r="C2269" s="24" t="s">
        <v>3113</v>
      </c>
      <c r="D2269" s="24" t="s">
        <v>861</v>
      </c>
      <c r="E2269" s="24" t="s">
        <v>612</v>
      </c>
    </row>
    <row r="2270" spans="1:5" x14ac:dyDescent="0.2">
      <c r="A2270" s="24" t="s">
        <v>3196</v>
      </c>
      <c r="B2270" s="24" t="s">
        <v>3131</v>
      </c>
      <c r="C2270" s="24" t="s">
        <v>3116</v>
      </c>
      <c r="D2270" s="24" t="s">
        <v>861</v>
      </c>
      <c r="E2270" s="24" t="s">
        <v>681</v>
      </c>
    </row>
    <row r="2271" spans="1:5" x14ac:dyDescent="0.2">
      <c r="A2271" s="24" t="s">
        <v>3196</v>
      </c>
      <c r="B2271" s="24" t="s">
        <v>3131</v>
      </c>
      <c r="C2271" s="24" t="s">
        <v>3116</v>
      </c>
      <c r="D2271" s="24" t="s">
        <v>861</v>
      </c>
      <c r="E2271" s="24" t="s">
        <v>612</v>
      </c>
    </row>
    <row r="2272" spans="1:5" x14ac:dyDescent="0.2">
      <c r="A2272" s="24" t="s">
        <v>3196</v>
      </c>
      <c r="B2272" s="24" t="s">
        <v>1833</v>
      </c>
      <c r="C2272" s="24" t="s">
        <v>1407</v>
      </c>
      <c r="D2272" s="24" t="s">
        <v>861</v>
      </c>
      <c r="E2272" s="24" t="s">
        <v>681</v>
      </c>
    </row>
    <row r="2273" spans="1:5" x14ac:dyDescent="0.2">
      <c r="A2273" s="24" t="s">
        <v>3196</v>
      </c>
      <c r="B2273" s="24" t="s">
        <v>2478</v>
      </c>
      <c r="C2273" s="24" t="s">
        <v>2479</v>
      </c>
      <c r="D2273" s="24" t="s">
        <v>861</v>
      </c>
      <c r="E2273" s="24" t="s">
        <v>681</v>
      </c>
    </row>
    <row r="2274" spans="1:5" x14ac:dyDescent="0.2">
      <c r="A2274" s="24" t="s">
        <v>3196</v>
      </c>
      <c r="B2274" s="24" t="s">
        <v>2478</v>
      </c>
      <c r="C2274" s="24" t="s">
        <v>2479</v>
      </c>
      <c r="D2274" s="24" t="s">
        <v>861</v>
      </c>
      <c r="E2274" s="24" t="s">
        <v>612</v>
      </c>
    </row>
    <row r="2275" spans="1:5" x14ac:dyDescent="0.2">
      <c r="A2275" s="24" t="s">
        <v>3196</v>
      </c>
      <c r="B2275" s="24" t="s">
        <v>2480</v>
      </c>
      <c r="C2275" s="24" t="s">
        <v>2481</v>
      </c>
      <c r="D2275" s="24" t="s">
        <v>861</v>
      </c>
      <c r="E2275" s="24" t="s">
        <v>681</v>
      </c>
    </row>
    <row r="2276" spans="1:5" x14ac:dyDescent="0.2">
      <c r="A2276" s="24" t="s">
        <v>3196</v>
      </c>
      <c r="B2276" s="24" t="s">
        <v>2480</v>
      </c>
      <c r="C2276" s="24" t="s">
        <v>2481</v>
      </c>
      <c r="D2276" s="24" t="s">
        <v>861</v>
      </c>
      <c r="E2276" s="24" t="s">
        <v>612</v>
      </c>
    </row>
    <row r="2277" spans="1:5" x14ac:dyDescent="0.2">
      <c r="A2277" s="24" t="s">
        <v>3196</v>
      </c>
      <c r="B2277" s="24" t="s">
        <v>3265</v>
      </c>
      <c r="C2277" s="24" t="s">
        <v>1946</v>
      </c>
      <c r="D2277" s="24" t="s">
        <v>861</v>
      </c>
      <c r="E2277" s="24" t="s">
        <v>681</v>
      </c>
    </row>
    <row r="2278" spans="1:5" x14ac:dyDescent="0.2">
      <c r="A2278" s="24" t="s">
        <v>3196</v>
      </c>
      <c r="B2278" s="24" t="s">
        <v>3265</v>
      </c>
      <c r="C2278" s="24" t="s">
        <v>1946</v>
      </c>
      <c r="D2278" s="24" t="s">
        <v>861</v>
      </c>
      <c r="E2278" s="24" t="s">
        <v>612</v>
      </c>
    </row>
    <row r="2279" spans="1:5" x14ac:dyDescent="0.2">
      <c r="A2279" s="24" t="s">
        <v>3196</v>
      </c>
      <c r="B2279" s="24" t="s">
        <v>1834</v>
      </c>
      <c r="C2279" s="24" t="s">
        <v>1388</v>
      </c>
      <c r="D2279" s="24" t="s">
        <v>861</v>
      </c>
      <c r="E2279" s="24" t="s">
        <v>681</v>
      </c>
    </row>
    <row r="2280" spans="1:5" x14ac:dyDescent="0.2">
      <c r="A2280" s="24" t="s">
        <v>3196</v>
      </c>
      <c r="B2280" s="24" t="s">
        <v>1834</v>
      </c>
      <c r="C2280" s="24" t="s">
        <v>1388</v>
      </c>
      <c r="D2280" s="24" t="s">
        <v>861</v>
      </c>
      <c r="E2280" s="24" t="s">
        <v>612</v>
      </c>
    </row>
    <row r="2281" spans="1:5" x14ac:dyDescent="0.2">
      <c r="A2281" s="24" t="s">
        <v>3196</v>
      </c>
      <c r="B2281" s="24" t="s">
        <v>1835</v>
      </c>
      <c r="C2281" s="24" t="s">
        <v>1390</v>
      </c>
      <c r="D2281" s="24" t="s">
        <v>861</v>
      </c>
      <c r="E2281" s="24" t="s">
        <v>681</v>
      </c>
    </row>
    <row r="2282" spans="1:5" x14ac:dyDescent="0.2">
      <c r="A2282" s="24" t="s">
        <v>3196</v>
      </c>
      <c r="B2282" s="24" t="s">
        <v>1835</v>
      </c>
      <c r="C2282" s="24" t="s">
        <v>1390</v>
      </c>
      <c r="D2282" s="24" t="s">
        <v>861</v>
      </c>
      <c r="E2282" s="24" t="s">
        <v>612</v>
      </c>
    </row>
    <row r="2283" spans="1:5" x14ac:dyDescent="0.2">
      <c r="A2283" s="24" t="s">
        <v>3196</v>
      </c>
      <c r="B2283" s="24" t="s">
        <v>1836</v>
      </c>
      <c r="C2283" s="24" t="s">
        <v>1391</v>
      </c>
      <c r="D2283" s="24" t="s">
        <v>861</v>
      </c>
      <c r="E2283" s="24" t="s">
        <v>681</v>
      </c>
    </row>
    <row r="2284" spans="1:5" x14ac:dyDescent="0.2">
      <c r="A2284" s="24" t="s">
        <v>3196</v>
      </c>
      <c r="B2284" s="24" t="s">
        <v>1836</v>
      </c>
      <c r="C2284" s="24" t="s">
        <v>1391</v>
      </c>
      <c r="D2284" s="24" t="s">
        <v>861</v>
      </c>
      <c r="E2284" s="24" t="s">
        <v>612</v>
      </c>
    </row>
    <row r="2285" spans="1:5" x14ac:dyDescent="0.2">
      <c r="A2285" s="24" t="s">
        <v>3196</v>
      </c>
      <c r="B2285" s="24" t="s">
        <v>1837</v>
      </c>
      <c r="C2285" s="24" t="s">
        <v>1472</v>
      </c>
      <c r="D2285" s="24" t="s">
        <v>861</v>
      </c>
      <c r="E2285" s="24" t="s">
        <v>681</v>
      </c>
    </row>
    <row r="2286" spans="1:5" x14ac:dyDescent="0.2">
      <c r="A2286" s="24" t="s">
        <v>3196</v>
      </c>
      <c r="B2286" s="24" t="s">
        <v>1838</v>
      </c>
      <c r="C2286" s="24" t="s">
        <v>1473</v>
      </c>
      <c r="D2286" s="24" t="s">
        <v>861</v>
      </c>
      <c r="E2286" s="24" t="s">
        <v>681</v>
      </c>
    </row>
    <row r="2287" spans="1:5" x14ac:dyDescent="0.2">
      <c r="A2287" s="24" t="s">
        <v>3196</v>
      </c>
      <c r="B2287" s="24" t="s">
        <v>1839</v>
      </c>
      <c r="C2287" s="24" t="s">
        <v>1474</v>
      </c>
      <c r="D2287" s="24" t="s">
        <v>861</v>
      </c>
      <c r="E2287" s="24" t="s">
        <v>681</v>
      </c>
    </row>
    <row r="2288" spans="1:5" x14ac:dyDescent="0.2">
      <c r="A2288" s="24" t="s">
        <v>3196</v>
      </c>
      <c r="B2288" s="24" t="s">
        <v>1840</v>
      </c>
      <c r="C2288" s="24" t="s">
        <v>1389</v>
      </c>
      <c r="D2288" s="24" t="s">
        <v>861</v>
      </c>
      <c r="E2288" s="24" t="s">
        <v>681</v>
      </c>
    </row>
    <row r="2289" spans="1:5" x14ac:dyDescent="0.2">
      <c r="A2289" s="24" t="s">
        <v>3196</v>
      </c>
      <c r="B2289" s="24" t="s">
        <v>1840</v>
      </c>
      <c r="C2289" s="24" t="s">
        <v>1389</v>
      </c>
      <c r="D2289" s="24" t="s">
        <v>861</v>
      </c>
      <c r="E2289" s="24" t="s">
        <v>612</v>
      </c>
    </row>
    <row r="2290" spans="1:5" x14ac:dyDescent="0.2">
      <c r="A2290" s="24" t="s">
        <v>3196</v>
      </c>
      <c r="B2290" s="24" t="s">
        <v>1782</v>
      </c>
      <c r="C2290" s="24" t="s">
        <v>1220</v>
      </c>
      <c r="D2290" s="24" t="s">
        <v>861</v>
      </c>
      <c r="E2290" s="24" t="s">
        <v>681</v>
      </c>
    </row>
    <row r="2291" spans="1:5" x14ac:dyDescent="0.2">
      <c r="A2291" s="24" t="s">
        <v>3196</v>
      </c>
      <c r="B2291" s="24" t="s">
        <v>1782</v>
      </c>
      <c r="C2291" s="24" t="s">
        <v>1220</v>
      </c>
      <c r="D2291" s="24" t="s">
        <v>861</v>
      </c>
      <c r="E2291" s="24" t="s">
        <v>248</v>
      </c>
    </row>
    <row r="2292" spans="1:5" x14ac:dyDescent="0.2">
      <c r="A2292" s="24" t="s">
        <v>3196</v>
      </c>
      <c r="B2292" s="24" t="s">
        <v>1783</v>
      </c>
      <c r="C2292" s="24" t="s">
        <v>1221</v>
      </c>
      <c r="D2292" s="24" t="s">
        <v>861</v>
      </c>
      <c r="E2292" s="24" t="s">
        <v>681</v>
      </c>
    </row>
    <row r="2293" spans="1:5" x14ac:dyDescent="0.2">
      <c r="A2293" s="24" t="s">
        <v>3196</v>
      </c>
      <c r="B2293" s="24" t="s">
        <v>1783</v>
      </c>
      <c r="C2293" s="24" t="s">
        <v>1221</v>
      </c>
      <c r="D2293" s="24" t="s">
        <v>861</v>
      </c>
      <c r="E2293" s="24" t="s">
        <v>248</v>
      </c>
    </row>
    <row r="2294" spans="1:5" x14ac:dyDescent="0.2">
      <c r="A2294" s="24" t="s">
        <v>3196</v>
      </c>
      <c r="B2294" s="24" t="s">
        <v>1784</v>
      </c>
      <c r="C2294" s="24" t="s">
        <v>1222</v>
      </c>
      <c r="D2294" s="24" t="s">
        <v>861</v>
      </c>
      <c r="E2294" s="24" t="s">
        <v>681</v>
      </c>
    </row>
    <row r="2295" spans="1:5" x14ac:dyDescent="0.2">
      <c r="A2295" s="24" t="s">
        <v>3196</v>
      </c>
      <c r="B2295" s="24" t="s">
        <v>1784</v>
      </c>
      <c r="C2295" s="24" t="s">
        <v>1222</v>
      </c>
      <c r="D2295" s="24" t="s">
        <v>861</v>
      </c>
      <c r="E2295" s="24" t="s">
        <v>248</v>
      </c>
    </row>
    <row r="2296" spans="1:5" x14ac:dyDescent="0.2">
      <c r="A2296" s="24" t="s">
        <v>3196</v>
      </c>
      <c r="B2296" s="24" t="s">
        <v>1785</v>
      </c>
      <c r="C2296" s="24" t="s">
        <v>1223</v>
      </c>
      <c r="D2296" s="24" t="s">
        <v>861</v>
      </c>
      <c r="E2296" s="24" t="s">
        <v>681</v>
      </c>
    </row>
    <row r="2297" spans="1:5" x14ac:dyDescent="0.2">
      <c r="A2297" s="24" t="s">
        <v>3196</v>
      </c>
      <c r="B2297" s="24" t="s">
        <v>1785</v>
      </c>
      <c r="C2297" s="24" t="s">
        <v>1223</v>
      </c>
      <c r="D2297" s="24" t="s">
        <v>861</v>
      </c>
      <c r="E2297" s="24" t="s">
        <v>248</v>
      </c>
    </row>
    <row r="2298" spans="1:5" x14ac:dyDescent="0.2">
      <c r="A2298" s="24" t="s">
        <v>3196</v>
      </c>
      <c r="B2298" s="24" t="s">
        <v>2273</v>
      </c>
      <c r="C2298" s="24" t="s">
        <v>2274</v>
      </c>
      <c r="D2298" s="24" t="s">
        <v>861</v>
      </c>
      <c r="E2298" s="24" t="s">
        <v>681</v>
      </c>
    </row>
    <row r="2299" spans="1:5" x14ac:dyDescent="0.2">
      <c r="A2299" s="24" t="s">
        <v>3196</v>
      </c>
      <c r="B2299" s="24" t="s">
        <v>2273</v>
      </c>
      <c r="C2299" s="24" t="s">
        <v>2274</v>
      </c>
      <c r="D2299" s="24" t="s">
        <v>861</v>
      </c>
      <c r="E2299" s="24" t="s">
        <v>248</v>
      </c>
    </row>
    <row r="2300" spans="1:5" x14ac:dyDescent="0.2">
      <c r="A2300" s="24" t="s">
        <v>3196</v>
      </c>
      <c r="B2300" s="24" t="s">
        <v>2682</v>
      </c>
      <c r="C2300" s="24" t="s">
        <v>2683</v>
      </c>
      <c r="D2300" s="24" t="s">
        <v>861</v>
      </c>
      <c r="E2300" s="24" t="s">
        <v>681</v>
      </c>
    </row>
    <row r="2301" spans="1:5" x14ac:dyDescent="0.2">
      <c r="A2301" s="24" t="s">
        <v>3196</v>
      </c>
      <c r="B2301" s="24" t="s">
        <v>2682</v>
      </c>
      <c r="C2301" s="24" t="s">
        <v>2683</v>
      </c>
      <c r="D2301" s="24" t="s">
        <v>861</v>
      </c>
      <c r="E2301" s="24" t="s">
        <v>248</v>
      </c>
    </row>
    <row r="2302" spans="1:5" x14ac:dyDescent="0.2">
      <c r="A2302" s="24" t="s">
        <v>3196</v>
      </c>
      <c r="B2302" s="24" t="s">
        <v>3006</v>
      </c>
      <c r="C2302" s="24" t="s">
        <v>3007</v>
      </c>
      <c r="D2302" s="24" t="s">
        <v>861</v>
      </c>
      <c r="E2302" s="24" t="s">
        <v>681</v>
      </c>
    </row>
    <row r="2303" spans="1:5" x14ac:dyDescent="0.2">
      <c r="A2303" s="24" t="s">
        <v>3196</v>
      </c>
      <c r="B2303" s="24" t="s">
        <v>2275</v>
      </c>
      <c r="C2303" s="24" t="s">
        <v>2276</v>
      </c>
      <c r="D2303" s="24" t="s">
        <v>861</v>
      </c>
      <c r="E2303" s="24" t="s">
        <v>681</v>
      </c>
    </row>
    <row r="2304" spans="1:5" x14ac:dyDescent="0.2">
      <c r="A2304" s="24" t="s">
        <v>3196</v>
      </c>
      <c r="B2304" s="24" t="s">
        <v>2275</v>
      </c>
      <c r="C2304" s="24" t="s">
        <v>2276</v>
      </c>
      <c r="D2304" s="24" t="s">
        <v>861</v>
      </c>
      <c r="E2304" s="24" t="s">
        <v>248</v>
      </c>
    </row>
    <row r="2305" spans="1:5" x14ac:dyDescent="0.2">
      <c r="A2305" s="24" t="s">
        <v>3196</v>
      </c>
      <c r="B2305" s="24" t="s">
        <v>2271</v>
      </c>
      <c r="C2305" s="24" t="s">
        <v>2272</v>
      </c>
      <c r="D2305" s="24" t="s">
        <v>861</v>
      </c>
      <c r="E2305" s="24" t="s">
        <v>681</v>
      </c>
    </row>
    <row r="2306" spans="1:5" x14ac:dyDescent="0.2">
      <c r="A2306" s="24" t="s">
        <v>3196</v>
      </c>
      <c r="B2306" s="24" t="s">
        <v>1786</v>
      </c>
      <c r="C2306" s="24" t="s">
        <v>85</v>
      </c>
      <c r="D2306" s="24" t="s">
        <v>861</v>
      </c>
      <c r="E2306" s="24" t="s">
        <v>681</v>
      </c>
    </row>
    <row r="2307" spans="1:5" x14ac:dyDescent="0.2">
      <c r="A2307" s="24" t="s">
        <v>3196</v>
      </c>
      <c r="B2307" s="24" t="s">
        <v>1786</v>
      </c>
      <c r="C2307" s="24" t="s">
        <v>85</v>
      </c>
      <c r="D2307" s="24" t="s">
        <v>861</v>
      </c>
      <c r="E2307" s="24" t="s">
        <v>612</v>
      </c>
    </row>
    <row r="2308" spans="1:5" x14ac:dyDescent="0.2">
      <c r="A2308" s="24" t="s">
        <v>3196</v>
      </c>
      <c r="B2308" s="24" t="s">
        <v>3124</v>
      </c>
      <c r="C2308" s="24" t="s">
        <v>3109</v>
      </c>
      <c r="D2308" s="24" t="s">
        <v>861</v>
      </c>
      <c r="E2308" s="24" t="s">
        <v>681</v>
      </c>
    </row>
    <row r="2309" spans="1:5" x14ac:dyDescent="0.2">
      <c r="A2309" s="24" t="s">
        <v>3196</v>
      </c>
      <c r="B2309" s="24" t="s">
        <v>3124</v>
      </c>
      <c r="C2309" s="24" t="s">
        <v>3109</v>
      </c>
      <c r="D2309" s="24" t="s">
        <v>861</v>
      </c>
      <c r="E2309" s="24" t="s">
        <v>612</v>
      </c>
    </row>
    <row r="2310" spans="1:5" x14ac:dyDescent="0.2">
      <c r="A2310" s="24" t="s">
        <v>3196</v>
      </c>
      <c r="B2310" s="24" t="s">
        <v>3126</v>
      </c>
      <c r="C2310" s="24" t="s">
        <v>3111</v>
      </c>
      <c r="D2310" s="24" t="s">
        <v>861</v>
      </c>
      <c r="E2310" s="24" t="s">
        <v>681</v>
      </c>
    </row>
    <row r="2311" spans="1:5" x14ac:dyDescent="0.2">
      <c r="A2311" s="24" t="s">
        <v>3196</v>
      </c>
      <c r="B2311" s="24" t="s">
        <v>3126</v>
      </c>
      <c r="C2311" s="24" t="s">
        <v>3111</v>
      </c>
      <c r="D2311" s="24" t="s">
        <v>861</v>
      </c>
      <c r="E2311" s="24" t="s">
        <v>612</v>
      </c>
    </row>
    <row r="2312" spans="1:5" x14ac:dyDescent="0.2">
      <c r="A2312" s="24" t="s">
        <v>3196</v>
      </c>
      <c r="B2312" s="24" t="s">
        <v>3125</v>
      </c>
      <c r="C2312" s="24" t="s">
        <v>3110</v>
      </c>
      <c r="D2312" s="24" t="s">
        <v>861</v>
      </c>
      <c r="E2312" s="24" t="s">
        <v>681</v>
      </c>
    </row>
    <row r="2313" spans="1:5" x14ac:dyDescent="0.2">
      <c r="A2313" s="24" t="s">
        <v>3196</v>
      </c>
      <c r="B2313" s="24" t="s">
        <v>3125</v>
      </c>
      <c r="C2313" s="24" t="s">
        <v>3110</v>
      </c>
      <c r="D2313" s="24" t="s">
        <v>861</v>
      </c>
      <c r="E2313" s="24" t="s">
        <v>612</v>
      </c>
    </row>
    <row r="2314" spans="1:5" x14ac:dyDescent="0.2">
      <c r="A2314" s="24" t="s">
        <v>3196</v>
      </c>
      <c r="B2314" s="24" t="s">
        <v>3127</v>
      </c>
      <c r="C2314" s="24" t="s">
        <v>3112</v>
      </c>
      <c r="D2314" s="24" t="s">
        <v>861</v>
      </c>
      <c r="E2314" s="24" t="s">
        <v>681</v>
      </c>
    </row>
    <row r="2315" spans="1:5" x14ac:dyDescent="0.2">
      <c r="A2315" s="24" t="s">
        <v>3196</v>
      </c>
      <c r="B2315" s="24" t="s">
        <v>3127</v>
      </c>
      <c r="C2315" s="24" t="s">
        <v>3112</v>
      </c>
      <c r="D2315" s="24" t="s">
        <v>861</v>
      </c>
      <c r="E2315" s="24" t="s">
        <v>612</v>
      </c>
    </row>
    <row r="2316" spans="1:5" x14ac:dyDescent="0.2">
      <c r="A2316" s="24" t="s">
        <v>3196</v>
      </c>
      <c r="B2316" s="24" t="s">
        <v>1787</v>
      </c>
      <c r="C2316" s="24" t="s">
        <v>89</v>
      </c>
      <c r="D2316" s="24" t="s">
        <v>861</v>
      </c>
      <c r="E2316" s="24" t="s">
        <v>681</v>
      </c>
    </row>
    <row r="2317" spans="1:5" x14ac:dyDescent="0.2">
      <c r="A2317" s="24" t="s">
        <v>3196</v>
      </c>
      <c r="B2317" s="24" t="s">
        <v>1787</v>
      </c>
      <c r="C2317" s="24" t="s">
        <v>89</v>
      </c>
      <c r="D2317" s="24" t="s">
        <v>861</v>
      </c>
      <c r="E2317" s="24" t="s">
        <v>248</v>
      </c>
    </row>
    <row r="2318" spans="1:5" x14ac:dyDescent="0.2">
      <c r="A2318" s="24" t="s">
        <v>3196</v>
      </c>
      <c r="B2318" s="24" t="s">
        <v>1787</v>
      </c>
      <c r="C2318" s="24" t="s">
        <v>89</v>
      </c>
      <c r="D2318" s="24" t="s">
        <v>861</v>
      </c>
      <c r="E2318" s="24" t="s">
        <v>612</v>
      </c>
    </row>
    <row r="2319" spans="1:5" x14ac:dyDescent="0.2">
      <c r="A2319" s="24" t="s">
        <v>3196</v>
      </c>
      <c r="B2319" s="24" t="s">
        <v>2278</v>
      </c>
      <c r="C2319" s="24" t="s">
        <v>2279</v>
      </c>
      <c r="D2319" s="24" t="s">
        <v>861</v>
      </c>
      <c r="E2319" s="24" t="s">
        <v>681</v>
      </c>
    </row>
    <row r="2320" spans="1:5" x14ac:dyDescent="0.2">
      <c r="A2320" s="24" t="s">
        <v>3196</v>
      </c>
      <c r="B2320" s="24" t="s">
        <v>2278</v>
      </c>
      <c r="C2320" s="24" t="s">
        <v>2279</v>
      </c>
      <c r="D2320" s="24" t="s">
        <v>861</v>
      </c>
      <c r="E2320" s="24" t="s">
        <v>683</v>
      </c>
    </row>
    <row r="2321" spans="1:5" x14ac:dyDescent="0.2">
      <c r="A2321" s="24" t="s">
        <v>3196</v>
      </c>
      <c r="B2321" s="24" t="s">
        <v>2278</v>
      </c>
      <c r="C2321" s="24" t="s">
        <v>2279</v>
      </c>
      <c r="D2321" s="24" t="s">
        <v>861</v>
      </c>
      <c r="E2321" s="24" t="s">
        <v>612</v>
      </c>
    </row>
    <row r="2322" spans="1:5" x14ac:dyDescent="0.2">
      <c r="A2322" s="24" t="s">
        <v>3196</v>
      </c>
      <c r="B2322" s="24" t="s">
        <v>1788</v>
      </c>
      <c r="C2322" s="24" t="s">
        <v>1224</v>
      </c>
      <c r="D2322" s="24" t="s">
        <v>861</v>
      </c>
      <c r="E2322" s="24" t="s">
        <v>681</v>
      </c>
    </row>
    <row r="2323" spans="1:5" x14ac:dyDescent="0.2">
      <c r="A2323" s="24" t="s">
        <v>3196</v>
      </c>
      <c r="B2323" s="24" t="s">
        <v>1788</v>
      </c>
      <c r="C2323" s="24" t="s">
        <v>1224</v>
      </c>
      <c r="D2323" s="24" t="s">
        <v>861</v>
      </c>
      <c r="E2323" s="24" t="s">
        <v>248</v>
      </c>
    </row>
    <row r="2324" spans="1:5" x14ac:dyDescent="0.2">
      <c r="A2324" s="24" t="s">
        <v>3196</v>
      </c>
      <c r="B2324" s="24" t="s">
        <v>1789</v>
      </c>
      <c r="C2324" s="24" t="s">
        <v>1225</v>
      </c>
      <c r="D2324" s="24" t="s">
        <v>861</v>
      </c>
      <c r="E2324" s="24" t="s">
        <v>681</v>
      </c>
    </row>
    <row r="2325" spans="1:5" x14ac:dyDescent="0.2">
      <c r="A2325" s="24" t="s">
        <v>3196</v>
      </c>
      <c r="B2325" s="24" t="s">
        <v>1789</v>
      </c>
      <c r="C2325" s="24" t="s">
        <v>1225</v>
      </c>
      <c r="D2325" s="24" t="s">
        <v>861</v>
      </c>
      <c r="E2325" s="24" t="s">
        <v>248</v>
      </c>
    </row>
    <row r="2326" spans="1:5" x14ac:dyDescent="0.2">
      <c r="A2326" s="24" t="s">
        <v>3196</v>
      </c>
      <c r="B2326" s="24" t="s">
        <v>1790</v>
      </c>
      <c r="C2326" s="24" t="s">
        <v>1226</v>
      </c>
      <c r="D2326" s="24" t="s">
        <v>861</v>
      </c>
      <c r="E2326" s="24" t="s">
        <v>681</v>
      </c>
    </row>
    <row r="2327" spans="1:5" x14ac:dyDescent="0.2">
      <c r="A2327" s="24" t="s">
        <v>3196</v>
      </c>
      <c r="B2327" s="24" t="s">
        <v>1790</v>
      </c>
      <c r="C2327" s="24" t="s">
        <v>1226</v>
      </c>
      <c r="D2327" s="24" t="s">
        <v>861</v>
      </c>
      <c r="E2327" s="24" t="s">
        <v>248</v>
      </c>
    </row>
    <row r="2328" spans="1:5" x14ac:dyDescent="0.2">
      <c r="A2328" s="24" t="s">
        <v>3196</v>
      </c>
      <c r="B2328" s="24" t="s">
        <v>1791</v>
      </c>
      <c r="C2328" s="24" t="s">
        <v>1227</v>
      </c>
      <c r="D2328" s="24" t="s">
        <v>861</v>
      </c>
      <c r="E2328" s="24" t="s">
        <v>681</v>
      </c>
    </row>
    <row r="2329" spans="1:5" x14ac:dyDescent="0.2">
      <c r="A2329" s="24" t="s">
        <v>3196</v>
      </c>
      <c r="B2329" s="24" t="s">
        <v>1791</v>
      </c>
      <c r="C2329" s="24" t="s">
        <v>1227</v>
      </c>
      <c r="D2329" s="24" t="s">
        <v>861</v>
      </c>
      <c r="E2329" s="24" t="s">
        <v>248</v>
      </c>
    </row>
    <row r="2330" spans="1:5" x14ac:dyDescent="0.2">
      <c r="A2330" s="24" t="s">
        <v>3196</v>
      </c>
      <c r="B2330" s="24" t="s">
        <v>1792</v>
      </c>
      <c r="C2330" s="24" t="s">
        <v>1228</v>
      </c>
      <c r="D2330" s="24" t="s">
        <v>861</v>
      </c>
      <c r="E2330" s="24" t="s">
        <v>681</v>
      </c>
    </row>
    <row r="2331" spans="1:5" x14ac:dyDescent="0.2">
      <c r="A2331" s="24" t="s">
        <v>3196</v>
      </c>
      <c r="B2331" s="24" t="s">
        <v>1793</v>
      </c>
      <c r="C2331" s="24" t="s">
        <v>0</v>
      </c>
      <c r="D2331" s="24" t="s">
        <v>861</v>
      </c>
      <c r="E2331" s="24" t="s">
        <v>681</v>
      </c>
    </row>
    <row r="2332" spans="1:5" x14ac:dyDescent="0.2">
      <c r="A2332" s="24" t="s">
        <v>3196</v>
      </c>
      <c r="B2332" s="24" t="s">
        <v>1793</v>
      </c>
      <c r="C2332" s="24" t="s">
        <v>0</v>
      </c>
      <c r="D2332" s="24" t="s">
        <v>861</v>
      </c>
      <c r="E2332" s="24" t="s">
        <v>612</v>
      </c>
    </row>
    <row r="2333" spans="1:5" x14ac:dyDescent="0.2">
      <c r="A2333" s="24" t="s">
        <v>3196</v>
      </c>
      <c r="B2333" s="24" t="s">
        <v>2980</v>
      </c>
      <c r="C2333" s="24" t="s">
        <v>2987</v>
      </c>
      <c r="D2333" s="24" t="s">
        <v>861</v>
      </c>
      <c r="E2333" s="24" t="s">
        <v>681</v>
      </c>
    </row>
    <row r="2334" spans="1:5" x14ac:dyDescent="0.2">
      <c r="A2334" s="24" t="s">
        <v>3196</v>
      </c>
      <c r="B2334" s="24" t="s">
        <v>2980</v>
      </c>
      <c r="C2334" s="24" t="s">
        <v>2987</v>
      </c>
      <c r="D2334" s="24" t="s">
        <v>861</v>
      </c>
      <c r="E2334" s="24" t="s">
        <v>612</v>
      </c>
    </row>
    <row r="2335" spans="1:5" x14ac:dyDescent="0.2">
      <c r="A2335" s="24" t="s">
        <v>3196</v>
      </c>
      <c r="B2335" s="24" t="s">
        <v>2484</v>
      </c>
      <c r="C2335" s="24" t="s">
        <v>2485</v>
      </c>
      <c r="D2335" s="24" t="s">
        <v>861</v>
      </c>
      <c r="E2335" s="24" t="s">
        <v>681</v>
      </c>
    </row>
    <row r="2336" spans="1:5" x14ac:dyDescent="0.2">
      <c r="A2336" s="24" t="s">
        <v>3196</v>
      </c>
      <c r="B2336" s="24" t="s">
        <v>2484</v>
      </c>
      <c r="C2336" s="24" t="s">
        <v>2485</v>
      </c>
      <c r="D2336" s="24" t="s">
        <v>861</v>
      </c>
      <c r="E2336" s="24" t="s">
        <v>250</v>
      </c>
    </row>
    <row r="2337" spans="1:5" x14ac:dyDescent="0.2">
      <c r="A2337" s="24" t="s">
        <v>3196</v>
      </c>
      <c r="B2337" s="24" t="s">
        <v>2484</v>
      </c>
      <c r="C2337" s="24" t="s">
        <v>2485</v>
      </c>
      <c r="D2337" s="24" t="s">
        <v>861</v>
      </c>
      <c r="E2337" s="24" t="s">
        <v>612</v>
      </c>
    </row>
    <row r="2338" spans="1:5" x14ac:dyDescent="0.2">
      <c r="A2338" s="24" t="s">
        <v>3196</v>
      </c>
      <c r="B2338" s="24" t="s">
        <v>1794</v>
      </c>
      <c r="C2338" s="24" t="s">
        <v>137</v>
      </c>
      <c r="D2338" s="24" t="s">
        <v>861</v>
      </c>
      <c r="E2338" s="24" t="s">
        <v>681</v>
      </c>
    </row>
    <row r="2339" spans="1:5" x14ac:dyDescent="0.2">
      <c r="A2339" s="24" t="s">
        <v>3196</v>
      </c>
      <c r="B2339" s="24" t="s">
        <v>1794</v>
      </c>
      <c r="C2339" s="24" t="s">
        <v>137</v>
      </c>
      <c r="D2339" s="24" t="s">
        <v>861</v>
      </c>
      <c r="E2339" s="24" t="s">
        <v>248</v>
      </c>
    </row>
    <row r="2340" spans="1:5" x14ac:dyDescent="0.2">
      <c r="A2340" s="24" t="s">
        <v>3196</v>
      </c>
      <c r="B2340" s="24" t="s">
        <v>1794</v>
      </c>
      <c r="C2340" s="24" t="s">
        <v>137</v>
      </c>
      <c r="D2340" s="24" t="s">
        <v>861</v>
      </c>
      <c r="E2340" s="24" t="s">
        <v>250</v>
      </c>
    </row>
    <row r="2341" spans="1:5" x14ac:dyDescent="0.2">
      <c r="A2341" s="24" t="s">
        <v>3196</v>
      </c>
      <c r="B2341" s="24" t="s">
        <v>1794</v>
      </c>
      <c r="C2341" s="24" t="s">
        <v>137</v>
      </c>
      <c r="D2341" s="24" t="s">
        <v>861</v>
      </c>
      <c r="E2341" s="24" t="s">
        <v>612</v>
      </c>
    </row>
    <row r="2342" spans="1:5" x14ac:dyDescent="0.2">
      <c r="A2342" s="24" t="s">
        <v>3196</v>
      </c>
      <c r="B2342" s="24" t="s">
        <v>2718</v>
      </c>
      <c r="C2342" s="24" t="s">
        <v>2719</v>
      </c>
      <c r="D2342" s="24" t="s">
        <v>861</v>
      </c>
      <c r="E2342" s="24" t="s">
        <v>612</v>
      </c>
    </row>
    <row r="2343" spans="1:5" x14ac:dyDescent="0.2">
      <c r="A2343" s="24" t="s">
        <v>3196</v>
      </c>
      <c r="B2343" s="24" t="s">
        <v>1795</v>
      </c>
      <c r="C2343" s="24" t="s">
        <v>981</v>
      </c>
      <c r="D2343" s="24" t="s">
        <v>861</v>
      </c>
      <c r="E2343" s="24" t="s">
        <v>681</v>
      </c>
    </row>
    <row r="2344" spans="1:5" x14ac:dyDescent="0.2">
      <c r="A2344" s="24" t="s">
        <v>3196</v>
      </c>
      <c r="B2344" s="24" t="s">
        <v>1795</v>
      </c>
      <c r="C2344" s="24" t="s">
        <v>981</v>
      </c>
      <c r="D2344" s="24" t="s">
        <v>861</v>
      </c>
      <c r="E2344" s="24" t="s">
        <v>612</v>
      </c>
    </row>
    <row r="2345" spans="1:5" x14ac:dyDescent="0.2">
      <c r="A2345" s="24" t="s">
        <v>3196</v>
      </c>
      <c r="B2345" s="24" t="s">
        <v>3235</v>
      </c>
      <c r="C2345" s="24" t="s">
        <v>912</v>
      </c>
      <c r="D2345" s="24" t="s">
        <v>861</v>
      </c>
      <c r="E2345" s="24" t="s">
        <v>681</v>
      </c>
    </row>
    <row r="2346" spans="1:5" x14ac:dyDescent="0.2">
      <c r="A2346" s="24" t="s">
        <v>3196</v>
      </c>
      <c r="B2346" s="24" t="s">
        <v>1796</v>
      </c>
      <c r="C2346" s="24" t="s">
        <v>86</v>
      </c>
      <c r="D2346" s="24" t="s">
        <v>861</v>
      </c>
      <c r="E2346" s="24" t="s">
        <v>681</v>
      </c>
    </row>
    <row r="2347" spans="1:5" x14ac:dyDescent="0.2">
      <c r="A2347" s="24" t="s">
        <v>3196</v>
      </c>
      <c r="B2347" s="24" t="s">
        <v>1796</v>
      </c>
      <c r="C2347" s="24" t="s">
        <v>86</v>
      </c>
      <c r="D2347" s="24" t="s">
        <v>861</v>
      </c>
      <c r="E2347" s="24" t="s">
        <v>248</v>
      </c>
    </row>
    <row r="2348" spans="1:5" x14ac:dyDescent="0.2">
      <c r="A2348" s="24" t="s">
        <v>3196</v>
      </c>
      <c r="B2348" s="24" t="s">
        <v>1796</v>
      </c>
      <c r="C2348" s="24" t="s">
        <v>86</v>
      </c>
      <c r="D2348" s="24" t="s">
        <v>861</v>
      </c>
      <c r="E2348" s="24" t="s">
        <v>250</v>
      </c>
    </row>
    <row r="2349" spans="1:5" x14ac:dyDescent="0.2">
      <c r="A2349" s="24" t="s">
        <v>3196</v>
      </c>
      <c r="B2349" s="24" t="s">
        <v>1796</v>
      </c>
      <c r="C2349" s="24" t="s">
        <v>86</v>
      </c>
      <c r="D2349" s="24" t="s">
        <v>861</v>
      </c>
      <c r="E2349" s="24" t="s">
        <v>612</v>
      </c>
    </row>
    <row r="2350" spans="1:5" x14ac:dyDescent="0.2">
      <c r="A2350" s="24" t="s">
        <v>3196</v>
      </c>
      <c r="B2350" s="24" t="s">
        <v>1797</v>
      </c>
      <c r="C2350" s="24" t="s">
        <v>3</v>
      </c>
      <c r="D2350" s="24" t="s">
        <v>861</v>
      </c>
      <c r="E2350" s="24" t="s">
        <v>681</v>
      </c>
    </row>
    <row r="2351" spans="1:5" x14ac:dyDescent="0.2">
      <c r="A2351" s="24" t="s">
        <v>3196</v>
      </c>
      <c r="B2351" s="24" t="s">
        <v>1797</v>
      </c>
      <c r="C2351" s="24" t="s">
        <v>3</v>
      </c>
      <c r="D2351" s="24" t="s">
        <v>861</v>
      </c>
      <c r="E2351" s="24" t="s">
        <v>612</v>
      </c>
    </row>
    <row r="2352" spans="1:5" x14ac:dyDescent="0.2">
      <c r="A2352" s="24" t="s">
        <v>3196</v>
      </c>
      <c r="B2352" s="24" t="s">
        <v>2280</v>
      </c>
      <c r="C2352" s="24" t="s">
        <v>2281</v>
      </c>
      <c r="D2352" s="24" t="s">
        <v>861</v>
      </c>
      <c r="E2352" s="24" t="s">
        <v>681</v>
      </c>
    </row>
    <row r="2353" spans="1:5" x14ac:dyDescent="0.2">
      <c r="A2353" s="24" t="s">
        <v>3196</v>
      </c>
      <c r="B2353" s="24" t="s">
        <v>2280</v>
      </c>
      <c r="C2353" s="24" t="s">
        <v>2281</v>
      </c>
      <c r="D2353" s="24" t="s">
        <v>861</v>
      </c>
      <c r="E2353" s="24" t="s">
        <v>612</v>
      </c>
    </row>
    <row r="2354" spans="1:5" x14ac:dyDescent="0.2">
      <c r="A2354" s="24" t="s">
        <v>3196</v>
      </c>
      <c r="B2354" s="24" t="s">
        <v>1799</v>
      </c>
      <c r="C2354" s="24" t="s">
        <v>1</v>
      </c>
      <c r="D2354" s="24" t="s">
        <v>861</v>
      </c>
      <c r="E2354" s="24" t="s">
        <v>681</v>
      </c>
    </row>
    <row r="2355" spans="1:5" x14ac:dyDescent="0.2">
      <c r="A2355" s="24" t="s">
        <v>3196</v>
      </c>
      <c r="B2355" s="24" t="s">
        <v>1799</v>
      </c>
      <c r="C2355" s="24" t="s">
        <v>1</v>
      </c>
      <c r="D2355" s="24" t="s">
        <v>861</v>
      </c>
      <c r="E2355" s="24" t="s">
        <v>612</v>
      </c>
    </row>
    <row r="2356" spans="1:5" x14ac:dyDescent="0.2">
      <c r="A2356" s="24" t="s">
        <v>3196</v>
      </c>
      <c r="B2356" s="24" t="s">
        <v>1826</v>
      </c>
      <c r="C2356" s="24" t="s">
        <v>1827</v>
      </c>
      <c r="D2356" s="24" t="s">
        <v>861</v>
      </c>
      <c r="E2356" s="24" t="s">
        <v>681</v>
      </c>
    </row>
    <row r="2357" spans="1:5" x14ac:dyDescent="0.2">
      <c r="A2357" s="24" t="s">
        <v>3196</v>
      </c>
      <c r="B2357" s="24" t="s">
        <v>1826</v>
      </c>
      <c r="C2357" s="24" t="s">
        <v>1827</v>
      </c>
      <c r="D2357" s="24" t="s">
        <v>861</v>
      </c>
      <c r="E2357" s="24" t="s">
        <v>612</v>
      </c>
    </row>
    <row r="2358" spans="1:5" x14ac:dyDescent="0.2">
      <c r="A2358" s="24" t="s">
        <v>3196</v>
      </c>
      <c r="B2358" s="24" t="s">
        <v>3105</v>
      </c>
      <c r="C2358" s="24" t="s">
        <v>3102</v>
      </c>
      <c r="D2358" s="24" t="s">
        <v>861</v>
      </c>
      <c r="E2358" s="24" t="s">
        <v>681</v>
      </c>
    </row>
    <row r="2359" spans="1:5" x14ac:dyDescent="0.2">
      <c r="A2359" s="24" t="s">
        <v>3196</v>
      </c>
      <c r="B2359" s="24" t="s">
        <v>3105</v>
      </c>
      <c r="C2359" s="24" t="s">
        <v>3102</v>
      </c>
      <c r="D2359" s="24" t="s">
        <v>861</v>
      </c>
      <c r="E2359" s="24" t="s">
        <v>612</v>
      </c>
    </row>
    <row r="2360" spans="1:5" x14ac:dyDescent="0.2">
      <c r="A2360" s="24" t="s">
        <v>3196</v>
      </c>
      <c r="B2360" s="24" t="s">
        <v>1800</v>
      </c>
      <c r="C2360" s="24" t="s">
        <v>88</v>
      </c>
      <c r="D2360" s="24" t="s">
        <v>861</v>
      </c>
      <c r="E2360" s="24" t="s">
        <v>681</v>
      </c>
    </row>
    <row r="2361" spans="1:5" x14ac:dyDescent="0.2">
      <c r="A2361" s="24" t="s">
        <v>3196</v>
      </c>
      <c r="B2361" s="24" t="s">
        <v>1800</v>
      </c>
      <c r="C2361" s="24" t="s">
        <v>88</v>
      </c>
      <c r="D2361" s="24" t="s">
        <v>861</v>
      </c>
      <c r="E2361" s="24" t="s">
        <v>248</v>
      </c>
    </row>
    <row r="2362" spans="1:5" x14ac:dyDescent="0.2">
      <c r="A2362" s="24" t="s">
        <v>3196</v>
      </c>
      <c r="B2362" s="24" t="s">
        <v>1800</v>
      </c>
      <c r="C2362" s="24" t="s">
        <v>88</v>
      </c>
      <c r="D2362" s="24" t="s">
        <v>861</v>
      </c>
      <c r="E2362" s="24" t="s">
        <v>250</v>
      </c>
    </row>
    <row r="2363" spans="1:5" x14ac:dyDescent="0.2">
      <c r="A2363" s="24" t="s">
        <v>3196</v>
      </c>
      <c r="B2363" s="24" t="s">
        <v>1800</v>
      </c>
      <c r="C2363" s="24" t="s">
        <v>88</v>
      </c>
      <c r="D2363" s="24" t="s">
        <v>861</v>
      </c>
      <c r="E2363" s="24" t="s">
        <v>612</v>
      </c>
    </row>
    <row r="2364" spans="1:5" x14ac:dyDescent="0.2">
      <c r="A2364" s="24" t="s">
        <v>3196</v>
      </c>
      <c r="B2364" s="24" t="s">
        <v>1802</v>
      </c>
      <c r="C2364" s="24" t="s">
        <v>2</v>
      </c>
      <c r="D2364" s="24" t="s">
        <v>861</v>
      </c>
      <c r="E2364" s="24" t="s">
        <v>681</v>
      </c>
    </row>
    <row r="2365" spans="1:5" x14ac:dyDescent="0.2">
      <c r="A2365" s="24" t="s">
        <v>3196</v>
      </c>
      <c r="B2365" s="24" t="s">
        <v>1802</v>
      </c>
      <c r="C2365" s="24" t="s">
        <v>2</v>
      </c>
      <c r="D2365" s="24" t="s">
        <v>861</v>
      </c>
      <c r="E2365" s="24" t="s">
        <v>250</v>
      </c>
    </row>
    <row r="2366" spans="1:5" x14ac:dyDescent="0.2">
      <c r="A2366" s="24" t="s">
        <v>3196</v>
      </c>
      <c r="B2366" s="24" t="s">
        <v>1802</v>
      </c>
      <c r="C2366" s="24" t="s">
        <v>2</v>
      </c>
      <c r="D2366" s="24" t="s">
        <v>861</v>
      </c>
      <c r="E2366" s="24" t="s">
        <v>612</v>
      </c>
    </row>
    <row r="2367" spans="1:5" x14ac:dyDescent="0.2">
      <c r="A2367" s="24" t="s">
        <v>3196</v>
      </c>
      <c r="B2367" s="24" t="s">
        <v>1803</v>
      </c>
      <c r="C2367" s="24" t="s">
        <v>913</v>
      </c>
      <c r="D2367" s="24" t="s">
        <v>861</v>
      </c>
      <c r="E2367" s="24" t="s">
        <v>681</v>
      </c>
    </row>
    <row r="2368" spans="1:5" x14ac:dyDescent="0.2">
      <c r="A2368" s="24" t="s">
        <v>3196</v>
      </c>
      <c r="B2368" s="24" t="s">
        <v>1803</v>
      </c>
      <c r="C2368" s="24" t="s">
        <v>913</v>
      </c>
      <c r="D2368" s="24" t="s">
        <v>861</v>
      </c>
      <c r="E2368" s="24" t="s">
        <v>250</v>
      </c>
    </row>
    <row r="2369" spans="1:5" x14ac:dyDescent="0.2">
      <c r="A2369" s="24" t="s">
        <v>3196</v>
      </c>
      <c r="B2369" s="24" t="s">
        <v>1804</v>
      </c>
      <c r="C2369" s="24" t="s">
        <v>909</v>
      </c>
      <c r="D2369" s="24" t="s">
        <v>861</v>
      </c>
      <c r="E2369" s="24" t="s">
        <v>681</v>
      </c>
    </row>
    <row r="2370" spans="1:5" x14ac:dyDescent="0.2">
      <c r="A2370" s="24" t="s">
        <v>3196</v>
      </c>
      <c r="B2370" s="24" t="s">
        <v>1804</v>
      </c>
      <c r="C2370" s="24" t="s">
        <v>909</v>
      </c>
      <c r="D2370" s="24" t="s">
        <v>861</v>
      </c>
      <c r="E2370" s="24" t="s">
        <v>250</v>
      </c>
    </row>
    <row r="2371" spans="1:5" x14ac:dyDescent="0.2">
      <c r="A2371" s="24" t="s">
        <v>3196</v>
      </c>
      <c r="B2371" s="24" t="s">
        <v>1824</v>
      </c>
      <c r="C2371" s="24" t="s">
        <v>1825</v>
      </c>
      <c r="D2371" s="24" t="s">
        <v>861</v>
      </c>
      <c r="E2371" s="24" t="s">
        <v>681</v>
      </c>
    </row>
    <row r="2372" spans="1:5" x14ac:dyDescent="0.2">
      <c r="A2372" s="24" t="s">
        <v>3196</v>
      </c>
      <c r="B2372" s="24" t="s">
        <v>1824</v>
      </c>
      <c r="C2372" s="24" t="s">
        <v>1825</v>
      </c>
      <c r="D2372" s="24" t="s">
        <v>861</v>
      </c>
      <c r="E2372" s="24" t="s">
        <v>612</v>
      </c>
    </row>
    <row r="2373" spans="1:5" x14ac:dyDescent="0.2">
      <c r="A2373" s="24" t="s">
        <v>3196</v>
      </c>
      <c r="B2373" s="24" t="s">
        <v>3236</v>
      </c>
      <c r="C2373" s="24" t="s">
        <v>911</v>
      </c>
      <c r="D2373" s="24" t="s">
        <v>861</v>
      </c>
      <c r="E2373" s="24" t="s">
        <v>681</v>
      </c>
    </row>
    <row r="2374" spans="1:5" x14ac:dyDescent="0.2">
      <c r="A2374" s="24" t="s">
        <v>3196</v>
      </c>
      <c r="B2374" s="24" t="s">
        <v>1805</v>
      </c>
      <c r="C2374" s="24" t="s">
        <v>87</v>
      </c>
      <c r="D2374" s="24" t="s">
        <v>861</v>
      </c>
      <c r="E2374" s="24" t="s">
        <v>681</v>
      </c>
    </row>
    <row r="2375" spans="1:5" x14ac:dyDescent="0.2">
      <c r="A2375" s="24" t="s">
        <v>3196</v>
      </c>
      <c r="B2375" s="24" t="s">
        <v>1805</v>
      </c>
      <c r="C2375" s="24" t="s">
        <v>87</v>
      </c>
      <c r="D2375" s="24" t="s">
        <v>861</v>
      </c>
      <c r="E2375" s="24" t="s">
        <v>248</v>
      </c>
    </row>
    <row r="2376" spans="1:5" x14ac:dyDescent="0.2">
      <c r="A2376" s="24" t="s">
        <v>3196</v>
      </c>
      <c r="B2376" s="24" t="s">
        <v>1805</v>
      </c>
      <c r="C2376" s="24" t="s">
        <v>87</v>
      </c>
      <c r="D2376" s="24" t="s">
        <v>861</v>
      </c>
      <c r="E2376" s="24" t="s">
        <v>612</v>
      </c>
    </row>
    <row r="2377" spans="1:5" x14ac:dyDescent="0.2">
      <c r="A2377" s="24" t="s">
        <v>3196</v>
      </c>
      <c r="B2377" s="24" t="s">
        <v>1806</v>
      </c>
      <c r="C2377" s="24" t="s">
        <v>910</v>
      </c>
      <c r="D2377" s="24" t="s">
        <v>861</v>
      </c>
      <c r="E2377" s="24" t="s">
        <v>681</v>
      </c>
    </row>
    <row r="2378" spans="1:5" x14ac:dyDescent="0.2">
      <c r="A2378" s="24" t="s">
        <v>3196</v>
      </c>
      <c r="B2378" s="24" t="s">
        <v>1807</v>
      </c>
      <c r="C2378" s="24" t="s">
        <v>350</v>
      </c>
      <c r="D2378" s="24" t="s">
        <v>861</v>
      </c>
      <c r="E2378" s="24" t="s">
        <v>681</v>
      </c>
    </row>
    <row r="2379" spans="1:5" x14ac:dyDescent="0.2">
      <c r="A2379" s="24" t="s">
        <v>3196</v>
      </c>
      <c r="B2379" s="24" t="s">
        <v>1807</v>
      </c>
      <c r="C2379" s="24" t="s">
        <v>350</v>
      </c>
      <c r="D2379" s="24" t="s">
        <v>861</v>
      </c>
      <c r="E2379" s="24" t="s">
        <v>683</v>
      </c>
    </row>
    <row r="2380" spans="1:5" x14ac:dyDescent="0.2">
      <c r="A2380" s="24" t="s">
        <v>3196</v>
      </c>
      <c r="B2380" s="24" t="s">
        <v>1807</v>
      </c>
      <c r="C2380" s="24" t="s">
        <v>350</v>
      </c>
      <c r="D2380" s="24" t="s">
        <v>861</v>
      </c>
      <c r="E2380" s="24" t="s">
        <v>250</v>
      </c>
    </row>
    <row r="2381" spans="1:5" x14ac:dyDescent="0.2">
      <c r="A2381" s="24" t="s">
        <v>3196</v>
      </c>
      <c r="B2381" s="24" t="s">
        <v>1807</v>
      </c>
      <c r="C2381" s="24" t="s">
        <v>350</v>
      </c>
      <c r="D2381" s="24" t="s">
        <v>861</v>
      </c>
      <c r="E2381" s="24" t="s">
        <v>612</v>
      </c>
    </row>
    <row r="2382" spans="1:5" x14ac:dyDescent="0.2">
      <c r="A2382" s="24" t="s">
        <v>3196</v>
      </c>
      <c r="B2382" s="24" t="s">
        <v>1712</v>
      </c>
      <c r="C2382" s="24" t="s">
        <v>1713</v>
      </c>
      <c r="D2382" s="24" t="s">
        <v>861</v>
      </c>
      <c r="E2382" s="24" t="s">
        <v>681</v>
      </c>
    </row>
    <row r="2383" spans="1:5" x14ac:dyDescent="0.2">
      <c r="A2383" s="24" t="s">
        <v>3196</v>
      </c>
      <c r="B2383" s="24" t="s">
        <v>1714</v>
      </c>
      <c r="C2383" s="24" t="s">
        <v>1715</v>
      </c>
      <c r="D2383" s="24" t="s">
        <v>861</v>
      </c>
      <c r="E2383" s="24" t="s">
        <v>681</v>
      </c>
    </row>
    <row r="2384" spans="1:5" x14ac:dyDescent="0.2">
      <c r="A2384" s="24" t="s">
        <v>3196</v>
      </c>
      <c r="B2384" s="24" t="s">
        <v>2981</v>
      </c>
      <c r="C2384" s="24" t="s">
        <v>2988</v>
      </c>
      <c r="D2384" s="24" t="s">
        <v>861</v>
      </c>
      <c r="E2384" s="24" t="s">
        <v>612</v>
      </c>
    </row>
    <row r="2385" spans="1:5" x14ac:dyDescent="0.2">
      <c r="A2385" s="24" t="s">
        <v>3196</v>
      </c>
      <c r="B2385" s="24" t="s">
        <v>2148</v>
      </c>
      <c r="C2385" s="24" t="s">
        <v>1563</v>
      </c>
      <c r="D2385" s="24" t="s">
        <v>861</v>
      </c>
      <c r="E2385" s="24" t="s">
        <v>612</v>
      </c>
    </row>
    <row r="2386" spans="1:5" x14ac:dyDescent="0.2">
      <c r="A2386" s="24" t="s">
        <v>3196</v>
      </c>
      <c r="B2386" s="24" t="s">
        <v>2137</v>
      </c>
      <c r="C2386" s="24" t="s">
        <v>1395</v>
      </c>
      <c r="D2386" s="24" t="s">
        <v>861</v>
      </c>
      <c r="E2386" s="24" t="s">
        <v>612</v>
      </c>
    </row>
    <row r="2387" spans="1:5" x14ac:dyDescent="0.2">
      <c r="A2387" s="24" t="s">
        <v>3196</v>
      </c>
      <c r="B2387" s="24" t="s">
        <v>2146</v>
      </c>
      <c r="C2387" s="24" t="s">
        <v>452</v>
      </c>
      <c r="D2387" s="24" t="s">
        <v>861</v>
      </c>
      <c r="E2387" s="24" t="s">
        <v>612</v>
      </c>
    </row>
    <row r="2388" spans="1:5" x14ac:dyDescent="0.2">
      <c r="A2388" s="24" t="s">
        <v>3196</v>
      </c>
      <c r="B2388" s="24" t="s">
        <v>2164</v>
      </c>
      <c r="C2388" s="24" t="s">
        <v>475</v>
      </c>
      <c r="D2388" s="24" t="s">
        <v>861</v>
      </c>
      <c r="E2388" s="24" t="s">
        <v>612</v>
      </c>
    </row>
    <row r="2389" spans="1:5" x14ac:dyDescent="0.2">
      <c r="A2389" s="24" t="s">
        <v>3196</v>
      </c>
      <c r="B2389" s="24" t="s">
        <v>2155</v>
      </c>
      <c r="C2389" s="24" t="s">
        <v>451</v>
      </c>
      <c r="D2389" s="24" t="s">
        <v>861</v>
      </c>
      <c r="E2389" s="24" t="s">
        <v>612</v>
      </c>
    </row>
    <row r="2390" spans="1:5" x14ac:dyDescent="0.2">
      <c r="A2390" s="24" t="s">
        <v>3196</v>
      </c>
      <c r="B2390" s="24" t="s">
        <v>2156</v>
      </c>
      <c r="C2390" s="24" t="s">
        <v>476</v>
      </c>
      <c r="D2390" s="24" t="s">
        <v>861</v>
      </c>
      <c r="E2390" s="24" t="s">
        <v>612</v>
      </c>
    </row>
    <row r="2391" spans="1:5" x14ac:dyDescent="0.2">
      <c r="A2391" s="24" t="s">
        <v>3196</v>
      </c>
      <c r="B2391" s="24" t="s">
        <v>2065</v>
      </c>
      <c r="C2391" s="24" t="s">
        <v>1417</v>
      </c>
      <c r="D2391" s="24" t="s">
        <v>861</v>
      </c>
      <c r="E2391" s="24" t="s">
        <v>612</v>
      </c>
    </row>
    <row r="2392" spans="1:5" x14ac:dyDescent="0.2">
      <c r="A2392" s="24" t="s">
        <v>3196</v>
      </c>
      <c r="B2392" s="24" t="s">
        <v>2145</v>
      </c>
      <c r="C2392" s="24" t="s">
        <v>980</v>
      </c>
      <c r="D2392" s="24" t="s">
        <v>861</v>
      </c>
      <c r="E2392" s="24" t="s">
        <v>612</v>
      </c>
    </row>
    <row r="2393" spans="1:5" x14ac:dyDescent="0.2">
      <c r="A2393" s="24" t="s">
        <v>3196</v>
      </c>
      <c r="B2393" s="24" t="s">
        <v>2149</v>
      </c>
      <c r="C2393" s="24" t="s">
        <v>1394</v>
      </c>
      <c r="D2393" s="24" t="s">
        <v>861</v>
      </c>
      <c r="E2393" s="24" t="s">
        <v>612</v>
      </c>
    </row>
    <row r="2394" spans="1:5" x14ac:dyDescent="0.2">
      <c r="A2394" s="24" t="s">
        <v>3196</v>
      </c>
      <c r="B2394" s="24" t="s">
        <v>2142</v>
      </c>
      <c r="C2394" s="24" t="s">
        <v>884</v>
      </c>
      <c r="D2394" s="24" t="s">
        <v>861</v>
      </c>
      <c r="E2394" s="24" t="s">
        <v>250</v>
      </c>
    </row>
    <row r="2395" spans="1:5" x14ac:dyDescent="0.2">
      <c r="A2395" s="24" t="s">
        <v>3196</v>
      </c>
      <c r="B2395" s="24" t="s">
        <v>2142</v>
      </c>
      <c r="C2395" s="24" t="s">
        <v>884</v>
      </c>
      <c r="D2395" s="24" t="s">
        <v>861</v>
      </c>
      <c r="E2395" s="24" t="s">
        <v>612</v>
      </c>
    </row>
    <row r="2396" spans="1:5" x14ac:dyDescent="0.2">
      <c r="A2396" s="24" t="s">
        <v>3196</v>
      </c>
      <c r="B2396" s="24" t="s">
        <v>2136</v>
      </c>
      <c r="C2396" s="24" t="s">
        <v>1230</v>
      </c>
      <c r="D2396" s="24" t="s">
        <v>861</v>
      </c>
      <c r="E2396" s="24" t="s">
        <v>612</v>
      </c>
    </row>
    <row r="2397" spans="1:5" x14ac:dyDescent="0.2">
      <c r="A2397" s="24" t="s">
        <v>3196</v>
      </c>
      <c r="B2397" s="24" t="s">
        <v>2132</v>
      </c>
      <c r="C2397" s="24" t="s">
        <v>885</v>
      </c>
      <c r="D2397" s="24" t="s">
        <v>861</v>
      </c>
      <c r="E2397" s="24" t="s">
        <v>612</v>
      </c>
    </row>
    <row r="2398" spans="1:5" x14ac:dyDescent="0.2">
      <c r="A2398" s="24" t="s">
        <v>3196</v>
      </c>
      <c r="B2398" s="24" t="s">
        <v>2133</v>
      </c>
      <c r="C2398" s="24" t="s">
        <v>1392</v>
      </c>
      <c r="D2398" s="24" t="s">
        <v>861</v>
      </c>
      <c r="E2398" s="24" t="s">
        <v>612</v>
      </c>
    </row>
    <row r="2399" spans="1:5" x14ac:dyDescent="0.2">
      <c r="A2399" s="24" t="s">
        <v>3196</v>
      </c>
      <c r="B2399" s="24" t="s">
        <v>2043</v>
      </c>
      <c r="C2399" s="24" t="s">
        <v>1229</v>
      </c>
      <c r="D2399" s="24" t="s">
        <v>861</v>
      </c>
      <c r="E2399" s="24" t="s">
        <v>612</v>
      </c>
    </row>
    <row r="2400" spans="1:5" x14ac:dyDescent="0.2">
      <c r="A2400" s="24" t="s">
        <v>3196</v>
      </c>
      <c r="B2400" s="24" t="s">
        <v>2126</v>
      </c>
      <c r="C2400" s="24" t="s">
        <v>731</v>
      </c>
      <c r="D2400" s="24" t="s">
        <v>861</v>
      </c>
      <c r="E2400" s="24" t="s">
        <v>612</v>
      </c>
    </row>
    <row r="2401" spans="1:5" x14ac:dyDescent="0.2">
      <c r="A2401" s="24" t="s">
        <v>3196</v>
      </c>
      <c r="B2401" s="24" t="s">
        <v>2154</v>
      </c>
      <c r="C2401" s="24" t="s">
        <v>730</v>
      </c>
      <c r="D2401" s="24" t="s">
        <v>861</v>
      </c>
      <c r="E2401" s="24" t="s">
        <v>612</v>
      </c>
    </row>
    <row r="2402" spans="1:5" x14ac:dyDescent="0.2">
      <c r="A2402" s="24" t="s">
        <v>3196</v>
      </c>
      <c r="B2402" s="24" t="s">
        <v>3010</v>
      </c>
      <c r="C2402" s="24" t="s">
        <v>3011</v>
      </c>
      <c r="D2402" s="24" t="s">
        <v>3023</v>
      </c>
      <c r="E2402" s="24" t="s">
        <v>684</v>
      </c>
    </row>
    <row r="2403" spans="1:5" x14ac:dyDescent="0.2">
      <c r="A2403" s="24" t="s">
        <v>3196</v>
      </c>
      <c r="B2403" s="24" t="s">
        <v>3168</v>
      </c>
      <c r="C2403" s="24" t="s">
        <v>3158</v>
      </c>
      <c r="D2403" s="24" t="s">
        <v>2754</v>
      </c>
      <c r="E2403" s="24" t="s">
        <v>1952</v>
      </c>
    </row>
    <row r="2404" spans="1:5" x14ac:dyDescent="0.2">
      <c r="A2404" s="24" t="s">
        <v>3196</v>
      </c>
      <c r="B2404" s="24" t="s">
        <v>2750</v>
      </c>
      <c r="C2404" s="24" t="s">
        <v>2751</v>
      </c>
      <c r="D2404" s="24" t="s">
        <v>2754</v>
      </c>
      <c r="E2404" s="24" t="s">
        <v>1952</v>
      </c>
    </row>
    <row r="2405" spans="1:5" x14ac:dyDescent="0.2">
      <c r="A2405" s="24" t="s">
        <v>3196</v>
      </c>
      <c r="B2405" s="24" t="s">
        <v>2752</v>
      </c>
      <c r="C2405" s="24" t="s">
        <v>2753</v>
      </c>
      <c r="D2405" s="24" t="s">
        <v>2754</v>
      </c>
      <c r="E2405" s="24" t="s">
        <v>1952</v>
      </c>
    </row>
    <row r="2406" spans="1:5" x14ac:dyDescent="0.2">
      <c r="A2406" s="24" t="s">
        <v>3196</v>
      </c>
      <c r="B2406" s="24" t="s">
        <v>2742</v>
      </c>
      <c r="C2406" s="24" t="s">
        <v>2743</v>
      </c>
      <c r="D2406" s="24" t="s">
        <v>2754</v>
      </c>
      <c r="E2406" s="24" t="s">
        <v>1952</v>
      </c>
    </row>
    <row r="2407" spans="1:5" x14ac:dyDescent="0.2">
      <c r="A2407" s="24" t="s">
        <v>3196</v>
      </c>
      <c r="B2407" s="24" t="s">
        <v>3220</v>
      </c>
      <c r="C2407" s="24" t="s">
        <v>3206</v>
      </c>
      <c r="D2407" s="24" t="s">
        <v>2754</v>
      </c>
      <c r="E2407" s="24" t="s">
        <v>1952</v>
      </c>
    </row>
    <row r="2408" spans="1:5" x14ac:dyDescent="0.2">
      <c r="A2408" s="24" t="s">
        <v>3196</v>
      </c>
      <c r="B2408" s="24" t="s">
        <v>3014</v>
      </c>
      <c r="C2408" s="24" t="s">
        <v>3015</v>
      </c>
      <c r="D2408" s="24" t="s">
        <v>2754</v>
      </c>
      <c r="E2408" s="24" t="s">
        <v>1952</v>
      </c>
    </row>
    <row r="2409" spans="1:5" x14ac:dyDescent="0.2">
      <c r="A2409" s="24" t="s">
        <v>3196</v>
      </c>
      <c r="B2409" s="24" t="s">
        <v>2744</v>
      </c>
      <c r="C2409" s="24" t="s">
        <v>2745</v>
      </c>
      <c r="D2409" s="24" t="s">
        <v>2754</v>
      </c>
      <c r="E2409" s="24" t="s">
        <v>1952</v>
      </c>
    </row>
    <row r="2410" spans="1:5" x14ac:dyDescent="0.2">
      <c r="A2410" s="24" t="s">
        <v>3196</v>
      </c>
      <c r="B2410" s="24" t="s">
        <v>3219</v>
      </c>
      <c r="C2410" s="24" t="s">
        <v>3205</v>
      </c>
      <c r="D2410" s="24" t="s">
        <v>2754</v>
      </c>
      <c r="E2410" s="24" t="s">
        <v>1952</v>
      </c>
    </row>
    <row r="2411" spans="1:5" x14ac:dyDescent="0.2">
      <c r="A2411" s="24" t="s">
        <v>3196</v>
      </c>
      <c r="B2411" s="24" t="s">
        <v>3012</v>
      </c>
      <c r="C2411" s="24" t="s">
        <v>3013</v>
      </c>
      <c r="D2411" s="24" t="s">
        <v>2754</v>
      </c>
      <c r="E2411" s="24" t="s">
        <v>1952</v>
      </c>
    </row>
    <row r="2412" spans="1:5" x14ac:dyDescent="0.2">
      <c r="A2412" s="24" t="s">
        <v>3196</v>
      </c>
      <c r="B2412" s="24" t="s">
        <v>3221</v>
      </c>
      <c r="C2412" s="24" t="s">
        <v>3207</v>
      </c>
      <c r="D2412" s="24" t="s">
        <v>2754</v>
      </c>
      <c r="E2412" s="24" t="s">
        <v>1952</v>
      </c>
    </row>
    <row r="2413" spans="1:5" x14ac:dyDescent="0.2">
      <c r="A2413" s="24" t="s">
        <v>3196</v>
      </c>
      <c r="B2413" s="24" t="s">
        <v>3222</v>
      </c>
      <c r="C2413" s="24" t="s">
        <v>3208</v>
      </c>
      <c r="D2413" s="24" t="s">
        <v>2754</v>
      </c>
      <c r="E2413" s="24" t="s">
        <v>1952</v>
      </c>
    </row>
    <row r="2414" spans="1:5" x14ac:dyDescent="0.2">
      <c r="A2414" s="24" t="s">
        <v>3196</v>
      </c>
      <c r="B2414" s="24" t="s">
        <v>2746</v>
      </c>
      <c r="C2414" s="24" t="s">
        <v>2747</v>
      </c>
      <c r="D2414" s="24" t="s">
        <v>2754</v>
      </c>
      <c r="E2414" s="24" t="s">
        <v>1952</v>
      </c>
    </row>
    <row r="2415" spans="1:5" x14ac:dyDescent="0.2">
      <c r="A2415" s="24" t="s">
        <v>3196</v>
      </c>
      <c r="B2415" s="24" t="s">
        <v>2748</v>
      </c>
      <c r="C2415" s="24" t="s">
        <v>2749</v>
      </c>
      <c r="D2415" s="24" t="s">
        <v>2754</v>
      </c>
      <c r="E2415" s="24" t="s">
        <v>1952</v>
      </c>
    </row>
    <row r="2416" spans="1:5" x14ac:dyDescent="0.2">
      <c r="A2416" s="24" t="s">
        <v>3197</v>
      </c>
      <c r="B2416" s="24" t="s">
        <v>3202</v>
      </c>
      <c r="C2416" s="24" t="s">
        <v>3200</v>
      </c>
      <c r="D2416" s="24" t="s">
        <v>3204</v>
      </c>
      <c r="E2416" s="24" t="s">
        <v>681</v>
      </c>
    </row>
    <row r="2417" spans="1:5" x14ac:dyDescent="0.2">
      <c r="A2417" s="24" t="s">
        <v>3197</v>
      </c>
      <c r="B2417" s="24" t="s">
        <v>3203</v>
      </c>
      <c r="C2417" s="24" t="s">
        <v>3201</v>
      </c>
      <c r="D2417" s="24" t="s">
        <v>3204</v>
      </c>
      <c r="E2417" s="24" t="s">
        <v>681</v>
      </c>
    </row>
    <row r="2418" spans="1:5" x14ac:dyDescent="0.2">
      <c r="A2418" s="24" t="s">
        <v>3197</v>
      </c>
      <c r="B2418" s="24" t="s">
        <v>1690</v>
      </c>
      <c r="C2418" s="24" t="s">
        <v>1722</v>
      </c>
      <c r="D2418" s="24" t="s">
        <v>3204</v>
      </c>
      <c r="E2418" s="24" t="s">
        <v>681</v>
      </c>
    </row>
    <row r="2419" spans="1:5" x14ac:dyDescent="0.2">
      <c r="A2419" s="24" t="s">
        <v>3197</v>
      </c>
      <c r="B2419" s="24" t="s">
        <v>2308</v>
      </c>
      <c r="C2419" s="24" t="s">
        <v>1564</v>
      </c>
      <c r="D2419" s="24" t="s">
        <v>788</v>
      </c>
      <c r="E2419" s="24" t="s">
        <v>245</v>
      </c>
    </row>
    <row r="2420" spans="1:5" x14ac:dyDescent="0.2">
      <c r="A2420" s="24" t="s">
        <v>3197</v>
      </c>
      <c r="B2420" s="24" t="s">
        <v>1950</v>
      </c>
      <c r="C2420" s="24" t="s">
        <v>1951</v>
      </c>
      <c r="D2420" s="24" t="s">
        <v>784</v>
      </c>
      <c r="E2420" s="24" t="s">
        <v>682</v>
      </c>
    </row>
    <row r="2421" spans="1:5" x14ac:dyDescent="0.2">
      <c r="A2421" s="24" t="s">
        <v>3197</v>
      </c>
      <c r="B2421" s="24" t="s">
        <v>2160</v>
      </c>
      <c r="C2421" s="24" t="s">
        <v>1356</v>
      </c>
      <c r="D2421" s="24" t="s">
        <v>784</v>
      </c>
      <c r="E2421" s="24" t="s">
        <v>682</v>
      </c>
    </row>
    <row r="2422" spans="1:5" x14ac:dyDescent="0.2">
      <c r="A2422" s="24" t="s">
        <v>3197</v>
      </c>
      <c r="B2422" s="24" t="s">
        <v>2160</v>
      </c>
      <c r="C2422" s="24" t="s">
        <v>3022</v>
      </c>
      <c r="D2422" s="24" t="s">
        <v>784</v>
      </c>
      <c r="E2422" s="24" t="s">
        <v>682</v>
      </c>
    </row>
    <row r="2423" spans="1:5" x14ac:dyDescent="0.2">
      <c r="A2423" s="24" t="s">
        <v>3197</v>
      </c>
      <c r="B2423" s="24" t="s">
        <v>2635</v>
      </c>
      <c r="C2423" s="24" t="s">
        <v>2636</v>
      </c>
      <c r="D2423" s="24" t="s">
        <v>784</v>
      </c>
      <c r="E2423" s="24" t="s">
        <v>682</v>
      </c>
    </row>
    <row r="2424" spans="1:5" x14ac:dyDescent="0.2">
      <c r="A2424" s="24" t="s">
        <v>3197</v>
      </c>
      <c r="B2424" s="24" t="s">
        <v>2487</v>
      </c>
      <c r="C2424" s="24" t="s">
        <v>2488</v>
      </c>
      <c r="D2424" s="24" t="s">
        <v>784</v>
      </c>
      <c r="E2424" s="24" t="s">
        <v>2551</v>
      </c>
    </row>
    <row r="2425" spans="1:5" x14ac:dyDescent="0.2">
      <c r="A2425" s="24" t="s">
        <v>3197</v>
      </c>
      <c r="B2425" s="24" t="s">
        <v>2489</v>
      </c>
      <c r="C2425" s="24" t="s">
        <v>2490</v>
      </c>
      <c r="D2425" s="24" t="s">
        <v>784</v>
      </c>
      <c r="E2425" s="24" t="s">
        <v>2551</v>
      </c>
    </row>
    <row r="2426" spans="1:5" x14ac:dyDescent="0.2">
      <c r="A2426" s="24" t="s">
        <v>3197</v>
      </c>
      <c r="B2426" s="24" t="s">
        <v>2008</v>
      </c>
      <c r="C2426" s="24" t="s">
        <v>732</v>
      </c>
      <c r="D2426" s="24" t="s">
        <v>784</v>
      </c>
      <c r="E2426" s="24" t="s">
        <v>681</v>
      </c>
    </row>
    <row r="2427" spans="1:5" x14ac:dyDescent="0.2">
      <c r="A2427" s="24" t="s">
        <v>3197</v>
      </c>
      <c r="B2427" s="24" t="s">
        <v>2008</v>
      </c>
      <c r="C2427" s="24" t="s">
        <v>732</v>
      </c>
      <c r="D2427" s="24" t="s">
        <v>784</v>
      </c>
      <c r="E2427" s="24" t="s">
        <v>247</v>
      </c>
    </row>
    <row r="2428" spans="1:5" x14ac:dyDescent="0.2">
      <c r="A2428" s="24" t="s">
        <v>3197</v>
      </c>
      <c r="B2428" s="24" t="s">
        <v>2008</v>
      </c>
      <c r="C2428" s="24" t="s">
        <v>732</v>
      </c>
      <c r="D2428" s="24" t="s">
        <v>784</v>
      </c>
      <c r="E2428" s="24" t="s">
        <v>612</v>
      </c>
    </row>
    <row r="2429" spans="1:5" x14ac:dyDescent="0.2">
      <c r="A2429" s="24" t="s">
        <v>3197</v>
      </c>
      <c r="B2429" s="24" t="s">
        <v>2292</v>
      </c>
      <c r="C2429" s="24" t="s">
        <v>2293</v>
      </c>
      <c r="D2429" s="24" t="s">
        <v>784</v>
      </c>
      <c r="E2429" s="24" t="s">
        <v>247</v>
      </c>
    </row>
    <row r="2430" spans="1:5" x14ac:dyDescent="0.2">
      <c r="A2430" s="24" t="s">
        <v>3197</v>
      </c>
      <c r="B2430" s="24" t="s">
        <v>2756</v>
      </c>
      <c r="C2430" s="24" t="s">
        <v>2757</v>
      </c>
      <c r="D2430" s="24" t="s">
        <v>861</v>
      </c>
      <c r="E2430" s="24" t="s">
        <v>612</v>
      </c>
    </row>
    <row r="2431" spans="1:5" x14ac:dyDescent="0.2">
      <c r="A2431" s="24" t="s">
        <v>3197</v>
      </c>
      <c r="B2431" s="24" t="s">
        <v>2161</v>
      </c>
      <c r="C2431" s="24" t="s">
        <v>1828</v>
      </c>
      <c r="D2431" s="24" t="s">
        <v>861</v>
      </c>
      <c r="E2431" s="24" t="s">
        <v>612</v>
      </c>
    </row>
    <row r="2432" spans="1:5" x14ac:dyDescent="0.2">
      <c r="A2432" s="24" t="s">
        <v>3198</v>
      </c>
      <c r="B2432" s="24" t="s">
        <v>3036</v>
      </c>
      <c r="C2432" s="24" t="s">
        <v>3037</v>
      </c>
      <c r="D2432" s="24" t="s">
        <v>2443</v>
      </c>
      <c r="E2432" s="24" t="s">
        <v>1952</v>
      </c>
    </row>
    <row r="2433" spans="1:5" x14ac:dyDescent="0.2">
      <c r="A2433" s="24" t="s">
        <v>3198</v>
      </c>
      <c r="B2433" s="24" t="s">
        <v>2660</v>
      </c>
      <c r="C2433" s="24" t="s">
        <v>2661</v>
      </c>
      <c r="D2433" s="24" t="s">
        <v>2443</v>
      </c>
      <c r="E2433" s="24" t="s">
        <v>1952</v>
      </c>
    </row>
    <row r="2434" spans="1:5" x14ac:dyDescent="0.2">
      <c r="A2434" s="24" t="s">
        <v>3198</v>
      </c>
      <c r="B2434" s="24" t="s">
        <v>2658</v>
      </c>
      <c r="C2434" s="24" t="s">
        <v>2659</v>
      </c>
      <c r="D2434" s="24" t="s">
        <v>2443</v>
      </c>
      <c r="E2434" s="24" t="s">
        <v>1952</v>
      </c>
    </row>
    <row r="2435" spans="1:5" x14ac:dyDescent="0.2">
      <c r="A2435" s="24" t="s">
        <v>3198</v>
      </c>
      <c r="B2435" s="24" t="s">
        <v>3038</v>
      </c>
      <c r="C2435" s="24" t="s">
        <v>3039</v>
      </c>
      <c r="D2435" s="24" t="s">
        <v>2443</v>
      </c>
      <c r="E2435" s="24" t="s">
        <v>1952</v>
      </c>
    </row>
    <row r="2436" spans="1:5" x14ac:dyDescent="0.2">
      <c r="A2436" s="24" t="s">
        <v>3198</v>
      </c>
      <c r="B2436" s="24" t="s">
        <v>2666</v>
      </c>
      <c r="C2436" s="24" t="s">
        <v>2667</v>
      </c>
      <c r="D2436" s="24" t="s">
        <v>2443</v>
      </c>
      <c r="E2436" s="24" t="s">
        <v>1952</v>
      </c>
    </row>
    <row r="2437" spans="1:5" x14ac:dyDescent="0.2">
      <c r="A2437" s="24" t="s">
        <v>3198</v>
      </c>
      <c r="B2437" s="24" t="s">
        <v>2668</v>
      </c>
      <c r="C2437" s="24" t="s">
        <v>2669</v>
      </c>
      <c r="D2437" s="24" t="s">
        <v>2443</v>
      </c>
      <c r="E2437" s="24" t="s">
        <v>1952</v>
      </c>
    </row>
    <row r="2438" spans="1:5" x14ac:dyDescent="0.2">
      <c r="A2438" s="24" t="s">
        <v>3198</v>
      </c>
      <c r="B2438" s="24" t="s">
        <v>3040</v>
      </c>
      <c r="C2438" s="24" t="s">
        <v>3041</v>
      </c>
      <c r="D2438" s="24" t="s">
        <v>2443</v>
      </c>
      <c r="E2438" s="24" t="s">
        <v>1952</v>
      </c>
    </row>
    <row r="2439" spans="1:5" x14ac:dyDescent="0.2">
      <c r="A2439" s="24" t="s">
        <v>3198</v>
      </c>
      <c r="B2439" s="24" t="s">
        <v>2656</v>
      </c>
      <c r="C2439" s="24" t="s">
        <v>2657</v>
      </c>
      <c r="D2439" s="24" t="s">
        <v>2443</v>
      </c>
      <c r="E2439" s="24" t="s">
        <v>1952</v>
      </c>
    </row>
    <row r="2440" spans="1:5" x14ac:dyDescent="0.2">
      <c r="A2440" s="24" t="s">
        <v>3198</v>
      </c>
      <c r="B2440" s="24" t="s">
        <v>2654</v>
      </c>
      <c r="C2440" s="24" t="s">
        <v>2655</v>
      </c>
      <c r="D2440" s="24" t="s">
        <v>2443</v>
      </c>
      <c r="E2440" s="24" t="s">
        <v>1952</v>
      </c>
    </row>
    <row r="2441" spans="1:5" x14ac:dyDescent="0.2">
      <c r="A2441" s="24" t="s">
        <v>3198</v>
      </c>
      <c r="B2441" s="24" t="s">
        <v>2662</v>
      </c>
      <c r="C2441" s="24" t="s">
        <v>2663</v>
      </c>
      <c r="D2441" s="24" t="s">
        <v>2443</v>
      </c>
      <c r="E2441" s="24" t="s">
        <v>1952</v>
      </c>
    </row>
    <row r="2442" spans="1:5" x14ac:dyDescent="0.2">
      <c r="A2442" s="24" t="s">
        <v>3198</v>
      </c>
      <c r="B2442" s="24" t="s">
        <v>2664</v>
      </c>
      <c r="C2442" s="24" t="s">
        <v>2665</v>
      </c>
      <c r="D2442" s="24" t="s">
        <v>2443</v>
      </c>
      <c r="E2442" s="24" t="s">
        <v>1952</v>
      </c>
    </row>
    <row r="2443" spans="1:5" x14ac:dyDescent="0.2">
      <c r="A2443" s="24" t="s">
        <v>3198</v>
      </c>
      <c r="B2443" s="24" t="s">
        <v>3034</v>
      </c>
      <c r="C2443" s="24" t="s">
        <v>3035</v>
      </c>
      <c r="D2443" s="24" t="s">
        <v>2443</v>
      </c>
      <c r="E2443" s="24" t="s">
        <v>1952</v>
      </c>
    </row>
    <row r="2444" spans="1:5" x14ac:dyDescent="0.2">
      <c r="A2444" s="24" t="s">
        <v>3198</v>
      </c>
      <c r="B2444" s="24" t="s">
        <v>1065</v>
      </c>
      <c r="C2444" s="24" t="s">
        <v>1073</v>
      </c>
      <c r="D2444" s="24" t="s">
        <v>3204</v>
      </c>
      <c r="E2444" s="24" t="s">
        <v>681</v>
      </c>
    </row>
    <row r="2445" spans="1:5" x14ac:dyDescent="0.2">
      <c r="A2445" s="24" t="s">
        <v>3198</v>
      </c>
      <c r="B2445" s="24" t="s">
        <v>1067</v>
      </c>
      <c r="C2445" s="24" t="s">
        <v>1075</v>
      </c>
      <c r="D2445" s="24" t="s">
        <v>3204</v>
      </c>
      <c r="E2445" s="24" t="s">
        <v>681</v>
      </c>
    </row>
    <row r="2446" spans="1:5" x14ac:dyDescent="0.2">
      <c r="A2446" s="24" t="s">
        <v>3198</v>
      </c>
      <c r="B2446" s="24" t="s">
        <v>1250</v>
      </c>
      <c r="C2446" s="24" t="s">
        <v>1251</v>
      </c>
      <c r="D2446" s="24" t="s">
        <v>3204</v>
      </c>
      <c r="E2446" s="24" t="s">
        <v>681</v>
      </c>
    </row>
    <row r="2447" spans="1:5" x14ac:dyDescent="0.2">
      <c r="A2447" s="24" t="s">
        <v>3198</v>
      </c>
      <c r="B2447" s="24" t="s">
        <v>1258</v>
      </c>
      <c r="C2447" s="24" t="s">
        <v>1259</v>
      </c>
      <c r="D2447" s="24" t="s">
        <v>3204</v>
      </c>
      <c r="E2447" s="24" t="s">
        <v>681</v>
      </c>
    </row>
    <row r="2448" spans="1:5" x14ac:dyDescent="0.2">
      <c r="A2448" s="24" t="s">
        <v>3198</v>
      </c>
      <c r="B2448" s="24" t="s">
        <v>1198</v>
      </c>
      <c r="C2448" s="24" t="s">
        <v>1199</v>
      </c>
      <c r="D2448" s="24" t="s">
        <v>3204</v>
      </c>
      <c r="E2448" s="24" t="s">
        <v>681</v>
      </c>
    </row>
    <row r="2449" spans="1:5" x14ac:dyDescent="0.2">
      <c r="A2449" s="24" t="s">
        <v>3198</v>
      </c>
      <c r="B2449" s="24" t="s">
        <v>1206</v>
      </c>
      <c r="C2449" s="24" t="s">
        <v>1207</v>
      </c>
      <c r="D2449" s="24" t="s">
        <v>3204</v>
      </c>
      <c r="E2449" s="24" t="s">
        <v>681</v>
      </c>
    </row>
    <row r="2450" spans="1:5" x14ac:dyDescent="0.2">
      <c r="A2450" s="24" t="s">
        <v>3198</v>
      </c>
      <c r="B2450" s="24" t="s">
        <v>1379</v>
      </c>
      <c r="C2450" s="24" t="s">
        <v>1368</v>
      </c>
      <c r="D2450" s="24" t="s">
        <v>3204</v>
      </c>
      <c r="E2450" s="24" t="s">
        <v>681</v>
      </c>
    </row>
    <row r="2451" spans="1:5" x14ac:dyDescent="0.2">
      <c r="A2451" s="24" t="s">
        <v>3198</v>
      </c>
      <c r="B2451" s="24" t="s">
        <v>1381</v>
      </c>
      <c r="C2451" s="24" t="s">
        <v>1359</v>
      </c>
      <c r="D2451" s="24" t="s">
        <v>3204</v>
      </c>
      <c r="E2451" s="24" t="s">
        <v>681</v>
      </c>
    </row>
    <row r="2452" spans="1:5" x14ac:dyDescent="0.2">
      <c r="A2452" s="24" t="s">
        <v>3198</v>
      </c>
      <c r="B2452" s="24" t="s">
        <v>935</v>
      </c>
      <c r="C2452" s="24" t="s">
        <v>936</v>
      </c>
      <c r="D2452" s="24" t="s">
        <v>3204</v>
      </c>
      <c r="E2452" s="24" t="s">
        <v>681</v>
      </c>
    </row>
    <row r="2453" spans="1:5" x14ac:dyDescent="0.2">
      <c r="A2453" s="24" t="s">
        <v>3198</v>
      </c>
      <c r="B2453" s="24" t="s">
        <v>939</v>
      </c>
      <c r="C2453" s="24" t="s">
        <v>940</v>
      </c>
      <c r="D2453" s="24" t="s">
        <v>3204</v>
      </c>
      <c r="E2453" s="24" t="s">
        <v>681</v>
      </c>
    </row>
    <row r="2454" spans="1:5" x14ac:dyDescent="0.2">
      <c r="A2454" s="24" t="s">
        <v>3198</v>
      </c>
      <c r="B2454" s="24" t="s">
        <v>1069</v>
      </c>
      <c r="C2454" s="24" t="s">
        <v>1077</v>
      </c>
      <c r="D2454" s="24" t="s">
        <v>3204</v>
      </c>
      <c r="E2454" s="24" t="s">
        <v>681</v>
      </c>
    </row>
    <row r="2455" spans="1:5" x14ac:dyDescent="0.2">
      <c r="A2455" s="24" t="s">
        <v>3198</v>
      </c>
      <c r="B2455" s="24" t="s">
        <v>1071</v>
      </c>
      <c r="C2455" s="24" t="s">
        <v>1079</v>
      </c>
      <c r="D2455" s="24" t="s">
        <v>3204</v>
      </c>
      <c r="E2455" s="24" t="s">
        <v>681</v>
      </c>
    </row>
    <row r="2456" spans="1:5" x14ac:dyDescent="0.2">
      <c r="A2456" s="24" t="s">
        <v>3198</v>
      </c>
      <c r="B2456" s="24" t="s">
        <v>1375</v>
      </c>
      <c r="C2456" s="24" t="s">
        <v>1364</v>
      </c>
      <c r="D2456" s="24" t="s">
        <v>3204</v>
      </c>
      <c r="E2456" s="24" t="s">
        <v>681</v>
      </c>
    </row>
    <row r="2457" spans="1:5" x14ac:dyDescent="0.2">
      <c r="A2457" s="24" t="s">
        <v>3198</v>
      </c>
      <c r="B2457" s="24" t="s">
        <v>1377</v>
      </c>
      <c r="C2457" s="24" t="s">
        <v>1366</v>
      </c>
      <c r="D2457" s="24" t="s">
        <v>3204</v>
      </c>
      <c r="E2457" s="24" t="s">
        <v>681</v>
      </c>
    </row>
    <row r="2458" spans="1:5" x14ac:dyDescent="0.2">
      <c r="A2458" s="24" t="s">
        <v>3198</v>
      </c>
      <c r="B2458" s="24" t="s">
        <v>1371</v>
      </c>
      <c r="C2458" s="24" t="s">
        <v>1360</v>
      </c>
      <c r="D2458" s="24" t="s">
        <v>3204</v>
      </c>
      <c r="E2458" s="24" t="s">
        <v>681</v>
      </c>
    </row>
    <row r="2459" spans="1:5" x14ac:dyDescent="0.2">
      <c r="A2459" s="24" t="s">
        <v>3198</v>
      </c>
      <c r="B2459" s="24" t="s">
        <v>1373</v>
      </c>
      <c r="C2459" s="24" t="s">
        <v>1362</v>
      </c>
      <c r="D2459" s="24" t="s">
        <v>3204</v>
      </c>
      <c r="E2459" s="24" t="s">
        <v>681</v>
      </c>
    </row>
    <row r="2460" spans="1:5" x14ac:dyDescent="0.2">
      <c r="A2460" s="24" t="s">
        <v>3198</v>
      </c>
      <c r="B2460" s="24" t="s">
        <v>943</v>
      </c>
      <c r="C2460" s="24" t="s">
        <v>944</v>
      </c>
      <c r="D2460" s="24" t="s">
        <v>3204</v>
      </c>
      <c r="E2460" s="24" t="s">
        <v>681</v>
      </c>
    </row>
    <row r="2461" spans="1:5" x14ac:dyDescent="0.2">
      <c r="A2461" s="24" t="s">
        <v>3198</v>
      </c>
      <c r="B2461" s="24" t="s">
        <v>947</v>
      </c>
      <c r="C2461" s="24" t="s">
        <v>948</v>
      </c>
      <c r="D2461" s="24" t="s">
        <v>3204</v>
      </c>
      <c r="E2461" s="24" t="s">
        <v>681</v>
      </c>
    </row>
    <row r="2462" spans="1:5" x14ac:dyDescent="0.2">
      <c r="A2462" s="24" t="s">
        <v>3198</v>
      </c>
      <c r="B2462" s="24" t="s">
        <v>1234</v>
      </c>
      <c r="C2462" s="24" t="s">
        <v>1235</v>
      </c>
      <c r="D2462" s="24" t="s">
        <v>3204</v>
      </c>
      <c r="E2462" s="24" t="s">
        <v>681</v>
      </c>
    </row>
    <row r="2463" spans="1:5" x14ac:dyDescent="0.2">
      <c r="A2463" s="24" t="s">
        <v>3198</v>
      </c>
      <c r="B2463" s="24" t="s">
        <v>1242</v>
      </c>
      <c r="C2463" s="24" t="s">
        <v>1243</v>
      </c>
      <c r="D2463" s="24" t="s">
        <v>3204</v>
      </c>
      <c r="E2463" s="24" t="s">
        <v>681</v>
      </c>
    </row>
    <row r="2464" spans="1:5" x14ac:dyDescent="0.2">
      <c r="A2464" s="24" t="s">
        <v>3198</v>
      </c>
      <c r="B2464" s="24" t="s">
        <v>1066</v>
      </c>
      <c r="C2464" s="24" t="s">
        <v>1074</v>
      </c>
      <c r="D2464" s="24" t="s">
        <v>3204</v>
      </c>
      <c r="E2464" s="24" t="s">
        <v>681</v>
      </c>
    </row>
    <row r="2465" spans="1:5" x14ac:dyDescent="0.2">
      <c r="A2465" s="24" t="s">
        <v>3198</v>
      </c>
      <c r="B2465" s="24" t="s">
        <v>1068</v>
      </c>
      <c r="C2465" s="24" t="s">
        <v>1076</v>
      </c>
      <c r="D2465" s="24" t="s">
        <v>3204</v>
      </c>
      <c r="E2465" s="24" t="s">
        <v>681</v>
      </c>
    </row>
    <row r="2466" spans="1:5" x14ac:dyDescent="0.2">
      <c r="A2466" s="24" t="s">
        <v>3198</v>
      </c>
      <c r="B2466" s="24" t="s">
        <v>1252</v>
      </c>
      <c r="C2466" s="24" t="s">
        <v>1253</v>
      </c>
      <c r="D2466" s="24" t="s">
        <v>3204</v>
      </c>
      <c r="E2466" s="24" t="s">
        <v>681</v>
      </c>
    </row>
    <row r="2467" spans="1:5" x14ac:dyDescent="0.2">
      <c r="A2467" s="24" t="s">
        <v>3198</v>
      </c>
      <c r="B2467" s="24" t="s">
        <v>1260</v>
      </c>
      <c r="C2467" s="24" t="s">
        <v>1261</v>
      </c>
      <c r="D2467" s="24" t="s">
        <v>3204</v>
      </c>
      <c r="E2467" s="24" t="s">
        <v>681</v>
      </c>
    </row>
    <row r="2468" spans="1:5" x14ac:dyDescent="0.2">
      <c r="A2468" s="24" t="s">
        <v>3198</v>
      </c>
      <c r="B2468" s="24" t="s">
        <v>1200</v>
      </c>
      <c r="C2468" s="24" t="s">
        <v>1201</v>
      </c>
      <c r="D2468" s="24" t="s">
        <v>3204</v>
      </c>
      <c r="E2468" s="24" t="s">
        <v>681</v>
      </c>
    </row>
    <row r="2469" spans="1:5" x14ac:dyDescent="0.2">
      <c r="A2469" s="24" t="s">
        <v>3198</v>
      </c>
      <c r="B2469" s="24" t="s">
        <v>1208</v>
      </c>
      <c r="C2469" s="24" t="s">
        <v>1209</v>
      </c>
      <c r="D2469" s="24" t="s">
        <v>3204</v>
      </c>
      <c r="E2469" s="24" t="s">
        <v>681</v>
      </c>
    </row>
    <row r="2470" spans="1:5" x14ac:dyDescent="0.2">
      <c r="A2470" s="24" t="s">
        <v>3198</v>
      </c>
      <c r="B2470" s="24" t="s">
        <v>1380</v>
      </c>
      <c r="C2470" s="24" t="s">
        <v>1369</v>
      </c>
      <c r="D2470" s="24" t="s">
        <v>3204</v>
      </c>
      <c r="E2470" s="24" t="s">
        <v>681</v>
      </c>
    </row>
    <row r="2471" spans="1:5" x14ac:dyDescent="0.2">
      <c r="A2471" s="24" t="s">
        <v>3198</v>
      </c>
      <c r="B2471" s="24" t="s">
        <v>1382</v>
      </c>
      <c r="C2471" s="24" t="s">
        <v>1370</v>
      </c>
      <c r="D2471" s="24" t="s">
        <v>3204</v>
      </c>
      <c r="E2471" s="24" t="s">
        <v>681</v>
      </c>
    </row>
    <row r="2472" spans="1:5" x14ac:dyDescent="0.2">
      <c r="A2472" s="24" t="s">
        <v>3198</v>
      </c>
      <c r="B2472" s="24" t="s">
        <v>937</v>
      </c>
      <c r="C2472" s="24" t="s">
        <v>938</v>
      </c>
      <c r="D2472" s="24" t="s">
        <v>3204</v>
      </c>
      <c r="E2472" s="24" t="s">
        <v>681</v>
      </c>
    </row>
    <row r="2473" spans="1:5" x14ac:dyDescent="0.2">
      <c r="A2473" s="24" t="s">
        <v>3198</v>
      </c>
      <c r="B2473" s="24" t="s">
        <v>941</v>
      </c>
      <c r="C2473" s="24" t="s">
        <v>942</v>
      </c>
      <c r="D2473" s="24" t="s">
        <v>3204</v>
      </c>
      <c r="E2473" s="24" t="s">
        <v>681</v>
      </c>
    </row>
    <row r="2474" spans="1:5" x14ac:dyDescent="0.2">
      <c r="A2474" s="24" t="s">
        <v>3198</v>
      </c>
      <c r="B2474" s="24" t="s">
        <v>1070</v>
      </c>
      <c r="C2474" s="24" t="s">
        <v>1078</v>
      </c>
      <c r="D2474" s="24" t="s">
        <v>3204</v>
      </c>
      <c r="E2474" s="24" t="s">
        <v>681</v>
      </c>
    </row>
    <row r="2475" spans="1:5" x14ac:dyDescent="0.2">
      <c r="A2475" s="24" t="s">
        <v>3198</v>
      </c>
      <c r="B2475" s="24" t="s">
        <v>1072</v>
      </c>
      <c r="C2475" s="24" t="s">
        <v>1080</v>
      </c>
      <c r="D2475" s="24" t="s">
        <v>3204</v>
      </c>
      <c r="E2475" s="24" t="s">
        <v>681</v>
      </c>
    </row>
    <row r="2476" spans="1:5" x14ac:dyDescent="0.2">
      <c r="A2476" s="24" t="s">
        <v>3198</v>
      </c>
      <c r="B2476" s="24" t="s">
        <v>1376</v>
      </c>
      <c r="C2476" s="24" t="s">
        <v>1365</v>
      </c>
      <c r="D2476" s="24" t="s">
        <v>3204</v>
      </c>
      <c r="E2476" s="24" t="s">
        <v>681</v>
      </c>
    </row>
    <row r="2477" spans="1:5" x14ac:dyDescent="0.2">
      <c r="A2477" s="24" t="s">
        <v>3198</v>
      </c>
      <c r="B2477" s="24" t="s">
        <v>1378</v>
      </c>
      <c r="C2477" s="24" t="s">
        <v>1367</v>
      </c>
      <c r="D2477" s="24" t="s">
        <v>3204</v>
      </c>
      <c r="E2477" s="24" t="s">
        <v>681</v>
      </c>
    </row>
    <row r="2478" spans="1:5" x14ac:dyDescent="0.2">
      <c r="A2478" s="24" t="s">
        <v>3198</v>
      </c>
      <c r="B2478" s="24" t="s">
        <v>1372</v>
      </c>
      <c r="C2478" s="24" t="s">
        <v>1361</v>
      </c>
      <c r="D2478" s="24" t="s">
        <v>3204</v>
      </c>
      <c r="E2478" s="24" t="s">
        <v>681</v>
      </c>
    </row>
    <row r="2479" spans="1:5" x14ac:dyDescent="0.2">
      <c r="A2479" s="24" t="s">
        <v>3198</v>
      </c>
      <c r="B2479" s="24" t="s">
        <v>1374</v>
      </c>
      <c r="C2479" s="24" t="s">
        <v>1363</v>
      </c>
      <c r="D2479" s="24" t="s">
        <v>3204</v>
      </c>
      <c r="E2479" s="24" t="s">
        <v>681</v>
      </c>
    </row>
    <row r="2480" spans="1:5" x14ac:dyDescent="0.2">
      <c r="A2480" s="24" t="s">
        <v>3198</v>
      </c>
      <c r="B2480" s="24" t="s">
        <v>945</v>
      </c>
      <c r="C2480" s="24" t="s">
        <v>946</v>
      </c>
      <c r="D2480" s="24" t="s">
        <v>3204</v>
      </c>
      <c r="E2480" s="24" t="s">
        <v>681</v>
      </c>
    </row>
    <row r="2481" spans="1:5" x14ac:dyDescent="0.2">
      <c r="A2481" s="24" t="s">
        <v>3198</v>
      </c>
      <c r="B2481" s="24" t="s">
        <v>949</v>
      </c>
      <c r="C2481" s="24" t="s">
        <v>950</v>
      </c>
      <c r="D2481" s="24" t="s">
        <v>3204</v>
      </c>
      <c r="E2481" s="24" t="s">
        <v>681</v>
      </c>
    </row>
    <row r="2482" spans="1:5" x14ac:dyDescent="0.2">
      <c r="A2482" s="24" t="s">
        <v>3198</v>
      </c>
      <c r="B2482" s="24" t="s">
        <v>1236</v>
      </c>
      <c r="C2482" s="24" t="s">
        <v>1237</v>
      </c>
      <c r="D2482" s="24" t="s">
        <v>3204</v>
      </c>
      <c r="E2482" s="24" t="s">
        <v>681</v>
      </c>
    </row>
    <row r="2483" spans="1:5" x14ac:dyDescent="0.2">
      <c r="A2483" s="24" t="s">
        <v>3198</v>
      </c>
      <c r="B2483" s="24" t="s">
        <v>1244</v>
      </c>
      <c r="C2483" s="24" t="s">
        <v>1245</v>
      </c>
      <c r="D2483" s="24" t="s">
        <v>3204</v>
      </c>
      <c r="E2483" s="24" t="s">
        <v>681</v>
      </c>
    </row>
    <row r="2484" spans="1:5" x14ac:dyDescent="0.2">
      <c r="A2484" s="24" t="s">
        <v>3198</v>
      </c>
      <c r="B2484" s="24" t="s">
        <v>1182</v>
      </c>
      <c r="C2484" s="24" t="s">
        <v>1183</v>
      </c>
      <c r="D2484" s="24" t="s">
        <v>3204</v>
      </c>
      <c r="E2484" s="24" t="s">
        <v>681</v>
      </c>
    </row>
    <row r="2485" spans="1:5" x14ac:dyDescent="0.2">
      <c r="A2485" s="24" t="s">
        <v>3198</v>
      </c>
      <c r="B2485" s="24" t="s">
        <v>1186</v>
      </c>
      <c r="C2485" s="24" t="s">
        <v>1187</v>
      </c>
      <c r="D2485" s="24" t="s">
        <v>3204</v>
      </c>
      <c r="E2485" s="24" t="s">
        <v>681</v>
      </c>
    </row>
    <row r="2486" spans="1:5" x14ac:dyDescent="0.2">
      <c r="A2486" s="24" t="s">
        <v>3198</v>
      </c>
      <c r="B2486" s="24" t="s">
        <v>1254</v>
      </c>
      <c r="C2486" s="24" t="s">
        <v>1255</v>
      </c>
      <c r="D2486" s="24" t="s">
        <v>3204</v>
      </c>
      <c r="E2486" s="24" t="s">
        <v>681</v>
      </c>
    </row>
    <row r="2487" spans="1:5" x14ac:dyDescent="0.2">
      <c r="A2487" s="24" t="s">
        <v>3198</v>
      </c>
      <c r="B2487" s="24" t="s">
        <v>1262</v>
      </c>
      <c r="C2487" s="24" t="s">
        <v>1263</v>
      </c>
      <c r="D2487" s="24" t="s">
        <v>3204</v>
      </c>
      <c r="E2487" s="24" t="s">
        <v>681</v>
      </c>
    </row>
    <row r="2488" spans="1:5" x14ac:dyDescent="0.2">
      <c r="A2488" s="24" t="s">
        <v>3198</v>
      </c>
      <c r="B2488" s="24" t="s">
        <v>1202</v>
      </c>
      <c r="C2488" s="24" t="s">
        <v>1203</v>
      </c>
      <c r="D2488" s="24" t="s">
        <v>3204</v>
      </c>
      <c r="E2488" s="24" t="s">
        <v>681</v>
      </c>
    </row>
    <row r="2489" spans="1:5" x14ac:dyDescent="0.2">
      <c r="A2489" s="24" t="s">
        <v>3198</v>
      </c>
      <c r="B2489" s="24" t="s">
        <v>1210</v>
      </c>
      <c r="C2489" s="24" t="s">
        <v>1211</v>
      </c>
      <c r="D2489" s="24" t="s">
        <v>3204</v>
      </c>
      <c r="E2489" s="24" t="s">
        <v>681</v>
      </c>
    </row>
    <row r="2490" spans="1:5" x14ac:dyDescent="0.2">
      <c r="A2490" s="24" t="s">
        <v>3198</v>
      </c>
      <c r="B2490" s="24" t="s">
        <v>1098</v>
      </c>
      <c r="C2490" s="24" t="s">
        <v>1097</v>
      </c>
      <c r="D2490" s="24" t="s">
        <v>3204</v>
      </c>
      <c r="E2490" s="24" t="s">
        <v>681</v>
      </c>
    </row>
    <row r="2491" spans="1:5" x14ac:dyDescent="0.2">
      <c r="A2491" s="24" t="s">
        <v>3198</v>
      </c>
      <c r="B2491" s="24" t="s">
        <v>1100</v>
      </c>
      <c r="C2491" s="24" t="s">
        <v>1099</v>
      </c>
      <c r="D2491" s="24" t="s">
        <v>3204</v>
      </c>
      <c r="E2491" s="24" t="s">
        <v>681</v>
      </c>
    </row>
    <row r="2492" spans="1:5" x14ac:dyDescent="0.2">
      <c r="A2492" s="24" t="s">
        <v>3198</v>
      </c>
      <c r="B2492" s="24" t="s">
        <v>1190</v>
      </c>
      <c r="C2492" s="24" t="s">
        <v>1191</v>
      </c>
      <c r="D2492" s="24" t="s">
        <v>3204</v>
      </c>
      <c r="E2492" s="24" t="s">
        <v>681</v>
      </c>
    </row>
    <row r="2493" spans="1:5" x14ac:dyDescent="0.2">
      <c r="A2493" s="24" t="s">
        <v>3198</v>
      </c>
      <c r="B2493" s="24" t="s">
        <v>1194</v>
      </c>
      <c r="C2493" s="24" t="s">
        <v>1195</v>
      </c>
      <c r="D2493" s="24" t="s">
        <v>3204</v>
      </c>
      <c r="E2493" s="24" t="s">
        <v>681</v>
      </c>
    </row>
    <row r="2494" spans="1:5" x14ac:dyDescent="0.2">
      <c r="A2494" s="24" t="s">
        <v>3198</v>
      </c>
      <c r="B2494" s="24" t="s">
        <v>1102</v>
      </c>
      <c r="C2494" s="24" t="s">
        <v>1101</v>
      </c>
      <c r="D2494" s="24" t="s">
        <v>3204</v>
      </c>
      <c r="E2494" s="24" t="s">
        <v>681</v>
      </c>
    </row>
    <row r="2495" spans="1:5" x14ac:dyDescent="0.2">
      <c r="A2495" s="24" t="s">
        <v>3198</v>
      </c>
      <c r="B2495" s="24" t="s">
        <v>1104</v>
      </c>
      <c r="C2495" s="24" t="s">
        <v>1103</v>
      </c>
      <c r="D2495" s="24" t="s">
        <v>3204</v>
      </c>
      <c r="E2495" s="24" t="s">
        <v>681</v>
      </c>
    </row>
    <row r="2496" spans="1:5" x14ac:dyDescent="0.2">
      <c r="A2496" s="24" t="s">
        <v>3198</v>
      </c>
      <c r="B2496" s="24" t="s">
        <v>1238</v>
      </c>
      <c r="C2496" s="24" t="s">
        <v>1239</v>
      </c>
      <c r="D2496" s="24" t="s">
        <v>3204</v>
      </c>
      <c r="E2496" s="24" t="s">
        <v>681</v>
      </c>
    </row>
    <row r="2497" spans="1:5" x14ac:dyDescent="0.2">
      <c r="A2497" s="24" t="s">
        <v>3198</v>
      </c>
      <c r="B2497" s="24" t="s">
        <v>1246</v>
      </c>
      <c r="C2497" s="24" t="s">
        <v>1247</v>
      </c>
      <c r="D2497" s="24" t="s">
        <v>3204</v>
      </c>
      <c r="E2497" s="24" t="s">
        <v>681</v>
      </c>
    </row>
    <row r="2498" spans="1:5" x14ac:dyDescent="0.2">
      <c r="A2498" s="24" t="s">
        <v>3198</v>
      </c>
      <c r="B2498" s="24" t="s">
        <v>1184</v>
      </c>
      <c r="C2498" s="24" t="s">
        <v>1185</v>
      </c>
      <c r="D2498" s="24" t="s">
        <v>3204</v>
      </c>
      <c r="E2498" s="24" t="s">
        <v>681</v>
      </c>
    </row>
    <row r="2499" spans="1:5" x14ac:dyDescent="0.2">
      <c r="A2499" s="24" t="s">
        <v>3198</v>
      </c>
      <c r="B2499" s="24" t="s">
        <v>1188</v>
      </c>
      <c r="C2499" s="24" t="s">
        <v>1189</v>
      </c>
      <c r="D2499" s="24" t="s">
        <v>3204</v>
      </c>
      <c r="E2499" s="24" t="s">
        <v>681</v>
      </c>
    </row>
    <row r="2500" spans="1:5" x14ac:dyDescent="0.2">
      <c r="A2500" s="24" t="s">
        <v>3198</v>
      </c>
      <c r="B2500" s="24" t="s">
        <v>1256</v>
      </c>
      <c r="C2500" s="24" t="s">
        <v>1257</v>
      </c>
      <c r="D2500" s="24" t="s">
        <v>3204</v>
      </c>
      <c r="E2500" s="24" t="s">
        <v>681</v>
      </c>
    </row>
    <row r="2501" spans="1:5" x14ac:dyDescent="0.2">
      <c r="A2501" s="24" t="s">
        <v>3198</v>
      </c>
      <c r="B2501" s="24" t="s">
        <v>1264</v>
      </c>
      <c r="C2501" s="24" t="s">
        <v>1265</v>
      </c>
      <c r="D2501" s="24" t="s">
        <v>3204</v>
      </c>
      <c r="E2501" s="24" t="s">
        <v>681</v>
      </c>
    </row>
    <row r="2502" spans="1:5" x14ac:dyDescent="0.2">
      <c r="A2502" s="24" t="s">
        <v>3198</v>
      </c>
      <c r="B2502" s="24" t="s">
        <v>1204</v>
      </c>
      <c r="C2502" s="24" t="s">
        <v>1205</v>
      </c>
      <c r="D2502" s="24" t="s">
        <v>3204</v>
      </c>
      <c r="E2502" s="24" t="s">
        <v>681</v>
      </c>
    </row>
    <row r="2503" spans="1:5" x14ac:dyDescent="0.2">
      <c r="A2503" s="24" t="s">
        <v>3198</v>
      </c>
      <c r="B2503" s="24" t="s">
        <v>1212</v>
      </c>
      <c r="C2503" s="24" t="s">
        <v>1213</v>
      </c>
      <c r="D2503" s="24" t="s">
        <v>3204</v>
      </c>
      <c r="E2503" s="24" t="s">
        <v>681</v>
      </c>
    </row>
    <row r="2504" spans="1:5" x14ac:dyDescent="0.2">
      <c r="A2504" s="24" t="s">
        <v>3198</v>
      </c>
      <c r="B2504" s="24" t="s">
        <v>1106</v>
      </c>
      <c r="C2504" s="24" t="s">
        <v>1105</v>
      </c>
      <c r="D2504" s="24" t="s">
        <v>3204</v>
      </c>
      <c r="E2504" s="24" t="s">
        <v>681</v>
      </c>
    </row>
    <row r="2505" spans="1:5" x14ac:dyDescent="0.2">
      <c r="A2505" s="24" t="s">
        <v>3198</v>
      </c>
      <c r="B2505" s="24" t="s">
        <v>1108</v>
      </c>
      <c r="C2505" s="24" t="s">
        <v>1107</v>
      </c>
      <c r="D2505" s="24" t="s">
        <v>3204</v>
      </c>
      <c r="E2505" s="24" t="s">
        <v>681</v>
      </c>
    </row>
    <row r="2506" spans="1:5" x14ac:dyDescent="0.2">
      <c r="A2506" s="24" t="s">
        <v>3198</v>
      </c>
      <c r="B2506" s="24" t="s">
        <v>1192</v>
      </c>
      <c r="C2506" s="24" t="s">
        <v>1193</v>
      </c>
      <c r="D2506" s="24" t="s">
        <v>3204</v>
      </c>
      <c r="E2506" s="24" t="s">
        <v>681</v>
      </c>
    </row>
    <row r="2507" spans="1:5" x14ac:dyDescent="0.2">
      <c r="A2507" s="24" t="s">
        <v>3198</v>
      </c>
      <c r="B2507" s="24" t="s">
        <v>1196</v>
      </c>
      <c r="C2507" s="24" t="s">
        <v>1197</v>
      </c>
      <c r="D2507" s="24" t="s">
        <v>3204</v>
      </c>
      <c r="E2507" s="24" t="s">
        <v>681</v>
      </c>
    </row>
    <row r="2508" spans="1:5" x14ac:dyDescent="0.2">
      <c r="A2508" s="24" t="s">
        <v>3198</v>
      </c>
      <c r="B2508" s="24" t="s">
        <v>1110</v>
      </c>
      <c r="C2508" s="24" t="s">
        <v>1109</v>
      </c>
      <c r="D2508" s="24" t="s">
        <v>3204</v>
      </c>
      <c r="E2508" s="24" t="s">
        <v>681</v>
      </c>
    </row>
    <row r="2509" spans="1:5" x14ac:dyDescent="0.2">
      <c r="A2509" s="24" t="s">
        <v>3198</v>
      </c>
      <c r="B2509" s="24" t="s">
        <v>1112</v>
      </c>
      <c r="C2509" s="24" t="s">
        <v>1111</v>
      </c>
      <c r="D2509" s="24" t="s">
        <v>3204</v>
      </c>
      <c r="E2509" s="24" t="s">
        <v>681</v>
      </c>
    </row>
    <row r="2510" spans="1:5" x14ac:dyDescent="0.2">
      <c r="A2510" s="24" t="s">
        <v>3198</v>
      </c>
      <c r="B2510" s="24" t="s">
        <v>1240</v>
      </c>
      <c r="C2510" s="24" t="s">
        <v>1241</v>
      </c>
      <c r="D2510" s="24" t="s">
        <v>3204</v>
      </c>
      <c r="E2510" s="24" t="s">
        <v>681</v>
      </c>
    </row>
    <row r="2511" spans="1:5" x14ac:dyDescent="0.2">
      <c r="A2511" s="24" t="s">
        <v>3198</v>
      </c>
      <c r="B2511" s="24" t="s">
        <v>1248</v>
      </c>
      <c r="C2511" s="24" t="s">
        <v>1249</v>
      </c>
      <c r="D2511" s="24" t="s">
        <v>3204</v>
      </c>
      <c r="E2511" s="24" t="s">
        <v>681</v>
      </c>
    </row>
    <row r="2512" spans="1:5" x14ac:dyDescent="0.2">
      <c r="A2512" s="24" t="s">
        <v>3198</v>
      </c>
      <c r="B2512" s="24" t="s">
        <v>774</v>
      </c>
      <c r="C2512" s="24" t="s">
        <v>776</v>
      </c>
      <c r="D2512" s="24" t="s">
        <v>2257</v>
      </c>
      <c r="E2512" s="24" t="s">
        <v>248</v>
      </c>
    </row>
    <row r="2513" spans="1:5" x14ac:dyDescent="0.2">
      <c r="A2513" s="24" t="s">
        <v>3198</v>
      </c>
      <c r="B2513" s="24" t="s">
        <v>927</v>
      </c>
      <c r="C2513" s="24" t="s">
        <v>118</v>
      </c>
      <c r="D2513" s="24" t="s">
        <v>2257</v>
      </c>
      <c r="E2513" s="24" t="s">
        <v>248</v>
      </c>
    </row>
    <row r="2514" spans="1:5" x14ac:dyDescent="0.2">
      <c r="A2514" s="24" t="s">
        <v>3198</v>
      </c>
      <c r="B2514" s="24" t="s">
        <v>926</v>
      </c>
      <c r="C2514" s="24" t="s">
        <v>459</v>
      </c>
      <c r="D2514" s="24" t="s">
        <v>2257</v>
      </c>
      <c r="E2514" s="24" t="s">
        <v>248</v>
      </c>
    </row>
    <row r="2515" spans="1:5" x14ac:dyDescent="0.2">
      <c r="A2515" s="24" t="s">
        <v>3198</v>
      </c>
      <c r="B2515" s="24" t="s">
        <v>924</v>
      </c>
      <c r="C2515" s="24" t="s">
        <v>314</v>
      </c>
      <c r="D2515" s="24" t="s">
        <v>2257</v>
      </c>
      <c r="E2515" s="24" t="s">
        <v>248</v>
      </c>
    </row>
    <row r="2516" spans="1:5" x14ac:dyDescent="0.2">
      <c r="A2516" s="24" t="s">
        <v>3198</v>
      </c>
      <c r="B2516" s="24" t="s">
        <v>924</v>
      </c>
      <c r="C2516" s="24" t="s">
        <v>314</v>
      </c>
      <c r="D2516" s="24" t="s">
        <v>2257</v>
      </c>
      <c r="E2516" s="24" t="s">
        <v>682</v>
      </c>
    </row>
    <row r="2517" spans="1:5" x14ac:dyDescent="0.2">
      <c r="A2517" s="24" t="s">
        <v>3198</v>
      </c>
      <c r="B2517" s="24" t="s">
        <v>924</v>
      </c>
      <c r="C2517" s="24" t="s">
        <v>314</v>
      </c>
      <c r="D2517" s="24" t="s">
        <v>2257</v>
      </c>
      <c r="E2517" s="24" t="s">
        <v>1413</v>
      </c>
    </row>
    <row r="2518" spans="1:5" x14ac:dyDescent="0.2">
      <c r="A2518" s="24" t="s">
        <v>3198</v>
      </c>
      <c r="B2518" s="24" t="s">
        <v>920</v>
      </c>
      <c r="C2518" s="24" t="s">
        <v>583</v>
      </c>
      <c r="D2518" s="24" t="s">
        <v>2257</v>
      </c>
      <c r="E2518" s="24" t="s">
        <v>248</v>
      </c>
    </row>
    <row r="2519" spans="1:5" x14ac:dyDescent="0.2">
      <c r="A2519" s="24" t="s">
        <v>3198</v>
      </c>
      <c r="B2519" s="24" t="s">
        <v>920</v>
      </c>
      <c r="C2519" s="24" t="s">
        <v>583</v>
      </c>
      <c r="D2519" s="24" t="s">
        <v>2257</v>
      </c>
      <c r="E2519" s="24" t="s">
        <v>682</v>
      </c>
    </row>
    <row r="2520" spans="1:5" x14ac:dyDescent="0.2">
      <c r="A2520" s="24" t="s">
        <v>3198</v>
      </c>
      <c r="B2520" s="24" t="s">
        <v>920</v>
      </c>
      <c r="C2520" s="24" t="s">
        <v>583</v>
      </c>
      <c r="D2520" s="24" t="s">
        <v>2257</v>
      </c>
      <c r="E2520" s="24" t="s">
        <v>1413</v>
      </c>
    </row>
    <row r="2521" spans="1:5" x14ac:dyDescent="0.2">
      <c r="A2521" s="24" t="s">
        <v>3198</v>
      </c>
      <c r="B2521" s="24" t="s">
        <v>923</v>
      </c>
      <c r="C2521" s="24" t="s">
        <v>155</v>
      </c>
      <c r="D2521" s="24" t="s">
        <v>2257</v>
      </c>
      <c r="E2521" s="24" t="s">
        <v>248</v>
      </c>
    </row>
    <row r="2522" spans="1:5" x14ac:dyDescent="0.2">
      <c r="A2522" s="24" t="s">
        <v>3198</v>
      </c>
      <c r="B2522" s="24" t="s">
        <v>923</v>
      </c>
      <c r="C2522" s="24" t="s">
        <v>155</v>
      </c>
      <c r="D2522" s="24" t="s">
        <v>2257</v>
      </c>
      <c r="E2522" s="24" t="s">
        <v>682</v>
      </c>
    </row>
    <row r="2523" spans="1:5" x14ac:dyDescent="0.2">
      <c r="A2523" s="24" t="s">
        <v>3198</v>
      </c>
      <c r="B2523" s="24" t="s">
        <v>922</v>
      </c>
      <c r="C2523" s="24" t="s">
        <v>154</v>
      </c>
      <c r="D2523" s="24" t="s">
        <v>2257</v>
      </c>
      <c r="E2523" s="24" t="s">
        <v>248</v>
      </c>
    </row>
    <row r="2524" spans="1:5" x14ac:dyDescent="0.2">
      <c r="A2524" s="24" t="s">
        <v>3198</v>
      </c>
      <c r="B2524" s="24" t="s">
        <v>922</v>
      </c>
      <c r="C2524" s="24" t="s">
        <v>154</v>
      </c>
      <c r="D2524" s="24" t="s">
        <v>2257</v>
      </c>
      <c r="E2524" s="24" t="s">
        <v>682</v>
      </c>
    </row>
    <row r="2525" spans="1:5" x14ac:dyDescent="0.2">
      <c r="A2525" s="24" t="s">
        <v>3198</v>
      </c>
      <c r="B2525" s="24" t="s">
        <v>925</v>
      </c>
      <c r="C2525" s="24" t="s">
        <v>315</v>
      </c>
      <c r="D2525" s="24" t="s">
        <v>2257</v>
      </c>
      <c r="E2525" s="24" t="s">
        <v>248</v>
      </c>
    </row>
    <row r="2526" spans="1:5" x14ac:dyDescent="0.2">
      <c r="A2526" s="24" t="s">
        <v>3198</v>
      </c>
      <c r="B2526" s="24" t="s">
        <v>925</v>
      </c>
      <c r="C2526" s="24" t="s">
        <v>315</v>
      </c>
      <c r="D2526" s="24" t="s">
        <v>2257</v>
      </c>
      <c r="E2526" s="24" t="s">
        <v>682</v>
      </c>
    </row>
    <row r="2527" spans="1:5" x14ac:dyDescent="0.2">
      <c r="A2527" s="24" t="s">
        <v>3198</v>
      </c>
      <c r="B2527" s="24" t="s">
        <v>925</v>
      </c>
      <c r="C2527" s="24" t="s">
        <v>315</v>
      </c>
      <c r="D2527" s="24" t="s">
        <v>2257</v>
      </c>
      <c r="E2527" s="24" t="s">
        <v>1413</v>
      </c>
    </row>
    <row r="2528" spans="1:5" x14ac:dyDescent="0.2">
      <c r="A2528" s="24" t="s">
        <v>3198</v>
      </c>
      <c r="B2528" s="24" t="s">
        <v>921</v>
      </c>
      <c r="C2528" s="24" t="s">
        <v>584</v>
      </c>
      <c r="D2528" s="24" t="s">
        <v>2257</v>
      </c>
      <c r="E2528" s="24" t="s">
        <v>248</v>
      </c>
    </row>
    <row r="2529" spans="1:5" x14ac:dyDescent="0.2">
      <c r="A2529" s="24" t="s">
        <v>3198</v>
      </c>
      <c r="B2529" s="24" t="s">
        <v>921</v>
      </c>
      <c r="C2529" s="24" t="s">
        <v>584</v>
      </c>
      <c r="D2529" s="24" t="s">
        <v>2257</v>
      </c>
      <c r="E2529" s="24" t="s">
        <v>682</v>
      </c>
    </row>
    <row r="2530" spans="1:5" x14ac:dyDescent="0.2">
      <c r="A2530" s="24" t="s">
        <v>3198</v>
      </c>
      <c r="B2530" s="24" t="s">
        <v>3171</v>
      </c>
      <c r="C2530" s="24" t="s">
        <v>686</v>
      </c>
      <c r="D2530" s="24" t="s">
        <v>786</v>
      </c>
      <c r="E2530" s="24" t="s">
        <v>1413</v>
      </c>
    </row>
    <row r="2531" spans="1:5" x14ac:dyDescent="0.2">
      <c r="A2531" s="24" t="s">
        <v>3198</v>
      </c>
      <c r="B2531" s="24" t="s">
        <v>3172</v>
      </c>
      <c r="C2531" s="24" t="s">
        <v>637</v>
      </c>
      <c r="D2531" s="24" t="s">
        <v>786</v>
      </c>
      <c r="E2531" s="24" t="s">
        <v>682</v>
      </c>
    </row>
    <row r="2532" spans="1:5" x14ac:dyDescent="0.2">
      <c r="A2532" s="24" t="s">
        <v>3198</v>
      </c>
      <c r="B2532" s="24" t="s">
        <v>3172</v>
      </c>
      <c r="C2532" s="24" t="s">
        <v>637</v>
      </c>
      <c r="D2532" s="24" t="s">
        <v>786</v>
      </c>
      <c r="E2532" s="24" t="s">
        <v>250</v>
      </c>
    </row>
    <row r="2533" spans="1:5" x14ac:dyDescent="0.2">
      <c r="A2533" s="24" t="s">
        <v>3198</v>
      </c>
      <c r="B2533" s="24" t="s">
        <v>3172</v>
      </c>
      <c r="C2533" s="24" t="s">
        <v>637</v>
      </c>
      <c r="D2533" s="24" t="s">
        <v>786</v>
      </c>
      <c r="E2533" s="24" t="s">
        <v>1413</v>
      </c>
    </row>
    <row r="2534" spans="1:5" x14ac:dyDescent="0.2">
      <c r="A2534" s="24" t="s">
        <v>3198</v>
      </c>
      <c r="B2534" s="24" t="s">
        <v>3173</v>
      </c>
      <c r="C2534" s="24" t="s">
        <v>692</v>
      </c>
      <c r="D2534" s="24" t="s">
        <v>786</v>
      </c>
      <c r="E2534" s="24" t="s">
        <v>250</v>
      </c>
    </row>
    <row r="2535" spans="1:5" x14ac:dyDescent="0.2">
      <c r="A2535" s="24" t="s">
        <v>3198</v>
      </c>
      <c r="B2535" s="24" t="s">
        <v>3174</v>
      </c>
      <c r="C2535" s="24" t="s">
        <v>698</v>
      </c>
      <c r="D2535" s="24" t="s">
        <v>786</v>
      </c>
      <c r="E2535" s="24" t="s">
        <v>250</v>
      </c>
    </row>
    <row r="2536" spans="1:5" x14ac:dyDescent="0.2">
      <c r="A2536" s="24" t="s">
        <v>3198</v>
      </c>
      <c r="B2536" s="24" t="s">
        <v>3175</v>
      </c>
      <c r="C2536" s="24" t="s">
        <v>649</v>
      </c>
      <c r="D2536" s="24" t="s">
        <v>786</v>
      </c>
      <c r="E2536" s="24" t="s">
        <v>682</v>
      </c>
    </row>
    <row r="2537" spans="1:5" x14ac:dyDescent="0.2">
      <c r="A2537" s="24" t="s">
        <v>3198</v>
      </c>
      <c r="B2537" s="24" t="s">
        <v>3175</v>
      </c>
      <c r="C2537" s="24" t="s">
        <v>649</v>
      </c>
      <c r="D2537" s="24" t="s">
        <v>786</v>
      </c>
      <c r="E2537" s="24" t="s">
        <v>250</v>
      </c>
    </row>
    <row r="2538" spans="1:5" x14ac:dyDescent="0.2">
      <c r="A2538" s="24" t="s">
        <v>3198</v>
      </c>
      <c r="B2538" s="24" t="s">
        <v>3176</v>
      </c>
      <c r="C2538" s="24" t="s">
        <v>670</v>
      </c>
      <c r="D2538" s="24" t="s">
        <v>786</v>
      </c>
      <c r="E2538" s="24" t="s">
        <v>250</v>
      </c>
    </row>
    <row r="2539" spans="1:5" x14ac:dyDescent="0.2">
      <c r="A2539" s="24" t="s">
        <v>3198</v>
      </c>
      <c r="B2539" s="24" t="s">
        <v>3177</v>
      </c>
      <c r="C2539" s="24" t="s">
        <v>643</v>
      </c>
      <c r="D2539" s="24" t="s">
        <v>786</v>
      </c>
      <c r="E2539" s="24" t="s">
        <v>682</v>
      </c>
    </row>
    <row r="2540" spans="1:5" x14ac:dyDescent="0.2">
      <c r="A2540" s="24" t="s">
        <v>3198</v>
      </c>
      <c r="B2540" s="24" t="s">
        <v>3177</v>
      </c>
      <c r="C2540" s="24" t="s">
        <v>643</v>
      </c>
      <c r="D2540" s="24" t="s">
        <v>786</v>
      </c>
      <c r="E2540" s="24" t="s">
        <v>250</v>
      </c>
    </row>
    <row r="2541" spans="1:5" x14ac:dyDescent="0.2">
      <c r="A2541" s="24" t="s">
        <v>3198</v>
      </c>
      <c r="B2541" s="24" t="s">
        <v>3178</v>
      </c>
      <c r="C2541" s="24" t="s">
        <v>699</v>
      </c>
      <c r="D2541" s="24" t="s">
        <v>786</v>
      </c>
      <c r="E2541" s="24" t="s">
        <v>682</v>
      </c>
    </row>
    <row r="2542" spans="1:5" x14ac:dyDescent="0.2">
      <c r="A2542" s="24" t="s">
        <v>3198</v>
      </c>
      <c r="B2542" s="24" t="s">
        <v>3178</v>
      </c>
      <c r="C2542" s="24" t="s">
        <v>699</v>
      </c>
      <c r="D2542" s="24" t="s">
        <v>786</v>
      </c>
      <c r="E2542" s="24" t="s">
        <v>250</v>
      </c>
    </row>
    <row r="2543" spans="1:5" x14ac:dyDescent="0.2">
      <c r="A2543" s="24" t="s">
        <v>3198</v>
      </c>
      <c r="B2543" s="24" t="s">
        <v>3179</v>
      </c>
      <c r="C2543" s="24" t="s">
        <v>658</v>
      </c>
      <c r="D2543" s="24" t="s">
        <v>786</v>
      </c>
      <c r="E2543" s="24" t="s">
        <v>682</v>
      </c>
    </row>
    <row r="2544" spans="1:5" x14ac:dyDescent="0.2">
      <c r="A2544" s="24" t="s">
        <v>3198</v>
      </c>
      <c r="B2544" s="24" t="s">
        <v>3179</v>
      </c>
      <c r="C2544" s="24" t="s">
        <v>658</v>
      </c>
      <c r="D2544" s="24" t="s">
        <v>786</v>
      </c>
      <c r="E2544" s="24" t="s">
        <v>250</v>
      </c>
    </row>
    <row r="2545" spans="1:5" x14ac:dyDescent="0.2">
      <c r="A2545" s="24" t="s">
        <v>3198</v>
      </c>
      <c r="B2545" s="24" t="s">
        <v>3179</v>
      </c>
      <c r="C2545" s="24" t="s">
        <v>658</v>
      </c>
      <c r="D2545" s="24" t="s">
        <v>786</v>
      </c>
      <c r="E2545" s="24" t="s">
        <v>1413</v>
      </c>
    </row>
    <row r="2546" spans="1:5" x14ac:dyDescent="0.2">
      <c r="A2546" s="24" t="s">
        <v>3198</v>
      </c>
      <c r="B2546" s="24" t="s">
        <v>3180</v>
      </c>
      <c r="C2546" s="24" t="s">
        <v>640</v>
      </c>
      <c r="D2546" s="24" t="s">
        <v>786</v>
      </c>
      <c r="E2546" s="24" t="s">
        <v>682</v>
      </c>
    </row>
    <row r="2547" spans="1:5" x14ac:dyDescent="0.2">
      <c r="A2547" s="24" t="s">
        <v>3198</v>
      </c>
      <c r="B2547" s="24" t="s">
        <v>3180</v>
      </c>
      <c r="C2547" s="24" t="s">
        <v>640</v>
      </c>
      <c r="D2547" s="24" t="s">
        <v>786</v>
      </c>
      <c r="E2547" s="24" t="s">
        <v>250</v>
      </c>
    </row>
    <row r="2548" spans="1:5" x14ac:dyDescent="0.2">
      <c r="A2548" s="24" t="s">
        <v>3198</v>
      </c>
      <c r="B2548" s="24" t="s">
        <v>3180</v>
      </c>
      <c r="C2548" s="24" t="s">
        <v>640</v>
      </c>
      <c r="D2548" s="24" t="s">
        <v>786</v>
      </c>
      <c r="E2548" s="24" t="s">
        <v>1413</v>
      </c>
    </row>
    <row r="2549" spans="1:5" x14ac:dyDescent="0.2">
      <c r="A2549" s="24" t="s">
        <v>3198</v>
      </c>
      <c r="B2549" s="24" t="s">
        <v>3237</v>
      </c>
      <c r="C2549" s="24" t="s">
        <v>659</v>
      </c>
      <c r="D2549" s="24" t="s">
        <v>786</v>
      </c>
      <c r="E2549" s="24" t="s">
        <v>250</v>
      </c>
    </row>
    <row r="2550" spans="1:5" x14ac:dyDescent="0.2">
      <c r="A2550" s="24" t="s">
        <v>3198</v>
      </c>
      <c r="B2550" s="24" t="s">
        <v>3238</v>
      </c>
      <c r="C2550" s="24" t="s">
        <v>669</v>
      </c>
      <c r="D2550" s="24" t="s">
        <v>786</v>
      </c>
      <c r="E2550" s="24" t="s">
        <v>250</v>
      </c>
    </row>
    <row r="2551" spans="1:5" x14ac:dyDescent="0.2">
      <c r="A2551" s="24" t="s">
        <v>3198</v>
      </c>
      <c r="B2551" s="24" t="s">
        <v>3181</v>
      </c>
      <c r="C2551" s="24" t="s">
        <v>691</v>
      </c>
      <c r="D2551" s="24" t="s">
        <v>786</v>
      </c>
      <c r="E2551" s="24" t="s">
        <v>1413</v>
      </c>
    </row>
    <row r="2552" spans="1:5" x14ac:dyDescent="0.2">
      <c r="A2552" s="24" t="s">
        <v>3198</v>
      </c>
      <c r="B2552" s="24" t="s">
        <v>3182</v>
      </c>
      <c r="C2552" s="24" t="s">
        <v>661</v>
      </c>
      <c r="D2552" s="24" t="s">
        <v>786</v>
      </c>
      <c r="E2552" s="24" t="s">
        <v>1413</v>
      </c>
    </row>
    <row r="2553" spans="1:5" x14ac:dyDescent="0.2">
      <c r="A2553" s="24" t="s">
        <v>3198</v>
      </c>
      <c r="B2553" s="24" t="s">
        <v>3183</v>
      </c>
      <c r="C2553" s="24" t="s">
        <v>647</v>
      </c>
      <c r="D2553" s="24" t="s">
        <v>786</v>
      </c>
      <c r="E2553" s="24" t="s">
        <v>1413</v>
      </c>
    </row>
    <row r="2554" spans="1:5" x14ac:dyDescent="0.2">
      <c r="A2554" s="24" t="s">
        <v>3198</v>
      </c>
      <c r="B2554" s="24" t="s">
        <v>3184</v>
      </c>
      <c r="C2554" s="24" t="s">
        <v>666</v>
      </c>
      <c r="D2554" s="24" t="s">
        <v>786</v>
      </c>
      <c r="E2554" s="24" t="s">
        <v>1413</v>
      </c>
    </row>
    <row r="2555" spans="1:5" x14ac:dyDescent="0.2">
      <c r="A2555" s="24" t="s">
        <v>3198</v>
      </c>
      <c r="B2555" s="24" t="s">
        <v>3239</v>
      </c>
      <c r="C2555" s="24" t="s">
        <v>687</v>
      </c>
      <c r="D2555" s="24" t="s">
        <v>786</v>
      </c>
      <c r="E2555" s="24" t="s">
        <v>250</v>
      </c>
    </row>
    <row r="2556" spans="1:5" x14ac:dyDescent="0.2">
      <c r="A2556" s="24" t="s">
        <v>3198</v>
      </c>
      <c r="B2556" s="24" t="s">
        <v>3185</v>
      </c>
      <c r="C2556" s="24" t="s">
        <v>634</v>
      </c>
      <c r="D2556" s="24" t="s">
        <v>786</v>
      </c>
      <c r="E2556" s="24" t="s">
        <v>682</v>
      </c>
    </row>
    <row r="2557" spans="1:5" x14ac:dyDescent="0.2">
      <c r="A2557" s="24" t="s">
        <v>3198</v>
      </c>
      <c r="B2557" s="24" t="s">
        <v>3185</v>
      </c>
      <c r="C2557" s="24" t="s">
        <v>634</v>
      </c>
      <c r="D2557" s="24" t="s">
        <v>786</v>
      </c>
      <c r="E2557" s="24" t="s">
        <v>250</v>
      </c>
    </row>
    <row r="2558" spans="1:5" x14ac:dyDescent="0.2">
      <c r="A2558" s="24" t="s">
        <v>3198</v>
      </c>
      <c r="B2558" s="24" t="s">
        <v>3185</v>
      </c>
      <c r="C2558" s="24" t="s">
        <v>634</v>
      </c>
      <c r="D2558" s="24" t="s">
        <v>786</v>
      </c>
      <c r="E2558" s="24" t="s">
        <v>1413</v>
      </c>
    </row>
    <row r="2559" spans="1:5" x14ac:dyDescent="0.2">
      <c r="A2559" s="24" t="s">
        <v>3198</v>
      </c>
      <c r="B2559" s="24" t="s">
        <v>3186</v>
      </c>
      <c r="C2559" s="24" t="s">
        <v>689</v>
      </c>
      <c r="D2559" s="24" t="s">
        <v>786</v>
      </c>
      <c r="E2559" s="24" t="s">
        <v>250</v>
      </c>
    </row>
    <row r="2560" spans="1:5" x14ac:dyDescent="0.2">
      <c r="A2560" s="24" t="s">
        <v>3198</v>
      </c>
      <c r="B2560" s="24" t="s">
        <v>3187</v>
      </c>
      <c r="C2560" s="24" t="s">
        <v>685</v>
      </c>
      <c r="D2560" s="24" t="s">
        <v>786</v>
      </c>
      <c r="E2560" s="24" t="s">
        <v>250</v>
      </c>
    </row>
    <row r="2561" spans="1:5" x14ac:dyDescent="0.2">
      <c r="A2561" s="24" t="s">
        <v>3198</v>
      </c>
      <c r="B2561" s="24" t="s">
        <v>3188</v>
      </c>
      <c r="C2561" s="24" t="s">
        <v>625</v>
      </c>
      <c r="D2561" s="24" t="s">
        <v>786</v>
      </c>
      <c r="E2561" s="24" t="s">
        <v>682</v>
      </c>
    </row>
    <row r="2562" spans="1:5" x14ac:dyDescent="0.2">
      <c r="A2562" s="24" t="s">
        <v>3198</v>
      </c>
      <c r="B2562" s="24" t="s">
        <v>3188</v>
      </c>
      <c r="C2562" s="24" t="s">
        <v>625</v>
      </c>
      <c r="D2562" s="24" t="s">
        <v>786</v>
      </c>
      <c r="E2562" s="24" t="s">
        <v>250</v>
      </c>
    </row>
    <row r="2563" spans="1:5" x14ac:dyDescent="0.2">
      <c r="A2563" s="24" t="s">
        <v>3198</v>
      </c>
      <c r="B2563" s="24" t="s">
        <v>3188</v>
      </c>
      <c r="C2563" s="24" t="s">
        <v>625</v>
      </c>
      <c r="D2563" s="24" t="s">
        <v>786</v>
      </c>
      <c r="E2563" s="24" t="s">
        <v>1413</v>
      </c>
    </row>
    <row r="2564" spans="1:5" x14ac:dyDescent="0.2">
      <c r="A2564" s="24" t="s">
        <v>3198</v>
      </c>
      <c r="B2564" s="24" t="s">
        <v>3189</v>
      </c>
      <c r="C2564" s="24" t="s">
        <v>662</v>
      </c>
      <c r="D2564" s="24" t="s">
        <v>786</v>
      </c>
      <c r="E2564" s="24" t="s">
        <v>250</v>
      </c>
    </row>
    <row r="2565" spans="1:5" x14ac:dyDescent="0.2">
      <c r="A2565" s="24" t="s">
        <v>3198</v>
      </c>
      <c r="B2565" s="24" t="s">
        <v>3189</v>
      </c>
      <c r="C2565" s="24" t="s">
        <v>662</v>
      </c>
      <c r="D2565" s="24" t="s">
        <v>786</v>
      </c>
      <c r="E2565" s="24" t="s">
        <v>1413</v>
      </c>
    </row>
    <row r="2566" spans="1:5" x14ac:dyDescent="0.2">
      <c r="A2566" s="24" t="s">
        <v>3198</v>
      </c>
      <c r="B2566" s="24" t="s">
        <v>3240</v>
      </c>
      <c r="C2566" s="24" t="s">
        <v>645</v>
      </c>
      <c r="D2566" s="24" t="s">
        <v>786</v>
      </c>
      <c r="E2566" s="24" t="s">
        <v>250</v>
      </c>
    </row>
    <row r="2567" spans="1:5" x14ac:dyDescent="0.2">
      <c r="A2567" s="24" t="s">
        <v>3198</v>
      </c>
      <c r="B2567" s="24" t="s">
        <v>3190</v>
      </c>
      <c r="C2567" s="24" t="s">
        <v>633</v>
      </c>
      <c r="D2567" s="24" t="s">
        <v>786</v>
      </c>
      <c r="E2567" s="24" t="s">
        <v>682</v>
      </c>
    </row>
    <row r="2568" spans="1:5" x14ac:dyDescent="0.2">
      <c r="A2568" s="24" t="s">
        <v>3198</v>
      </c>
      <c r="B2568" s="24" t="s">
        <v>3190</v>
      </c>
      <c r="C2568" s="24" t="s">
        <v>633</v>
      </c>
      <c r="D2568" s="24" t="s">
        <v>786</v>
      </c>
      <c r="E2568" s="24" t="s">
        <v>250</v>
      </c>
    </row>
    <row r="2569" spans="1:5" x14ac:dyDescent="0.2">
      <c r="A2569" s="24" t="s">
        <v>3198</v>
      </c>
      <c r="B2569" s="24" t="s">
        <v>3190</v>
      </c>
      <c r="C2569" s="24" t="s">
        <v>633</v>
      </c>
      <c r="D2569" s="24" t="s">
        <v>786</v>
      </c>
      <c r="E2569" s="24" t="s">
        <v>1413</v>
      </c>
    </row>
    <row r="2570" spans="1:5" x14ac:dyDescent="0.2">
      <c r="A2570" s="24" t="s">
        <v>3198</v>
      </c>
      <c r="B2570" s="24" t="s">
        <v>3191</v>
      </c>
      <c r="C2570" s="24" t="s">
        <v>673</v>
      </c>
      <c r="D2570" s="24" t="s">
        <v>786</v>
      </c>
      <c r="E2570" s="24" t="s">
        <v>1413</v>
      </c>
    </row>
    <row r="2571" spans="1:5" x14ac:dyDescent="0.2">
      <c r="A2571" s="24" t="s">
        <v>3198</v>
      </c>
      <c r="B2571" s="24" t="s">
        <v>3192</v>
      </c>
      <c r="C2571" s="24" t="s">
        <v>652</v>
      </c>
      <c r="D2571" s="24" t="s">
        <v>786</v>
      </c>
      <c r="E2571" s="24" t="s">
        <v>682</v>
      </c>
    </row>
    <row r="2572" spans="1:5" x14ac:dyDescent="0.2">
      <c r="A2572" s="24" t="s">
        <v>3198</v>
      </c>
      <c r="B2572" s="24" t="s">
        <v>3192</v>
      </c>
      <c r="C2572" s="24" t="s">
        <v>652</v>
      </c>
      <c r="D2572" s="24" t="s">
        <v>786</v>
      </c>
      <c r="E2572" s="24" t="s">
        <v>250</v>
      </c>
    </row>
    <row r="2573" spans="1:5" x14ac:dyDescent="0.2">
      <c r="A2573" s="24" t="s">
        <v>3198</v>
      </c>
      <c r="B2573" s="24" t="s">
        <v>3192</v>
      </c>
      <c r="C2573" s="24" t="s">
        <v>652</v>
      </c>
      <c r="D2573" s="24" t="s">
        <v>786</v>
      </c>
      <c r="E2573" s="24" t="s">
        <v>1413</v>
      </c>
    </row>
    <row r="2574" spans="1:5" x14ac:dyDescent="0.2">
      <c r="A2574" s="24" t="s">
        <v>3198</v>
      </c>
      <c r="B2574" s="24" t="s">
        <v>3193</v>
      </c>
      <c r="C2574" s="24" t="s">
        <v>626</v>
      </c>
      <c r="D2574" s="24" t="s">
        <v>786</v>
      </c>
      <c r="E2574" s="24" t="s">
        <v>682</v>
      </c>
    </row>
    <row r="2575" spans="1:5" x14ac:dyDescent="0.2">
      <c r="A2575" s="24" t="s">
        <v>3198</v>
      </c>
      <c r="B2575" s="24" t="s">
        <v>3193</v>
      </c>
      <c r="C2575" s="24" t="s">
        <v>626</v>
      </c>
      <c r="D2575" s="24" t="s">
        <v>786</v>
      </c>
      <c r="E2575" s="24" t="s">
        <v>250</v>
      </c>
    </row>
    <row r="2576" spans="1:5" x14ac:dyDescent="0.2">
      <c r="A2576" s="24" t="s">
        <v>3198</v>
      </c>
      <c r="B2576" s="24" t="s">
        <v>3193</v>
      </c>
      <c r="C2576" s="24" t="s">
        <v>626</v>
      </c>
      <c r="D2576" s="24" t="s">
        <v>786</v>
      </c>
      <c r="E2576" s="24" t="s">
        <v>1413</v>
      </c>
    </row>
    <row r="2577" spans="1:5" x14ac:dyDescent="0.2">
      <c r="A2577" s="24" t="s">
        <v>3198</v>
      </c>
      <c r="B2577" s="24" t="s">
        <v>2552</v>
      </c>
      <c r="C2577" s="24" t="s">
        <v>631</v>
      </c>
      <c r="D2577" s="24" t="s">
        <v>786</v>
      </c>
      <c r="E2577" s="24" t="s">
        <v>682</v>
      </c>
    </row>
    <row r="2578" spans="1:5" x14ac:dyDescent="0.2">
      <c r="A2578" s="24" t="s">
        <v>3198</v>
      </c>
      <c r="B2578" s="24" t="s">
        <v>2552</v>
      </c>
      <c r="C2578" s="24" t="s">
        <v>631</v>
      </c>
      <c r="D2578" s="24" t="s">
        <v>786</v>
      </c>
      <c r="E2578" s="24" t="s">
        <v>250</v>
      </c>
    </row>
    <row r="2579" spans="1:5" x14ac:dyDescent="0.2">
      <c r="A2579" s="24" t="s">
        <v>3198</v>
      </c>
      <c r="B2579" s="24" t="s">
        <v>2553</v>
      </c>
      <c r="C2579" s="24" t="s">
        <v>656</v>
      </c>
      <c r="D2579" s="24" t="s">
        <v>786</v>
      </c>
      <c r="E2579" s="24" t="s">
        <v>682</v>
      </c>
    </row>
    <row r="2580" spans="1:5" x14ac:dyDescent="0.2">
      <c r="A2580" s="24" t="s">
        <v>3198</v>
      </c>
      <c r="B2580" s="24" t="s">
        <v>2553</v>
      </c>
      <c r="C2580" s="24" t="s">
        <v>656</v>
      </c>
      <c r="D2580" s="24" t="s">
        <v>786</v>
      </c>
      <c r="E2580" s="24" t="s">
        <v>250</v>
      </c>
    </row>
    <row r="2581" spans="1:5" x14ac:dyDescent="0.2">
      <c r="A2581" s="24" t="s">
        <v>3198</v>
      </c>
      <c r="B2581" s="24" t="s">
        <v>721</v>
      </c>
      <c r="C2581" s="24" t="s">
        <v>651</v>
      </c>
      <c r="D2581" s="24" t="s">
        <v>786</v>
      </c>
      <c r="E2581" s="24" t="s">
        <v>682</v>
      </c>
    </row>
    <row r="2582" spans="1:5" x14ac:dyDescent="0.2">
      <c r="A2582" s="24" t="s">
        <v>3198</v>
      </c>
      <c r="B2582" s="24" t="s">
        <v>721</v>
      </c>
      <c r="C2582" s="24" t="s">
        <v>651</v>
      </c>
      <c r="D2582" s="24" t="s">
        <v>786</v>
      </c>
      <c r="E2582" s="24" t="s">
        <v>250</v>
      </c>
    </row>
    <row r="2583" spans="1:5" x14ac:dyDescent="0.2">
      <c r="A2583" s="24" t="s">
        <v>3198</v>
      </c>
      <c r="B2583" s="24" t="s">
        <v>721</v>
      </c>
      <c r="C2583" s="24" t="s">
        <v>651</v>
      </c>
      <c r="D2583" s="24" t="s">
        <v>786</v>
      </c>
      <c r="E2583" s="24" t="s">
        <v>1413</v>
      </c>
    </row>
    <row r="2584" spans="1:5" x14ac:dyDescent="0.2">
      <c r="A2584" s="24" t="s">
        <v>3198</v>
      </c>
      <c r="B2584" s="24" t="s">
        <v>982</v>
      </c>
      <c r="C2584" s="24" t="s">
        <v>628</v>
      </c>
      <c r="D2584" s="24" t="s">
        <v>786</v>
      </c>
      <c r="E2584" s="24" t="s">
        <v>682</v>
      </c>
    </row>
    <row r="2585" spans="1:5" x14ac:dyDescent="0.2">
      <c r="A2585" s="24" t="s">
        <v>3198</v>
      </c>
      <c r="B2585" s="24" t="s">
        <v>982</v>
      </c>
      <c r="C2585" s="24" t="s">
        <v>628</v>
      </c>
      <c r="D2585" s="24" t="s">
        <v>786</v>
      </c>
      <c r="E2585" s="24" t="s">
        <v>250</v>
      </c>
    </row>
    <row r="2586" spans="1:5" x14ac:dyDescent="0.2">
      <c r="A2586" s="24" t="s">
        <v>3198</v>
      </c>
      <c r="B2586" s="24" t="s">
        <v>982</v>
      </c>
      <c r="C2586" s="24" t="s">
        <v>628</v>
      </c>
      <c r="D2586" s="24" t="s">
        <v>786</v>
      </c>
      <c r="E2586" s="24" t="s">
        <v>1413</v>
      </c>
    </row>
    <row r="2587" spans="1:5" x14ac:dyDescent="0.2">
      <c r="A2587" s="24" t="s">
        <v>3198</v>
      </c>
      <c r="B2587" s="24" t="s">
        <v>2554</v>
      </c>
      <c r="C2587" s="24" t="s">
        <v>1323</v>
      </c>
      <c r="D2587" s="24" t="s">
        <v>786</v>
      </c>
      <c r="E2587" s="24" t="s">
        <v>682</v>
      </c>
    </row>
    <row r="2588" spans="1:5" x14ac:dyDescent="0.2">
      <c r="A2588" s="24" t="s">
        <v>3198</v>
      </c>
      <c r="B2588" s="24" t="s">
        <v>2554</v>
      </c>
      <c r="C2588" s="24" t="s">
        <v>1323</v>
      </c>
      <c r="D2588" s="24" t="s">
        <v>786</v>
      </c>
      <c r="E2588" s="24" t="s">
        <v>250</v>
      </c>
    </row>
    <row r="2589" spans="1:5" x14ac:dyDescent="0.2">
      <c r="A2589" s="24" t="s">
        <v>3198</v>
      </c>
      <c r="B2589" s="24" t="s">
        <v>2554</v>
      </c>
      <c r="C2589" s="24" t="s">
        <v>1323</v>
      </c>
      <c r="D2589" s="24" t="s">
        <v>786</v>
      </c>
      <c r="E2589" s="24" t="s">
        <v>1413</v>
      </c>
    </row>
    <row r="2590" spans="1:5" x14ac:dyDescent="0.2">
      <c r="A2590" s="24" t="s">
        <v>3198</v>
      </c>
      <c r="B2590" s="24" t="s">
        <v>765</v>
      </c>
      <c r="C2590" s="24" t="s">
        <v>674</v>
      </c>
      <c r="D2590" s="24" t="s">
        <v>786</v>
      </c>
      <c r="E2590" s="24" t="s">
        <v>682</v>
      </c>
    </row>
    <row r="2591" spans="1:5" x14ac:dyDescent="0.2">
      <c r="A2591" s="24" t="s">
        <v>3198</v>
      </c>
      <c r="B2591" s="24" t="s">
        <v>765</v>
      </c>
      <c r="C2591" s="24" t="s">
        <v>674</v>
      </c>
      <c r="D2591" s="24" t="s">
        <v>786</v>
      </c>
      <c r="E2591" s="24" t="s">
        <v>250</v>
      </c>
    </row>
    <row r="2592" spans="1:5" x14ac:dyDescent="0.2">
      <c r="A2592" s="24" t="s">
        <v>3198</v>
      </c>
      <c r="B2592" s="24" t="s">
        <v>765</v>
      </c>
      <c r="C2592" s="24" t="s">
        <v>674</v>
      </c>
      <c r="D2592" s="24" t="s">
        <v>786</v>
      </c>
      <c r="E2592" s="24" t="s">
        <v>1413</v>
      </c>
    </row>
    <row r="2593" spans="1:5" x14ac:dyDescent="0.2">
      <c r="A2593" s="24" t="s">
        <v>3198</v>
      </c>
      <c r="B2593" s="24" t="s">
        <v>712</v>
      </c>
      <c r="C2593" s="24" t="s">
        <v>636</v>
      </c>
      <c r="D2593" s="24" t="s">
        <v>786</v>
      </c>
      <c r="E2593" s="24" t="s">
        <v>682</v>
      </c>
    </row>
    <row r="2594" spans="1:5" x14ac:dyDescent="0.2">
      <c r="A2594" s="24" t="s">
        <v>3198</v>
      </c>
      <c r="B2594" s="24" t="s">
        <v>712</v>
      </c>
      <c r="C2594" s="24" t="s">
        <v>636</v>
      </c>
      <c r="D2594" s="24" t="s">
        <v>786</v>
      </c>
      <c r="E2594" s="24" t="s">
        <v>250</v>
      </c>
    </row>
    <row r="2595" spans="1:5" x14ac:dyDescent="0.2">
      <c r="A2595" s="24" t="s">
        <v>3198</v>
      </c>
      <c r="B2595" s="24" t="s">
        <v>712</v>
      </c>
      <c r="C2595" s="24" t="s">
        <v>636</v>
      </c>
      <c r="D2595" s="24" t="s">
        <v>786</v>
      </c>
      <c r="E2595" s="24" t="s">
        <v>1413</v>
      </c>
    </row>
    <row r="2596" spans="1:5" x14ac:dyDescent="0.2">
      <c r="A2596" s="24" t="s">
        <v>3198</v>
      </c>
      <c r="B2596" s="24" t="s">
        <v>726</v>
      </c>
      <c r="C2596" s="24" t="s">
        <v>657</v>
      </c>
      <c r="D2596" s="24" t="s">
        <v>786</v>
      </c>
      <c r="E2596" s="24" t="s">
        <v>682</v>
      </c>
    </row>
    <row r="2597" spans="1:5" x14ac:dyDescent="0.2">
      <c r="A2597" s="24" t="s">
        <v>3198</v>
      </c>
      <c r="B2597" s="24" t="s">
        <v>726</v>
      </c>
      <c r="C2597" s="24" t="s">
        <v>657</v>
      </c>
      <c r="D2597" s="24" t="s">
        <v>786</v>
      </c>
      <c r="E2597" s="24" t="s">
        <v>250</v>
      </c>
    </row>
    <row r="2598" spans="1:5" x14ac:dyDescent="0.2">
      <c r="A2598" s="24" t="s">
        <v>3198</v>
      </c>
      <c r="B2598" s="24" t="s">
        <v>759</v>
      </c>
      <c r="C2598" s="24" t="s">
        <v>665</v>
      </c>
      <c r="D2598" s="24" t="s">
        <v>786</v>
      </c>
      <c r="E2598" s="24" t="s">
        <v>682</v>
      </c>
    </row>
    <row r="2599" spans="1:5" x14ac:dyDescent="0.2">
      <c r="A2599" s="24" t="s">
        <v>3198</v>
      </c>
      <c r="B2599" s="24" t="s">
        <v>759</v>
      </c>
      <c r="C2599" s="24" t="s">
        <v>665</v>
      </c>
      <c r="D2599" s="24" t="s">
        <v>786</v>
      </c>
      <c r="E2599" s="24" t="s">
        <v>250</v>
      </c>
    </row>
    <row r="2600" spans="1:5" x14ac:dyDescent="0.2">
      <c r="A2600" s="24" t="s">
        <v>3198</v>
      </c>
      <c r="B2600" s="24" t="s">
        <v>759</v>
      </c>
      <c r="C2600" s="24" t="s">
        <v>665</v>
      </c>
      <c r="D2600" s="24" t="s">
        <v>786</v>
      </c>
      <c r="E2600" s="24" t="s">
        <v>1413</v>
      </c>
    </row>
    <row r="2601" spans="1:5" x14ac:dyDescent="0.2">
      <c r="A2601" s="24" t="s">
        <v>3198</v>
      </c>
      <c r="B2601" s="24" t="s">
        <v>2555</v>
      </c>
      <c r="C2601" s="24" t="s">
        <v>635</v>
      </c>
      <c r="D2601" s="24" t="s">
        <v>786</v>
      </c>
      <c r="E2601" s="24" t="s">
        <v>682</v>
      </c>
    </row>
    <row r="2602" spans="1:5" x14ac:dyDescent="0.2">
      <c r="A2602" s="24" t="s">
        <v>3198</v>
      </c>
      <c r="B2602" s="24" t="s">
        <v>2555</v>
      </c>
      <c r="C2602" s="24" t="s">
        <v>635</v>
      </c>
      <c r="D2602" s="24" t="s">
        <v>786</v>
      </c>
      <c r="E2602" s="24" t="s">
        <v>250</v>
      </c>
    </row>
    <row r="2603" spans="1:5" x14ac:dyDescent="0.2">
      <c r="A2603" s="24" t="s">
        <v>3198</v>
      </c>
      <c r="B2603" s="24" t="s">
        <v>2556</v>
      </c>
      <c r="C2603" s="24" t="s">
        <v>1303</v>
      </c>
      <c r="D2603" s="24" t="s">
        <v>786</v>
      </c>
      <c r="E2603" s="24" t="s">
        <v>250</v>
      </c>
    </row>
    <row r="2604" spans="1:5" x14ac:dyDescent="0.2">
      <c r="A2604" s="24" t="s">
        <v>3198</v>
      </c>
      <c r="B2604" s="24" t="s">
        <v>2556</v>
      </c>
      <c r="C2604" s="24" t="s">
        <v>1303</v>
      </c>
      <c r="D2604" s="24" t="s">
        <v>786</v>
      </c>
      <c r="E2604" s="24" t="s">
        <v>1413</v>
      </c>
    </row>
    <row r="2605" spans="1:5" x14ac:dyDescent="0.2">
      <c r="A2605" s="24" t="s">
        <v>3198</v>
      </c>
      <c r="B2605" s="24" t="s">
        <v>2557</v>
      </c>
      <c r="C2605" s="24" t="s">
        <v>1305</v>
      </c>
      <c r="D2605" s="24" t="s">
        <v>786</v>
      </c>
      <c r="E2605" s="24" t="s">
        <v>250</v>
      </c>
    </row>
    <row r="2606" spans="1:5" x14ac:dyDescent="0.2">
      <c r="A2606" s="24" t="s">
        <v>3198</v>
      </c>
      <c r="B2606" s="24" t="s">
        <v>2557</v>
      </c>
      <c r="C2606" s="24" t="s">
        <v>1305</v>
      </c>
      <c r="D2606" s="24" t="s">
        <v>786</v>
      </c>
      <c r="E2606" s="24" t="s">
        <v>1413</v>
      </c>
    </row>
    <row r="2607" spans="1:5" x14ac:dyDescent="0.2">
      <c r="A2607" s="24" t="s">
        <v>3198</v>
      </c>
      <c r="B2607" s="24" t="s">
        <v>1320</v>
      </c>
      <c r="C2607" s="24" t="s">
        <v>1321</v>
      </c>
      <c r="D2607" s="24" t="s">
        <v>786</v>
      </c>
      <c r="E2607" s="24" t="s">
        <v>250</v>
      </c>
    </row>
    <row r="2608" spans="1:5" x14ac:dyDescent="0.2">
      <c r="A2608" s="24" t="s">
        <v>3198</v>
      </c>
      <c r="B2608" s="24" t="s">
        <v>1320</v>
      </c>
      <c r="C2608" s="24" t="s">
        <v>1321</v>
      </c>
      <c r="D2608" s="24" t="s">
        <v>786</v>
      </c>
      <c r="E2608" s="24" t="s">
        <v>1413</v>
      </c>
    </row>
    <row r="2609" spans="1:5" x14ac:dyDescent="0.2">
      <c r="A2609" s="24" t="s">
        <v>3198</v>
      </c>
      <c r="B2609" s="24" t="s">
        <v>1306</v>
      </c>
      <c r="C2609" s="24" t="s">
        <v>1307</v>
      </c>
      <c r="D2609" s="24" t="s">
        <v>786</v>
      </c>
      <c r="E2609" s="24" t="s">
        <v>250</v>
      </c>
    </row>
    <row r="2610" spans="1:5" x14ac:dyDescent="0.2">
      <c r="A2610" s="24" t="s">
        <v>3198</v>
      </c>
      <c r="B2610" s="24" t="s">
        <v>1306</v>
      </c>
      <c r="C2610" s="24" t="s">
        <v>1307</v>
      </c>
      <c r="D2610" s="24" t="s">
        <v>786</v>
      </c>
      <c r="E2610" s="24" t="s">
        <v>1413</v>
      </c>
    </row>
    <row r="2611" spans="1:5" x14ac:dyDescent="0.2">
      <c r="A2611" s="24" t="s">
        <v>3198</v>
      </c>
      <c r="B2611" s="24" t="s">
        <v>2558</v>
      </c>
      <c r="C2611" s="24" t="s">
        <v>1830</v>
      </c>
      <c r="D2611" s="24" t="s">
        <v>786</v>
      </c>
      <c r="E2611" s="24" t="s">
        <v>250</v>
      </c>
    </row>
    <row r="2612" spans="1:5" x14ac:dyDescent="0.2">
      <c r="A2612" s="24" t="s">
        <v>3198</v>
      </c>
      <c r="B2612" s="24" t="s">
        <v>1310</v>
      </c>
      <c r="C2612" s="24" t="s">
        <v>1311</v>
      </c>
      <c r="D2612" s="24" t="s">
        <v>786</v>
      </c>
      <c r="E2612" s="24" t="s">
        <v>250</v>
      </c>
    </row>
    <row r="2613" spans="1:5" x14ac:dyDescent="0.2">
      <c r="A2613" s="24" t="s">
        <v>3198</v>
      </c>
      <c r="B2613" s="24" t="s">
        <v>1310</v>
      </c>
      <c r="C2613" s="24" t="s">
        <v>1311</v>
      </c>
      <c r="D2613" s="24" t="s">
        <v>786</v>
      </c>
      <c r="E2613" s="24" t="s">
        <v>1413</v>
      </c>
    </row>
    <row r="2614" spans="1:5" x14ac:dyDescent="0.2">
      <c r="A2614" s="24" t="s">
        <v>3198</v>
      </c>
      <c r="B2614" s="24" t="s">
        <v>1312</v>
      </c>
      <c r="C2614" s="24" t="s">
        <v>1313</v>
      </c>
      <c r="D2614" s="24" t="s">
        <v>786</v>
      </c>
      <c r="E2614" s="24" t="s">
        <v>250</v>
      </c>
    </row>
    <row r="2615" spans="1:5" x14ac:dyDescent="0.2">
      <c r="A2615" s="24" t="s">
        <v>3198</v>
      </c>
      <c r="B2615" s="24" t="s">
        <v>1312</v>
      </c>
      <c r="C2615" s="24" t="s">
        <v>1313</v>
      </c>
      <c r="D2615" s="24" t="s">
        <v>786</v>
      </c>
      <c r="E2615" s="24" t="s">
        <v>1413</v>
      </c>
    </row>
    <row r="2616" spans="1:5" x14ac:dyDescent="0.2">
      <c r="A2616" s="24" t="s">
        <v>3198</v>
      </c>
      <c r="B2616" s="24" t="s">
        <v>1553</v>
      </c>
      <c r="C2616" s="24" t="s">
        <v>1554</v>
      </c>
      <c r="D2616" s="24" t="s">
        <v>786</v>
      </c>
      <c r="E2616" s="24" t="s">
        <v>250</v>
      </c>
    </row>
    <row r="2617" spans="1:5" x14ac:dyDescent="0.2">
      <c r="A2617" s="24" t="s">
        <v>3198</v>
      </c>
      <c r="B2617" s="24" t="s">
        <v>2559</v>
      </c>
      <c r="C2617" s="24" t="s">
        <v>1315</v>
      </c>
      <c r="D2617" s="24" t="s">
        <v>786</v>
      </c>
      <c r="E2617" s="24" t="s">
        <v>250</v>
      </c>
    </row>
    <row r="2618" spans="1:5" x14ac:dyDescent="0.2">
      <c r="A2618" s="24" t="s">
        <v>3198</v>
      </c>
      <c r="B2618" s="24" t="s">
        <v>2559</v>
      </c>
      <c r="C2618" s="24" t="s">
        <v>1315</v>
      </c>
      <c r="D2618" s="24" t="s">
        <v>786</v>
      </c>
      <c r="E2618" s="24" t="s">
        <v>1413</v>
      </c>
    </row>
    <row r="2619" spans="1:5" x14ac:dyDescent="0.2">
      <c r="A2619" s="24" t="s">
        <v>3198</v>
      </c>
      <c r="B2619" s="24" t="s">
        <v>1316</v>
      </c>
      <c r="C2619" s="24" t="s">
        <v>1317</v>
      </c>
      <c r="D2619" s="24" t="s">
        <v>786</v>
      </c>
      <c r="E2619" s="24" t="s">
        <v>250</v>
      </c>
    </row>
    <row r="2620" spans="1:5" x14ac:dyDescent="0.2">
      <c r="A2620" s="24" t="s">
        <v>3198</v>
      </c>
      <c r="B2620" s="24" t="s">
        <v>1316</v>
      </c>
      <c r="C2620" s="24" t="s">
        <v>1317</v>
      </c>
      <c r="D2620" s="24" t="s">
        <v>786</v>
      </c>
      <c r="E2620" s="24" t="s">
        <v>1413</v>
      </c>
    </row>
    <row r="2621" spans="1:5" x14ac:dyDescent="0.2">
      <c r="A2621" s="24" t="s">
        <v>3198</v>
      </c>
      <c r="B2621" s="24" t="s">
        <v>1318</v>
      </c>
      <c r="C2621" s="24" t="s">
        <v>1319</v>
      </c>
      <c r="D2621" s="24" t="s">
        <v>786</v>
      </c>
      <c r="E2621" s="24" t="s">
        <v>250</v>
      </c>
    </row>
    <row r="2622" spans="1:5" x14ac:dyDescent="0.2">
      <c r="A2622" s="24" t="s">
        <v>3198</v>
      </c>
      <c r="B2622" s="24" t="s">
        <v>1318</v>
      </c>
      <c r="C2622" s="24" t="s">
        <v>1319</v>
      </c>
      <c r="D2622" s="24" t="s">
        <v>786</v>
      </c>
      <c r="E2622" s="24" t="s">
        <v>1413</v>
      </c>
    </row>
    <row r="2623" spans="1:5" x14ac:dyDescent="0.2">
      <c r="A2623" s="24" t="s">
        <v>3198</v>
      </c>
      <c r="B2623" s="24" t="s">
        <v>1308</v>
      </c>
      <c r="C2623" s="24" t="s">
        <v>1309</v>
      </c>
      <c r="D2623" s="24" t="s">
        <v>786</v>
      </c>
      <c r="E2623" s="24" t="s">
        <v>250</v>
      </c>
    </row>
    <row r="2624" spans="1:5" x14ac:dyDescent="0.2">
      <c r="A2624" s="24" t="s">
        <v>3198</v>
      </c>
      <c r="B2624" s="24" t="s">
        <v>1308</v>
      </c>
      <c r="C2624" s="24" t="s">
        <v>1309</v>
      </c>
      <c r="D2624" s="24" t="s">
        <v>786</v>
      </c>
      <c r="E2624" s="24" t="s">
        <v>1413</v>
      </c>
    </row>
    <row r="2625" spans="1:5" x14ac:dyDescent="0.2">
      <c r="A2625" s="24" t="s">
        <v>3198</v>
      </c>
      <c r="B2625" s="24" t="s">
        <v>2560</v>
      </c>
      <c r="C2625" s="24" t="s">
        <v>1428</v>
      </c>
      <c r="D2625" s="24" t="s">
        <v>786</v>
      </c>
      <c r="E2625" s="24" t="s">
        <v>682</v>
      </c>
    </row>
    <row r="2626" spans="1:5" x14ac:dyDescent="0.2">
      <c r="A2626" s="24" t="s">
        <v>3198</v>
      </c>
      <c r="B2626" s="24" t="s">
        <v>2560</v>
      </c>
      <c r="C2626" s="24" t="s">
        <v>1428</v>
      </c>
      <c r="D2626" s="24" t="s">
        <v>786</v>
      </c>
      <c r="E2626" s="24" t="s">
        <v>250</v>
      </c>
    </row>
    <row r="2627" spans="1:5" x14ac:dyDescent="0.2">
      <c r="A2627" s="24" t="s">
        <v>3198</v>
      </c>
      <c r="B2627" s="24" t="s">
        <v>2561</v>
      </c>
      <c r="C2627" s="24" t="s">
        <v>655</v>
      </c>
      <c r="D2627" s="24" t="s">
        <v>786</v>
      </c>
      <c r="E2627" s="24" t="s">
        <v>682</v>
      </c>
    </row>
    <row r="2628" spans="1:5" x14ac:dyDescent="0.2">
      <c r="A2628" s="24" t="s">
        <v>3198</v>
      </c>
      <c r="B2628" s="24" t="s">
        <v>2561</v>
      </c>
      <c r="C2628" s="24" t="s">
        <v>655</v>
      </c>
      <c r="D2628" s="24" t="s">
        <v>786</v>
      </c>
      <c r="E2628" s="24" t="s">
        <v>250</v>
      </c>
    </row>
    <row r="2629" spans="1:5" x14ac:dyDescent="0.2">
      <c r="A2629" s="24" t="s">
        <v>3198</v>
      </c>
      <c r="B2629" s="24" t="s">
        <v>772</v>
      </c>
      <c r="C2629" s="24" t="s">
        <v>690</v>
      </c>
      <c r="D2629" s="24" t="s">
        <v>786</v>
      </c>
      <c r="E2629" s="24" t="s">
        <v>682</v>
      </c>
    </row>
    <row r="2630" spans="1:5" x14ac:dyDescent="0.2">
      <c r="A2630" s="24" t="s">
        <v>3198</v>
      </c>
      <c r="B2630" s="24" t="s">
        <v>772</v>
      </c>
      <c r="C2630" s="24" t="s">
        <v>690</v>
      </c>
      <c r="D2630" s="24" t="s">
        <v>786</v>
      </c>
      <c r="E2630" s="24" t="s">
        <v>250</v>
      </c>
    </row>
    <row r="2631" spans="1:5" x14ac:dyDescent="0.2">
      <c r="A2631" s="24" t="s">
        <v>3198</v>
      </c>
      <c r="B2631" s="24" t="s">
        <v>719</v>
      </c>
      <c r="C2631" s="24" t="s">
        <v>646</v>
      </c>
      <c r="D2631" s="24" t="s">
        <v>786</v>
      </c>
      <c r="E2631" s="24" t="s">
        <v>682</v>
      </c>
    </row>
    <row r="2632" spans="1:5" x14ac:dyDescent="0.2">
      <c r="A2632" s="24" t="s">
        <v>3198</v>
      </c>
      <c r="B2632" s="24" t="s">
        <v>719</v>
      </c>
      <c r="C2632" s="24" t="s">
        <v>646</v>
      </c>
      <c r="D2632" s="24" t="s">
        <v>786</v>
      </c>
      <c r="E2632" s="24" t="s">
        <v>250</v>
      </c>
    </row>
    <row r="2633" spans="1:5" x14ac:dyDescent="0.2">
      <c r="A2633" s="24" t="s">
        <v>3198</v>
      </c>
      <c r="B2633" s="24" t="s">
        <v>719</v>
      </c>
      <c r="C2633" s="24" t="s">
        <v>646</v>
      </c>
      <c r="D2633" s="24" t="s">
        <v>786</v>
      </c>
      <c r="E2633" s="24" t="s">
        <v>1413</v>
      </c>
    </row>
    <row r="2634" spans="1:5" x14ac:dyDescent="0.2">
      <c r="A2634" s="24" t="s">
        <v>3198</v>
      </c>
      <c r="B2634" s="24" t="s">
        <v>2562</v>
      </c>
      <c r="C2634" s="24" t="s">
        <v>650</v>
      </c>
      <c r="D2634" s="24" t="s">
        <v>786</v>
      </c>
      <c r="E2634" s="24" t="s">
        <v>682</v>
      </c>
    </row>
    <row r="2635" spans="1:5" x14ac:dyDescent="0.2">
      <c r="A2635" s="24" t="s">
        <v>3198</v>
      </c>
      <c r="B2635" s="24" t="s">
        <v>2562</v>
      </c>
      <c r="C2635" s="24" t="s">
        <v>650</v>
      </c>
      <c r="D2635" s="24" t="s">
        <v>786</v>
      </c>
      <c r="E2635" s="24" t="s">
        <v>250</v>
      </c>
    </row>
    <row r="2636" spans="1:5" x14ac:dyDescent="0.2">
      <c r="A2636" s="24" t="s">
        <v>3198</v>
      </c>
      <c r="B2636" s="24" t="s">
        <v>766</v>
      </c>
      <c r="C2636" s="24" t="s">
        <v>675</v>
      </c>
      <c r="D2636" s="24" t="s">
        <v>786</v>
      </c>
      <c r="E2636" s="24" t="s">
        <v>682</v>
      </c>
    </row>
    <row r="2637" spans="1:5" x14ac:dyDescent="0.2">
      <c r="A2637" s="24" t="s">
        <v>3198</v>
      </c>
      <c r="B2637" s="24" t="s">
        <v>766</v>
      </c>
      <c r="C2637" s="24" t="s">
        <v>675</v>
      </c>
      <c r="D2637" s="24" t="s">
        <v>786</v>
      </c>
      <c r="E2637" s="24" t="s">
        <v>250</v>
      </c>
    </row>
    <row r="2638" spans="1:5" x14ac:dyDescent="0.2">
      <c r="A2638" s="24" t="s">
        <v>3198</v>
      </c>
      <c r="B2638" s="24" t="s">
        <v>766</v>
      </c>
      <c r="C2638" s="24" t="s">
        <v>675</v>
      </c>
      <c r="D2638" s="24" t="s">
        <v>786</v>
      </c>
      <c r="E2638" s="24" t="s">
        <v>1413</v>
      </c>
    </row>
    <row r="2639" spans="1:5" x14ac:dyDescent="0.2">
      <c r="A2639" s="24" t="s">
        <v>3198</v>
      </c>
      <c r="B2639" s="24" t="s">
        <v>2563</v>
      </c>
      <c r="C2639" s="24" t="s">
        <v>644</v>
      </c>
      <c r="D2639" s="24" t="s">
        <v>786</v>
      </c>
      <c r="E2639" s="24" t="s">
        <v>682</v>
      </c>
    </row>
    <row r="2640" spans="1:5" x14ac:dyDescent="0.2">
      <c r="A2640" s="24" t="s">
        <v>3198</v>
      </c>
      <c r="B2640" s="24" t="s">
        <v>2563</v>
      </c>
      <c r="C2640" s="24" t="s">
        <v>644</v>
      </c>
      <c r="D2640" s="24" t="s">
        <v>786</v>
      </c>
      <c r="E2640" s="24" t="s">
        <v>250</v>
      </c>
    </row>
    <row r="2641" spans="1:5" x14ac:dyDescent="0.2">
      <c r="A2641" s="24" t="s">
        <v>3198</v>
      </c>
      <c r="B2641" s="24" t="s">
        <v>761</v>
      </c>
      <c r="C2641" s="24" t="s">
        <v>668</v>
      </c>
      <c r="D2641" s="24" t="s">
        <v>786</v>
      </c>
      <c r="E2641" s="24" t="s">
        <v>682</v>
      </c>
    </row>
    <row r="2642" spans="1:5" x14ac:dyDescent="0.2">
      <c r="A2642" s="24" t="s">
        <v>3198</v>
      </c>
      <c r="B2642" s="24" t="s">
        <v>761</v>
      </c>
      <c r="C2642" s="24" t="s">
        <v>668</v>
      </c>
      <c r="D2642" s="24" t="s">
        <v>786</v>
      </c>
      <c r="E2642" s="24" t="s">
        <v>250</v>
      </c>
    </row>
    <row r="2643" spans="1:5" x14ac:dyDescent="0.2">
      <c r="A2643" s="24" t="s">
        <v>3198</v>
      </c>
      <c r="B2643" s="24" t="s">
        <v>760</v>
      </c>
      <c r="C2643" s="24" t="s">
        <v>667</v>
      </c>
      <c r="D2643" s="24" t="s">
        <v>786</v>
      </c>
      <c r="E2643" s="24" t="s">
        <v>682</v>
      </c>
    </row>
    <row r="2644" spans="1:5" x14ac:dyDescent="0.2">
      <c r="A2644" s="24" t="s">
        <v>3198</v>
      </c>
      <c r="B2644" s="24" t="s">
        <v>760</v>
      </c>
      <c r="C2644" s="24" t="s">
        <v>667</v>
      </c>
      <c r="D2644" s="24" t="s">
        <v>786</v>
      </c>
      <c r="E2644" s="24" t="s">
        <v>250</v>
      </c>
    </row>
    <row r="2645" spans="1:5" x14ac:dyDescent="0.2">
      <c r="A2645" s="24" t="s">
        <v>3198</v>
      </c>
      <c r="B2645" s="24" t="s">
        <v>2564</v>
      </c>
      <c r="C2645" s="24" t="s">
        <v>664</v>
      </c>
      <c r="D2645" s="24" t="s">
        <v>786</v>
      </c>
      <c r="E2645" s="24" t="s">
        <v>682</v>
      </c>
    </row>
    <row r="2646" spans="1:5" x14ac:dyDescent="0.2">
      <c r="A2646" s="24" t="s">
        <v>3198</v>
      </c>
      <c r="B2646" s="24" t="s">
        <v>2564</v>
      </c>
      <c r="C2646" s="24" t="s">
        <v>664</v>
      </c>
      <c r="D2646" s="24" t="s">
        <v>786</v>
      </c>
      <c r="E2646" s="24" t="s">
        <v>250</v>
      </c>
    </row>
    <row r="2647" spans="1:5" x14ac:dyDescent="0.2">
      <c r="A2647" s="24" t="s">
        <v>3198</v>
      </c>
      <c r="B2647" s="24" t="s">
        <v>2565</v>
      </c>
      <c r="C2647" s="24" t="s">
        <v>672</v>
      </c>
      <c r="D2647" s="24" t="s">
        <v>786</v>
      </c>
      <c r="E2647" s="24" t="s">
        <v>682</v>
      </c>
    </row>
    <row r="2648" spans="1:5" x14ac:dyDescent="0.2">
      <c r="A2648" s="24" t="s">
        <v>3198</v>
      </c>
      <c r="B2648" s="24" t="s">
        <v>2565</v>
      </c>
      <c r="C2648" s="24" t="s">
        <v>672</v>
      </c>
      <c r="D2648" s="24" t="s">
        <v>786</v>
      </c>
      <c r="E2648" s="24" t="s">
        <v>250</v>
      </c>
    </row>
    <row r="2649" spans="1:5" x14ac:dyDescent="0.2">
      <c r="A2649" s="24" t="s">
        <v>3198</v>
      </c>
      <c r="B2649" s="24" t="s">
        <v>2566</v>
      </c>
      <c r="C2649" s="24" t="s">
        <v>1325</v>
      </c>
      <c r="D2649" s="24" t="s">
        <v>786</v>
      </c>
      <c r="E2649" s="24" t="s">
        <v>250</v>
      </c>
    </row>
    <row r="2650" spans="1:5" x14ac:dyDescent="0.2">
      <c r="A2650" s="24" t="s">
        <v>3198</v>
      </c>
      <c r="B2650" s="24" t="s">
        <v>2567</v>
      </c>
      <c r="C2650" s="24" t="s">
        <v>694</v>
      </c>
      <c r="D2650" s="24" t="s">
        <v>786</v>
      </c>
      <c r="E2650" s="24" t="s">
        <v>682</v>
      </c>
    </row>
    <row r="2651" spans="1:5" x14ac:dyDescent="0.2">
      <c r="A2651" s="24" t="s">
        <v>3198</v>
      </c>
      <c r="B2651" s="24" t="s">
        <v>2567</v>
      </c>
      <c r="C2651" s="24" t="s">
        <v>694</v>
      </c>
      <c r="D2651" s="24" t="s">
        <v>786</v>
      </c>
      <c r="E2651" s="24" t="s">
        <v>250</v>
      </c>
    </row>
    <row r="2652" spans="1:5" x14ac:dyDescent="0.2">
      <c r="A2652" s="24" t="s">
        <v>3198</v>
      </c>
      <c r="B2652" s="24" t="s">
        <v>2568</v>
      </c>
      <c r="C2652" s="24" t="s">
        <v>695</v>
      </c>
      <c r="D2652" s="24" t="s">
        <v>786</v>
      </c>
      <c r="E2652" s="24" t="s">
        <v>682</v>
      </c>
    </row>
    <row r="2653" spans="1:5" x14ac:dyDescent="0.2">
      <c r="A2653" s="24" t="s">
        <v>3198</v>
      </c>
      <c r="B2653" s="24" t="s">
        <v>2568</v>
      </c>
      <c r="C2653" s="24" t="s">
        <v>695</v>
      </c>
      <c r="D2653" s="24" t="s">
        <v>786</v>
      </c>
      <c r="E2653" s="24" t="s">
        <v>250</v>
      </c>
    </row>
    <row r="2654" spans="1:5" x14ac:dyDescent="0.2">
      <c r="A2654" s="24" t="s">
        <v>3198</v>
      </c>
      <c r="B2654" s="24" t="s">
        <v>2569</v>
      </c>
      <c r="C2654" s="24" t="s">
        <v>697</v>
      </c>
      <c r="D2654" s="24" t="s">
        <v>786</v>
      </c>
      <c r="E2654" s="24" t="s">
        <v>682</v>
      </c>
    </row>
    <row r="2655" spans="1:5" x14ac:dyDescent="0.2">
      <c r="A2655" s="24" t="s">
        <v>3198</v>
      </c>
      <c r="B2655" s="24" t="s">
        <v>2569</v>
      </c>
      <c r="C2655" s="24" t="s">
        <v>697</v>
      </c>
      <c r="D2655" s="24" t="s">
        <v>786</v>
      </c>
      <c r="E2655" s="24" t="s">
        <v>250</v>
      </c>
    </row>
    <row r="2656" spans="1:5" x14ac:dyDescent="0.2">
      <c r="A2656" s="24" t="s">
        <v>3198</v>
      </c>
      <c r="B2656" s="24" t="s">
        <v>2570</v>
      </c>
      <c r="C2656" s="24" t="s">
        <v>688</v>
      </c>
      <c r="D2656" s="24" t="s">
        <v>786</v>
      </c>
      <c r="E2656" s="24" t="s">
        <v>682</v>
      </c>
    </row>
    <row r="2657" spans="1:5" x14ac:dyDescent="0.2">
      <c r="A2657" s="24" t="s">
        <v>3198</v>
      </c>
      <c r="B2657" s="24" t="s">
        <v>2570</v>
      </c>
      <c r="C2657" s="24" t="s">
        <v>688</v>
      </c>
      <c r="D2657" s="24" t="s">
        <v>786</v>
      </c>
      <c r="E2657" s="24" t="s">
        <v>250</v>
      </c>
    </row>
    <row r="2658" spans="1:5" x14ac:dyDescent="0.2">
      <c r="A2658" s="24" t="s">
        <v>3198</v>
      </c>
      <c r="B2658" s="24" t="s">
        <v>2571</v>
      </c>
      <c r="C2658" s="24" t="s">
        <v>693</v>
      </c>
      <c r="D2658" s="24" t="s">
        <v>786</v>
      </c>
      <c r="E2658" s="24" t="s">
        <v>682</v>
      </c>
    </row>
    <row r="2659" spans="1:5" x14ac:dyDescent="0.2">
      <c r="A2659" s="24" t="s">
        <v>3198</v>
      </c>
      <c r="B2659" s="24" t="s">
        <v>2571</v>
      </c>
      <c r="C2659" s="24" t="s">
        <v>693</v>
      </c>
      <c r="D2659" s="24" t="s">
        <v>786</v>
      </c>
      <c r="E2659" s="24" t="s">
        <v>250</v>
      </c>
    </row>
    <row r="2660" spans="1:5" x14ac:dyDescent="0.2">
      <c r="A2660" s="24" t="s">
        <v>3198</v>
      </c>
      <c r="B2660" s="24" t="s">
        <v>2572</v>
      </c>
      <c r="C2660" s="24" t="s">
        <v>671</v>
      </c>
      <c r="D2660" s="24" t="s">
        <v>786</v>
      </c>
      <c r="E2660" s="24" t="s">
        <v>682</v>
      </c>
    </row>
    <row r="2661" spans="1:5" x14ac:dyDescent="0.2">
      <c r="A2661" s="24" t="s">
        <v>3198</v>
      </c>
      <c r="B2661" s="24" t="s">
        <v>2572</v>
      </c>
      <c r="C2661" s="24" t="s">
        <v>671</v>
      </c>
      <c r="D2661" s="24" t="s">
        <v>786</v>
      </c>
      <c r="E2661" s="24" t="s">
        <v>250</v>
      </c>
    </row>
    <row r="2662" spans="1:5" x14ac:dyDescent="0.2">
      <c r="A2662" s="24" t="s">
        <v>3198</v>
      </c>
      <c r="B2662" s="24" t="s">
        <v>2573</v>
      </c>
      <c r="C2662" s="24" t="s">
        <v>677</v>
      </c>
      <c r="D2662" s="24" t="s">
        <v>786</v>
      </c>
      <c r="E2662" s="24" t="s">
        <v>682</v>
      </c>
    </row>
    <row r="2663" spans="1:5" x14ac:dyDescent="0.2">
      <c r="A2663" s="24" t="s">
        <v>3198</v>
      </c>
      <c r="B2663" s="24" t="s">
        <v>2573</v>
      </c>
      <c r="C2663" s="24" t="s">
        <v>677</v>
      </c>
      <c r="D2663" s="24" t="s">
        <v>786</v>
      </c>
      <c r="E2663" s="24" t="s">
        <v>250</v>
      </c>
    </row>
    <row r="2664" spans="1:5" x14ac:dyDescent="0.2">
      <c r="A2664" s="24" t="s">
        <v>3198</v>
      </c>
      <c r="B2664" s="24" t="s">
        <v>2574</v>
      </c>
      <c r="C2664" s="24" t="s">
        <v>696</v>
      </c>
      <c r="D2664" s="24" t="s">
        <v>786</v>
      </c>
      <c r="E2664" s="24" t="s">
        <v>682</v>
      </c>
    </row>
    <row r="2665" spans="1:5" x14ac:dyDescent="0.2">
      <c r="A2665" s="24" t="s">
        <v>3198</v>
      </c>
      <c r="B2665" s="24" t="s">
        <v>2574</v>
      </c>
      <c r="C2665" s="24" t="s">
        <v>696</v>
      </c>
      <c r="D2665" s="24" t="s">
        <v>786</v>
      </c>
      <c r="E2665" s="24" t="s">
        <v>250</v>
      </c>
    </row>
    <row r="2666" spans="1:5" x14ac:dyDescent="0.2">
      <c r="A2666" s="24" t="s">
        <v>3198</v>
      </c>
      <c r="B2666" s="24" t="s">
        <v>707</v>
      </c>
      <c r="C2666" s="24" t="s">
        <v>616</v>
      </c>
      <c r="D2666" s="24" t="s">
        <v>786</v>
      </c>
      <c r="E2666" s="24" t="s">
        <v>682</v>
      </c>
    </row>
    <row r="2667" spans="1:5" x14ac:dyDescent="0.2">
      <c r="A2667" s="24" t="s">
        <v>3198</v>
      </c>
      <c r="B2667" s="161" t="s">
        <v>707</v>
      </c>
      <c r="C2667" s="161" t="s">
        <v>616</v>
      </c>
      <c r="D2667" s="161" t="s">
        <v>786</v>
      </c>
      <c r="E2667" s="24" t="s">
        <v>250</v>
      </c>
    </row>
    <row r="2668" spans="1:5" x14ac:dyDescent="0.2">
      <c r="A2668" s="24" t="s">
        <v>3198</v>
      </c>
      <c r="B2668" s="161" t="s">
        <v>707</v>
      </c>
      <c r="C2668" s="161" t="s">
        <v>616</v>
      </c>
      <c r="D2668" s="161" t="s">
        <v>786</v>
      </c>
      <c r="E2668" s="24" t="s">
        <v>1413</v>
      </c>
    </row>
    <row r="2669" spans="1:5" x14ac:dyDescent="0.2">
      <c r="A2669" s="24" t="s">
        <v>3198</v>
      </c>
      <c r="B2669" s="161" t="s">
        <v>722</v>
      </c>
      <c r="C2669" s="161" t="s">
        <v>653</v>
      </c>
      <c r="D2669" s="161" t="s">
        <v>786</v>
      </c>
      <c r="E2669" s="24" t="s">
        <v>1413</v>
      </c>
    </row>
    <row r="2670" spans="1:5" x14ac:dyDescent="0.2">
      <c r="A2670" s="24" t="s">
        <v>3198</v>
      </c>
      <c r="B2670" s="161" t="s">
        <v>3241</v>
      </c>
      <c r="C2670" s="161" t="s">
        <v>676</v>
      </c>
      <c r="D2670" s="161" t="s">
        <v>786</v>
      </c>
      <c r="E2670" s="24" t="s">
        <v>250</v>
      </c>
    </row>
    <row r="2671" spans="1:5" x14ac:dyDescent="0.2">
      <c r="A2671" s="24" t="s">
        <v>3198</v>
      </c>
      <c r="B2671" s="161" t="s">
        <v>706</v>
      </c>
      <c r="C2671" s="161" t="s">
        <v>615</v>
      </c>
      <c r="D2671" s="161" t="s">
        <v>786</v>
      </c>
      <c r="E2671" s="24" t="s">
        <v>682</v>
      </c>
    </row>
    <row r="2672" spans="1:5" x14ac:dyDescent="0.2">
      <c r="A2672" s="24" t="s">
        <v>3198</v>
      </c>
      <c r="B2672" s="161" t="s">
        <v>706</v>
      </c>
      <c r="C2672" s="161" t="s">
        <v>615</v>
      </c>
      <c r="D2672" s="161" t="s">
        <v>786</v>
      </c>
      <c r="E2672" s="161" t="s">
        <v>250</v>
      </c>
    </row>
    <row r="2673" spans="1:5" x14ac:dyDescent="0.2">
      <c r="A2673" s="24" t="s">
        <v>3198</v>
      </c>
      <c r="B2673" s="161" t="s">
        <v>706</v>
      </c>
      <c r="C2673" s="161" t="s">
        <v>615</v>
      </c>
      <c r="D2673" s="161" t="s">
        <v>786</v>
      </c>
      <c r="E2673" s="161" t="s">
        <v>1413</v>
      </c>
    </row>
    <row r="2674" spans="1:5" x14ac:dyDescent="0.2">
      <c r="A2674" s="24" t="s">
        <v>3198</v>
      </c>
      <c r="B2674" s="161" t="s">
        <v>715</v>
      </c>
      <c r="C2674" s="161" t="s">
        <v>641</v>
      </c>
      <c r="D2674" s="161" t="s">
        <v>786</v>
      </c>
      <c r="E2674" s="161" t="s">
        <v>682</v>
      </c>
    </row>
    <row r="2675" spans="1:5" x14ac:dyDescent="0.2">
      <c r="A2675" s="24" t="s">
        <v>3198</v>
      </c>
      <c r="B2675" s="161" t="s">
        <v>715</v>
      </c>
      <c r="C2675" s="161" t="s">
        <v>641</v>
      </c>
      <c r="D2675" s="161" t="s">
        <v>786</v>
      </c>
      <c r="E2675" s="161" t="s">
        <v>250</v>
      </c>
    </row>
    <row r="2676" spans="1:5" x14ac:dyDescent="0.2">
      <c r="A2676" s="24" t="s">
        <v>3198</v>
      </c>
      <c r="B2676" s="161" t="s">
        <v>715</v>
      </c>
      <c r="C2676" s="161" t="s">
        <v>641</v>
      </c>
      <c r="D2676" s="161" t="s">
        <v>786</v>
      </c>
      <c r="E2676" s="161" t="s">
        <v>1413</v>
      </c>
    </row>
    <row r="2677" spans="1:5" x14ac:dyDescent="0.2">
      <c r="A2677" s="24" t="s">
        <v>3198</v>
      </c>
      <c r="B2677" s="161" t="s">
        <v>708</v>
      </c>
      <c r="C2677" s="161" t="s">
        <v>627</v>
      </c>
      <c r="D2677" s="161" t="s">
        <v>786</v>
      </c>
      <c r="E2677" s="161" t="s">
        <v>682</v>
      </c>
    </row>
    <row r="2678" spans="1:5" x14ac:dyDescent="0.2">
      <c r="A2678" s="24" t="s">
        <v>3198</v>
      </c>
      <c r="B2678" s="161" t="s">
        <v>708</v>
      </c>
      <c r="C2678" s="161" t="s">
        <v>627</v>
      </c>
      <c r="D2678" s="161" t="s">
        <v>786</v>
      </c>
      <c r="E2678" s="161" t="s">
        <v>250</v>
      </c>
    </row>
    <row r="2679" spans="1:5" x14ac:dyDescent="0.2">
      <c r="A2679" s="24" t="s">
        <v>3198</v>
      </c>
      <c r="B2679" s="161" t="s">
        <v>708</v>
      </c>
      <c r="C2679" s="161" t="s">
        <v>627</v>
      </c>
      <c r="D2679" s="161" t="s">
        <v>786</v>
      </c>
      <c r="E2679" s="161" t="s">
        <v>1413</v>
      </c>
    </row>
    <row r="2680" spans="1:5" x14ac:dyDescent="0.2">
      <c r="A2680" s="24" t="s">
        <v>3198</v>
      </c>
      <c r="B2680" s="161" t="s">
        <v>714</v>
      </c>
      <c r="C2680" s="161" t="s">
        <v>639</v>
      </c>
      <c r="D2680" s="161" t="s">
        <v>786</v>
      </c>
      <c r="E2680" s="161" t="s">
        <v>682</v>
      </c>
    </row>
    <row r="2681" spans="1:5" x14ac:dyDescent="0.2">
      <c r="A2681" s="24" t="s">
        <v>3198</v>
      </c>
      <c r="B2681" s="161" t="s">
        <v>714</v>
      </c>
      <c r="C2681" s="161" t="s">
        <v>639</v>
      </c>
      <c r="D2681" s="161" t="s">
        <v>786</v>
      </c>
      <c r="E2681" s="161" t="s">
        <v>250</v>
      </c>
    </row>
    <row r="2682" spans="1:5" x14ac:dyDescent="0.2">
      <c r="A2682" s="24" t="s">
        <v>3198</v>
      </c>
      <c r="B2682" s="161" t="s">
        <v>714</v>
      </c>
      <c r="C2682" s="161" t="s">
        <v>639</v>
      </c>
      <c r="D2682" s="161" t="s">
        <v>786</v>
      </c>
      <c r="E2682" s="161" t="s">
        <v>1413</v>
      </c>
    </row>
    <row r="2683" spans="1:5" x14ac:dyDescent="0.2">
      <c r="A2683" s="24" t="s">
        <v>3198</v>
      </c>
      <c r="B2683" s="161" t="s">
        <v>705</v>
      </c>
      <c r="C2683" s="161" t="s">
        <v>614</v>
      </c>
      <c r="D2683" s="161" t="s">
        <v>786</v>
      </c>
      <c r="E2683" s="161" t="s">
        <v>682</v>
      </c>
    </row>
    <row r="2684" spans="1:5" x14ac:dyDescent="0.2">
      <c r="A2684" s="24" t="s">
        <v>3198</v>
      </c>
      <c r="B2684" s="24" t="s">
        <v>705</v>
      </c>
      <c r="C2684" s="24" t="s">
        <v>614</v>
      </c>
      <c r="D2684" s="24" t="s">
        <v>786</v>
      </c>
      <c r="E2684" s="24" t="s">
        <v>250</v>
      </c>
    </row>
    <row r="2685" spans="1:5" x14ac:dyDescent="0.2">
      <c r="A2685" s="24" t="s">
        <v>3198</v>
      </c>
      <c r="B2685" s="24" t="s">
        <v>705</v>
      </c>
      <c r="C2685" s="24" t="s">
        <v>614</v>
      </c>
      <c r="D2685" s="24" t="s">
        <v>786</v>
      </c>
      <c r="E2685" s="24" t="s">
        <v>1413</v>
      </c>
    </row>
    <row r="2686" spans="1:5" x14ac:dyDescent="0.2">
      <c r="A2686" s="24" t="s">
        <v>3198</v>
      </c>
      <c r="B2686" s="24" t="s">
        <v>995</v>
      </c>
      <c r="C2686" s="24" t="s">
        <v>648</v>
      </c>
      <c r="D2686" s="24" t="s">
        <v>786</v>
      </c>
      <c r="E2686" s="24" t="s">
        <v>682</v>
      </c>
    </row>
    <row r="2687" spans="1:5" x14ac:dyDescent="0.2">
      <c r="A2687" s="24" t="s">
        <v>3198</v>
      </c>
      <c r="B2687" s="24" t="s">
        <v>995</v>
      </c>
      <c r="C2687" s="24" t="s">
        <v>648</v>
      </c>
      <c r="D2687" s="24" t="s">
        <v>786</v>
      </c>
      <c r="E2687" s="24" t="s">
        <v>250</v>
      </c>
    </row>
    <row r="2688" spans="1:5" x14ac:dyDescent="0.2">
      <c r="A2688" s="24" t="s">
        <v>3198</v>
      </c>
      <c r="B2688" s="24" t="s">
        <v>995</v>
      </c>
      <c r="C2688" s="24" t="s">
        <v>648</v>
      </c>
      <c r="D2688" s="24" t="s">
        <v>786</v>
      </c>
      <c r="E2688" s="24" t="s">
        <v>1413</v>
      </c>
    </row>
    <row r="2689" spans="1:5" x14ac:dyDescent="0.2">
      <c r="A2689" s="24" t="s">
        <v>3198</v>
      </c>
      <c r="B2689" s="24" t="s">
        <v>3242</v>
      </c>
      <c r="C2689" s="24" t="s">
        <v>630</v>
      </c>
      <c r="D2689" s="24" t="s">
        <v>786</v>
      </c>
      <c r="E2689" s="24" t="s">
        <v>250</v>
      </c>
    </row>
    <row r="2690" spans="1:5" x14ac:dyDescent="0.2">
      <c r="A2690" s="24" t="s">
        <v>3198</v>
      </c>
      <c r="B2690" s="24" t="s">
        <v>713</v>
      </c>
      <c r="C2690" s="24" t="s">
        <v>638</v>
      </c>
      <c r="D2690" s="24" t="s">
        <v>786</v>
      </c>
      <c r="E2690" s="24" t="s">
        <v>682</v>
      </c>
    </row>
    <row r="2691" spans="1:5" x14ac:dyDescent="0.2">
      <c r="A2691" s="24" t="s">
        <v>3198</v>
      </c>
      <c r="B2691" s="24" t="s">
        <v>713</v>
      </c>
      <c r="C2691" s="24" t="s">
        <v>638</v>
      </c>
      <c r="D2691" s="24" t="s">
        <v>786</v>
      </c>
      <c r="E2691" s="24" t="s">
        <v>250</v>
      </c>
    </row>
    <row r="2692" spans="1:5" x14ac:dyDescent="0.2">
      <c r="A2692" s="24" t="s">
        <v>3198</v>
      </c>
      <c r="B2692" s="24" t="s">
        <v>713</v>
      </c>
      <c r="C2692" s="24" t="s">
        <v>638</v>
      </c>
      <c r="D2692" s="24" t="s">
        <v>786</v>
      </c>
      <c r="E2692" s="24" t="s">
        <v>1413</v>
      </c>
    </row>
    <row r="2693" spans="1:5" x14ac:dyDescent="0.2">
      <c r="A2693" s="24" t="s">
        <v>3198</v>
      </c>
      <c r="B2693" s="24" t="s">
        <v>2575</v>
      </c>
      <c r="C2693" s="24" t="s">
        <v>654</v>
      </c>
      <c r="D2693" s="24" t="s">
        <v>786</v>
      </c>
      <c r="E2693" s="24" t="s">
        <v>682</v>
      </c>
    </row>
    <row r="2694" spans="1:5" x14ac:dyDescent="0.2">
      <c r="A2694" s="24" t="s">
        <v>3198</v>
      </c>
      <c r="B2694" s="24" t="s">
        <v>2575</v>
      </c>
      <c r="C2694" s="24" t="s">
        <v>654</v>
      </c>
      <c r="D2694" s="24" t="s">
        <v>786</v>
      </c>
      <c r="E2694" s="24" t="s">
        <v>250</v>
      </c>
    </row>
    <row r="2695" spans="1:5" x14ac:dyDescent="0.2">
      <c r="A2695" s="24" t="s">
        <v>3198</v>
      </c>
      <c r="B2695" s="24" t="s">
        <v>770</v>
      </c>
      <c r="C2695" s="24" t="s">
        <v>679</v>
      </c>
      <c r="D2695" s="24" t="s">
        <v>786</v>
      </c>
      <c r="E2695" s="24" t="s">
        <v>682</v>
      </c>
    </row>
    <row r="2696" spans="1:5" x14ac:dyDescent="0.2">
      <c r="A2696" s="24" t="s">
        <v>3198</v>
      </c>
      <c r="B2696" s="24" t="s">
        <v>770</v>
      </c>
      <c r="C2696" s="24" t="s">
        <v>679</v>
      </c>
      <c r="D2696" s="24" t="s">
        <v>786</v>
      </c>
      <c r="E2696" s="24" t="s">
        <v>250</v>
      </c>
    </row>
    <row r="2697" spans="1:5" x14ac:dyDescent="0.2">
      <c r="A2697" s="24" t="s">
        <v>3198</v>
      </c>
      <c r="B2697" s="24" t="s">
        <v>769</v>
      </c>
      <c r="C2697" s="24" t="s">
        <v>678</v>
      </c>
      <c r="D2697" s="24" t="s">
        <v>786</v>
      </c>
      <c r="E2697" s="24" t="s">
        <v>682</v>
      </c>
    </row>
    <row r="2698" spans="1:5" x14ac:dyDescent="0.2">
      <c r="A2698" s="24" t="s">
        <v>3198</v>
      </c>
      <c r="B2698" s="24" t="s">
        <v>769</v>
      </c>
      <c r="C2698" s="24" t="s">
        <v>678</v>
      </c>
      <c r="D2698" s="24" t="s">
        <v>786</v>
      </c>
      <c r="E2698" s="24" t="s">
        <v>250</v>
      </c>
    </row>
    <row r="2699" spans="1:5" x14ac:dyDescent="0.2">
      <c r="A2699" s="24" t="s">
        <v>3198</v>
      </c>
      <c r="B2699" s="24" t="s">
        <v>769</v>
      </c>
      <c r="C2699" s="24" t="s">
        <v>678</v>
      </c>
      <c r="D2699" s="24" t="s">
        <v>786</v>
      </c>
      <c r="E2699" s="24" t="s">
        <v>1413</v>
      </c>
    </row>
    <row r="2700" spans="1:5" x14ac:dyDescent="0.2">
      <c r="A2700" s="24" t="s">
        <v>3198</v>
      </c>
      <c r="B2700" s="24" t="s">
        <v>740</v>
      </c>
      <c r="C2700" s="24" t="s">
        <v>660</v>
      </c>
      <c r="D2700" s="24" t="s">
        <v>786</v>
      </c>
      <c r="E2700" s="24" t="s">
        <v>1413</v>
      </c>
    </row>
    <row r="2701" spans="1:5" x14ac:dyDescent="0.2">
      <c r="A2701" s="24" t="s">
        <v>3198</v>
      </c>
      <c r="B2701" s="24" t="s">
        <v>716</v>
      </c>
      <c r="C2701" s="24" t="s">
        <v>642</v>
      </c>
      <c r="D2701" s="24" t="s">
        <v>786</v>
      </c>
      <c r="E2701" s="24" t="s">
        <v>682</v>
      </c>
    </row>
    <row r="2702" spans="1:5" x14ac:dyDescent="0.2">
      <c r="A2702" s="24" t="s">
        <v>3198</v>
      </c>
      <c r="B2702" s="24" t="s">
        <v>716</v>
      </c>
      <c r="C2702" s="24" t="s">
        <v>642</v>
      </c>
      <c r="D2702" s="24" t="s">
        <v>786</v>
      </c>
      <c r="E2702" s="24" t="s">
        <v>250</v>
      </c>
    </row>
    <row r="2703" spans="1:5" x14ac:dyDescent="0.2">
      <c r="A2703" s="24" t="s">
        <v>3198</v>
      </c>
      <c r="B2703" s="24" t="s">
        <v>716</v>
      </c>
      <c r="C2703" s="24" t="s">
        <v>642</v>
      </c>
      <c r="D2703" s="24" t="s">
        <v>786</v>
      </c>
      <c r="E2703" s="24" t="s">
        <v>1413</v>
      </c>
    </row>
    <row r="2704" spans="1:5" x14ac:dyDescent="0.2">
      <c r="A2704" s="24" t="s">
        <v>3198</v>
      </c>
      <c r="B2704" s="24" t="s">
        <v>1005</v>
      </c>
      <c r="C2704" s="24" t="s">
        <v>632</v>
      </c>
      <c r="D2704" s="24" t="s">
        <v>786</v>
      </c>
      <c r="E2704" s="24" t="s">
        <v>682</v>
      </c>
    </row>
    <row r="2705" spans="1:5" x14ac:dyDescent="0.2">
      <c r="A2705" s="24" t="s">
        <v>3198</v>
      </c>
      <c r="B2705" s="24" t="s">
        <v>1005</v>
      </c>
      <c r="C2705" s="24" t="s">
        <v>632</v>
      </c>
      <c r="D2705" s="24" t="s">
        <v>786</v>
      </c>
      <c r="E2705" s="24" t="s">
        <v>250</v>
      </c>
    </row>
    <row r="2706" spans="1:5" x14ac:dyDescent="0.2">
      <c r="A2706" s="24" t="s">
        <v>3198</v>
      </c>
      <c r="B2706" s="24" t="s">
        <v>1005</v>
      </c>
      <c r="C2706" s="24" t="s">
        <v>632</v>
      </c>
      <c r="D2706" s="24" t="s">
        <v>786</v>
      </c>
      <c r="E2706" s="24" t="s">
        <v>1413</v>
      </c>
    </row>
    <row r="2707" spans="1:5" x14ac:dyDescent="0.2">
      <c r="A2707" s="24" t="s">
        <v>3198</v>
      </c>
      <c r="B2707" s="24" t="s">
        <v>1216</v>
      </c>
      <c r="C2707" s="24" t="s">
        <v>629</v>
      </c>
      <c r="D2707" s="24" t="s">
        <v>786</v>
      </c>
      <c r="E2707" s="24" t="s">
        <v>682</v>
      </c>
    </row>
    <row r="2708" spans="1:5" x14ac:dyDescent="0.2">
      <c r="A2708" s="24" t="s">
        <v>3198</v>
      </c>
      <c r="B2708" s="24" t="s">
        <v>1216</v>
      </c>
      <c r="C2708" s="24" t="s">
        <v>629</v>
      </c>
      <c r="D2708" s="24" t="s">
        <v>786</v>
      </c>
      <c r="E2708" s="24" t="s">
        <v>250</v>
      </c>
    </row>
    <row r="2709" spans="1:5" x14ac:dyDescent="0.2">
      <c r="A2709" s="24" t="s">
        <v>3198</v>
      </c>
      <c r="B2709" s="24" t="s">
        <v>1216</v>
      </c>
      <c r="C2709" s="24" t="s">
        <v>629</v>
      </c>
      <c r="D2709" s="24" t="s">
        <v>786</v>
      </c>
      <c r="E2709" s="24" t="s">
        <v>1413</v>
      </c>
    </row>
    <row r="2710" spans="1:5" x14ac:dyDescent="0.2">
      <c r="A2710" s="24" t="s">
        <v>3198</v>
      </c>
      <c r="B2710" s="24" t="s">
        <v>757</v>
      </c>
      <c r="C2710" s="24" t="s">
        <v>663</v>
      </c>
      <c r="D2710" s="24" t="s">
        <v>786</v>
      </c>
      <c r="E2710" s="24" t="s">
        <v>1413</v>
      </c>
    </row>
    <row r="2711" spans="1:5" x14ac:dyDescent="0.2">
      <c r="A2711" s="24" t="s">
        <v>3198</v>
      </c>
      <c r="B2711" s="24" t="s">
        <v>704</v>
      </c>
      <c r="C2711" s="24" t="s">
        <v>613</v>
      </c>
      <c r="D2711" s="24" t="s">
        <v>786</v>
      </c>
      <c r="E2711" s="24" t="s">
        <v>682</v>
      </c>
    </row>
    <row r="2712" spans="1:5" x14ac:dyDescent="0.2">
      <c r="A2712" s="24" t="s">
        <v>3198</v>
      </c>
      <c r="B2712" s="24" t="s">
        <v>704</v>
      </c>
      <c r="C2712" s="24" t="s">
        <v>613</v>
      </c>
      <c r="D2712" s="24" t="s">
        <v>786</v>
      </c>
      <c r="E2712" s="24" t="s">
        <v>250</v>
      </c>
    </row>
    <row r="2713" spans="1:5" x14ac:dyDescent="0.2">
      <c r="A2713" s="24" t="s">
        <v>3198</v>
      </c>
      <c r="B2713" s="24" t="s">
        <v>704</v>
      </c>
      <c r="C2713" s="24" t="s">
        <v>613</v>
      </c>
      <c r="D2713" s="24" t="s">
        <v>786</v>
      </c>
      <c r="E2713" s="24" t="s">
        <v>1413</v>
      </c>
    </row>
    <row r="2714" spans="1:5" x14ac:dyDescent="0.2">
      <c r="A2714" s="24" t="s">
        <v>3198</v>
      </c>
      <c r="B2714" s="24" t="s">
        <v>918</v>
      </c>
      <c r="C2714" s="24" t="s">
        <v>462</v>
      </c>
      <c r="D2714" s="24" t="s">
        <v>458</v>
      </c>
      <c r="E2714" s="24" t="s">
        <v>249</v>
      </c>
    </row>
    <row r="2715" spans="1:5" x14ac:dyDescent="0.2">
      <c r="A2715" s="24" t="s">
        <v>3198</v>
      </c>
      <c r="B2715" s="24" t="s">
        <v>917</v>
      </c>
      <c r="C2715" s="24" t="s">
        <v>461</v>
      </c>
      <c r="D2715" s="24" t="s">
        <v>458</v>
      </c>
      <c r="E2715" s="24" t="s">
        <v>249</v>
      </c>
    </row>
    <row r="2716" spans="1:5" x14ac:dyDescent="0.2">
      <c r="A2716" s="24" t="s">
        <v>3198</v>
      </c>
      <c r="B2716" s="24" t="s">
        <v>919</v>
      </c>
      <c r="C2716" s="24" t="s">
        <v>463</v>
      </c>
      <c r="D2716" s="24" t="s">
        <v>458</v>
      </c>
      <c r="E2716" s="24" t="s">
        <v>249</v>
      </c>
    </row>
    <row r="2717" spans="1:5" x14ac:dyDescent="0.2">
      <c r="A2717" s="24" t="s">
        <v>3198</v>
      </c>
      <c r="B2717" s="24" t="s">
        <v>1326</v>
      </c>
      <c r="C2717" s="24" t="s">
        <v>1327</v>
      </c>
      <c r="D2717" s="24" t="s">
        <v>784</v>
      </c>
      <c r="E2717" s="24" t="s">
        <v>681</v>
      </c>
    </row>
    <row r="2718" spans="1:5" x14ac:dyDescent="0.2">
      <c r="A2718" s="24" t="s">
        <v>3198</v>
      </c>
      <c r="B2718" s="24" t="s">
        <v>1326</v>
      </c>
      <c r="C2718" s="24" t="s">
        <v>1327</v>
      </c>
      <c r="D2718" s="24" t="s">
        <v>784</v>
      </c>
      <c r="E2718" s="24" t="s">
        <v>682</v>
      </c>
    </row>
    <row r="2719" spans="1:5" x14ac:dyDescent="0.2">
      <c r="A2719" s="24" t="s">
        <v>3198</v>
      </c>
      <c r="B2719" s="24" t="s">
        <v>1326</v>
      </c>
      <c r="C2719" s="24" t="s">
        <v>1327</v>
      </c>
      <c r="D2719" s="24" t="s">
        <v>784</v>
      </c>
      <c r="E2719" s="24" t="s">
        <v>1413</v>
      </c>
    </row>
    <row r="2720" spans="1:5" x14ac:dyDescent="0.2">
      <c r="A2720" s="24" t="s">
        <v>3198</v>
      </c>
      <c r="B2720" s="24" t="s">
        <v>703</v>
      </c>
      <c r="C2720" s="24" t="s">
        <v>608</v>
      </c>
      <c r="D2720" s="24" t="s">
        <v>2258</v>
      </c>
      <c r="E2720" s="24" t="s">
        <v>248</v>
      </c>
    </row>
    <row r="2721" spans="1:5" x14ac:dyDescent="0.2">
      <c r="A2721" s="24" t="s">
        <v>3198</v>
      </c>
      <c r="B2721" s="24" t="s">
        <v>703</v>
      </c>
      <c r="C2721" s="24" t="s">
        <v>608</v>
      </c>
      <c r="D2721" s="24" t="s">
        <v>2258</v>
      </c>
      <c r="E2721" s="24" t="s">
        <v>682</v>
      </c>
    </row>
    <row r="2722" spans="1:5" x14ac:dyDescent="0.2">
      <c r="A2722" s="24" t="s">
        <v>3198</v>
      </c>
      <c r="B2722" s="24" t="s">
        <v>703</v>
      </c>
      <c r="C2722" s="24" t="s">
        <v>608</v>
      </c>
      <c r="D2722" s="24" t="s">
        <v>2258</v>
      </c>
      <c r="E2722" s="24" t="s">
        <v>1413</v>
      </c>
    </row>
    <row r="2723" spans="1:5" x14ac:dyDescent="0.2">
      <c r="A2723" s="24" t="s">
        <v>3199</v>
      </c>
      <c r="B2723" s="24" t="s">
        <v>2454</v>
      </c>
      <c r="C2723" s="24" t="s">
        <v>2455</v>
      </c>
      <c r="D2723" s="24" t="s">
        <v>2443</v>
      </c>
      <c r="E2723" s="24" t="s">
        <v>1952</v>
      </c>
    </row>
    <row r="2724" spans="1:5" x14ac:dyDescent="0.2">
      <c r="A2724" s="24" t="s">
        <v>3199</v>
      </c>
      <c r="B2724" s="24" t="s">
        <v>2427</v>
      </c>
      <c r="C2724" s="24" t="s">
        <v>2423</v>
      </c>
      <c r="D2724" s="24" t="s">
        <v>2443</v>
      </c>
      <c r="E2724" s="24" t="s">
        <v>1952</v>
      </c>
    </row>
    <row r="2725" spans="1:5" x14ac:dyDescent="0.2">
      <c r="A2725" s="24" t="s">
        <v>3199</v>
      </c>
      <c r="B2725" s="24" t="s">
        <v>2427</v>
      </c>
      <c r="C2725" s="24" t="s">
        <v>2423</v>
      </c>
      <c r="D2725" s="24" t="s">
        <v>2443</v>
      </c>
      <c r="E2725" s="24" t="s">
        <v>2688</v>
      </c>
    </row>
    <row r="2726" spans="1:5" x14ac:dyDescent="0.2">
      <c r="A2726" s="24" t="s">
        <v>3199</v>
      </c>
      <c r="B2726" s="24" t="s">
        <v>2427</v>
      </c>
      <c r="C2726" s="24" t="s">
        <v>2423</v>
      </c>
      <c r="D2726" s="24" t="s">
        <v>2443</v>
      </c>
      <c r="E2726" s="24" t="s">
        <v>683</v>
      </c>
    </row>
    <row r="2727" spans="1:5" x14ac:dyDescent="0.2">
      <c r="A2727" s="24" t="s">
        <v>3199</v>
      </c>
      <c r="B2727" s="24" t="s">
        <v>2426</v>
      </c>
      <c r="C2727" s="24" t="s">
        <v>2422</v>
      </c>
      <c r="D2727" s="24" t="s">
        <v>2443</v>
      </c>
      <c r="E2727" s="24" t="s">
        <v>1952</v>
      </c>
    </row>
    <row r="2728" spans="1:5" x14ac:dyDescent="0.2">
      <c r="A2728" s="24" t="s">
        <v>3199</v>
      </c>
      <c r="B2728" s="24" t="s">
        <v>2426</v>
      </c>
      <c r="C2728" s="24" t="s">
        <v>2422</v>
      </c>
      <c r="D2728" s="24" t="s">
        <v>2443</v>
      </c>
      <c r="E2728" s="24" t="s">
        <v>2688</v>
      </c>
    </row>
    <row r="2729" spans="1:5" x14ac:dyDescent="0.2">
      <c r="A2729" s="24" t="s">
        <v>3199</v>
      </c>
      <c r="B2729" s="24" t="s">
        <v>2426</v>
      </c>
      <c r="C2729" s="24" t="s">
        <v>2422</v>
      </c>
      <c r="D2729" s="24" t="s">
        <v>2443</v>
      </c>
      <c r="E2729" s="24" t="s">
        <v>683</v>
      </c>
    </row>
    <row r="2730" spans="1:5" x14ac:dyDescent="0.2">
      <c r="A2730" s="24" t="s">
        <v>3199</v>
      </c>
      <c r="B2730" s="24" t="s">
        <v>3051</v>
      </c>
      <c r="C2730" s="24" t="s">
        <v>3046</v>
      </c>
      <c r="D2730" s="24" t="s">
        <v>2443</v>
      </c>
      <c r="E2730" s="24" t="s">
        <v>1952</v>
      </c>
    </row>
    <row r="2731" spans="1:5" x14ac:dyDescent="0.2">
      <c r="A2731" s="24" t="s">
        <v>3199</v>
      </c>
      <c r="B2731" s="24" t="s">
        <v>3052</v>
      </c>
      <c r="C2731" s="24" t="s">
        <v>3047</v>
      </c>
      <c r="D2731" s="24" t="s">
        <v>2443</v>
      </c>
      <c r="E2731" s="24" t="s">
        <v>1952</v>
      </c>
    </row>
    <row r="2732" spans="1:5" x14ac:dyDescent="0.2">
      <c r="A2732" s="24" t="s">
        <v>3199</v>
      </c>
      <c r="B2732" s="24" t="s">
        <v>2425</v>
      </c>
      <c r="C2732" s="24" t="s">
        <v>2421</v>
      </c>
      <c r="D2732" s="24" t="s">
        <v>2443</v>
      </c>
      <c r="E2732" s="24" t="s">
        <v>1952</v>
      </c>
    </row>
    <row r="2733" spans="1:5" x14ac:dyDescent="0.2">
      <c r="A2733" s="24" t="s">
        <v>3199</v>
      </c>
      <c r="B2733" s="24" t="s">
        <v>2425</v>
      </c>
      <c r="C2733" s="24" t="s">
        <v>2421</v>
      </c>
      <c r="D2733" s="24" t="s">
        <v>2443</v>
      </c>
      <c r="E2733" s="24" t="s">
        <v>2688</v>
      </c>
    </row>
    <row r="2734" spans="1:5" x14ac:dyDescent="0.2">
      <c r="A2734" s="24" t="s">
        <v>3199</v>
      </c>
      <c r="B2734" s="24" t="s">
        <v>2425</v>
      </c>
      <c r="C2734" s="24" t="s">
        <v>2421</v>
      </c>
      <c r="D2734" s="24" t="s">
        <v>2443</v>
      </c>
      <c r="E2734" s="24" t="s">
        <v>683</v>
      </c>
    </row>
    <row r="2735" spans="1:5" x14ac:dyDescent="0.2">
      <c r="A2735" s="24" t="s">
        <v>3199</v>
      </c>
      <c r="B2735" s="24" t="s">
        <v>3049</v>
      </c>
      <c r="C2735" s="24" t="s">
        <v>3044</v>
      </c>
      <c r="D2735" s="24" t="s">
        <v>2443</v>
      </c>
      <c r="E2735" s="24" t="s">
        <v>1952</v>
      </c>
    </row>
    <row r="2736" spans="1:5" x14ac:dyDescent="0.2">
      <c r="A2736" s="24" t="s">
        <v>3199</v>
      </c>
      <c r="B2736" s="24" t="s">
        <v>2670</v>
      </c>
      <c r="C2736" s="24" t="s">
        <v>2671</v>
      </c>
      <c r="D2736" s="24" t="s">
        <v>2443</v>
      </c>
      <c r="E2736" s="24" t="s">
        <v>1952</v>
      </c>
    </row>
    <row r="2737" spans="1:5" x14ac:dyDescent="0.2">
      <c r="A2737" s="24" t="s">
        <v>3199</v>
      </c>
      <c r="B2737" s="24" t="s">
        <v>2672</v>
      </c>
      <c r="C2737" s="24" t="s">
        <v>2673</v>
      </c>
      <c r="D2737" s="24" t="s">
        <v>2443</v>
      </c>
      <c r="E2737" s="24" t="s">
        <v>1952</v>
      </c>
    </row>
    <row r="2738" spans="1:5" x14ac:dyDescent="0.2">
      <c r="A2738" s="24" t="s">
        <v>3199</v>
      </c>
      <c r="B2738" s="24" t="s">
        <v>3098</v>
      </c>
      <c r="C2738" s="24" t="s">
        <v>2675</v>
      </c>
      <c r="D2738" s="24" t="s">
        <v>2443</v>
      </c>
      <c r="E2738" s="24" t="s">
        <v>1952</v>
      </c>
    </row>
    <row r="2739" spans="1:5" x14ac:dyDescent="0.2">
      <c r="A2739" s="24" t="s">
        <v>3199</v>
      </c>
      <c r="B2739" s="24" t="s">
        <v>3099</v>
      </c>
      <c r="C2739" s="24" t="s">
        <v>2677</v>
      </c>
      <c r="D2739" s="24" t="s">
        <v>2443</v>
      </c>
      <c r="E2739" s="24" t="s">
        <v>1952</v>
      </c>
    </row>
    <row r="2740" spans="1:5" x14ac:dyDescent="0.2">
      <c r="A2740" s="24" t="s">
        <v>3199</v>
      </c>
      <c r="B2740" s="24" t="s">
        <v>2424</v>
      </c>
      <c r="C2740" s="24" t="s">
        <v>2420</v>
      </c>
      <c r="D2740" s="24" t="s">
        <v>2443</v>
      </c>
      <c r="E2740" s="24" t="s">
        <v>1952</v>
      </c>
    </row>
    <row r="2741" spans="1:5" x14ac:dyDescent="0.2">
      <c r="A2741" s="24" t="s">
        <v>3199</v>
      </c>
      <c r="B2741" s="24" t="s">
        <v>2424</v>
      </c>
      <c r="C2741" s="24" t="s">
        <v>2420</v>
      </c>
      <c r="D2741" s="24" t="s">
        <v>2443</v>
      </c>
      <c r="E2741" s="24" t="s">
        <v>2688</v>
      </c>
    </row>
    <row r="2742" spans="1:5" x14ac:dyDescent="0.2">
      <c r="A2742" s="24" t="s">
        <v>3199</v>
      </c>
      <c r="B2742" s="24" t="s">
        <v>2424</v>
      </c>
      <c r="C2742" s="24" t="s">
        <v>2420</v>
      </c>
      <c r="D2742" s="24" t="s">
        <v>2443</v>
      </c>
      <c r="E2742" s="24" t="s">
        <v>683</v>
      </c>
    </row>
    <row r="2743" spans="1:5" x14ac:dyDescent="0.2">
      <c r="A2743" s="24" t="s">
        <v>3199</v>
      </c>
      <c r="B2743" s="24" t="s">
        <v>3050</v>
      </c>
      <c r="C2743" s="24" t="s">
        <v>3045</v>
      </c>
      <c r="D2743" s="24" t="s">
        <v>2443</v>
      </c>
      <c r="E2743" s="24" t="s">
        <v>1952</v>
      </c>
    </row>
    <row r="2744" spans="1:5" x14ac:dyDescent="0.2">
      <c r="A2744" s="24" t="s">
        <v>3199</v>
      </c>
      <c r="B2744" s="24" t="s">
        <v>2456</v>
      </c>
      <c r="C2744" s="24" t="s">
        <v>2457</v>
      </c>
      <c r="D2744" s="24" t="s">
        <v>2443</v>
      </c>
      <c r="E2744" s="24" t="s">
        <v>1952</v>
      </c>
    </row>
    <row r="2745" spans="1:5" x14ac:dyDescent="0.2">
      <c r="A2745" s="24" t="s">
        <v>3199</v>
      </c>
      <c r="B2745" s="24" t="s">
        <v>1266</v>
      </c>
      <c r="C2745" s="24" t="s">
        <v>1267</v>
      </c>
      <c r="D2745" s="24" t="s">
        <v>3204</v>
      </c>
      <c r="E2745" s="24" t="s">
        <v>681</v>
      </c>
    </row>
    <row r="2746" spans="1:5" x14ac:dyDescent="0.2">
      <c r="A2746" s="24" t="s">
        <v>3199</v>
      </c>
      <c r="B2746" s="24" t="s">
        <v>1270</v>
      </c>
      <c r="C2746" s="24" t="s">
        <v>1271</v>
      </c>
      <c r="D2746" s="24" t="s">
        <v>3204</v>
      </c>
      <c r="E2746" s="24" t="s">
        <v>681</v>
      </c>
    </row>
    <row r="2747" spans="1:5" x14ac:dyDescent="0.2">
      <c r="A2747" s="24" t="s">
        <v>3199</v>
      </c>
      <c r="B2747" s="24" t="s">
        <v>1282</v>
      </c>
      <c r="C2747" s="24" t="s">
        <v>1283</v>
      </c>
      <c r="D2747" s="24" t="s">
        <v>3204</v>
      </c>
      <c r="E2747" s="24" t="s">
        <v>681</v>
      </c>
    </row>
    <row r="2748" spans="1:5" x14ac:dyDescent="0.2">
      <c r="A2748" s="24" t="s">
        <v>3199</v>
      </c>
      <c r="B2748" s="24" t="s">
        <v>1286</v>
      </c>
      <c r="C2748" s="24" t="s">
        <v>1287</v>
      </c>
      <c r="D2748" s="24" t="s">
        <v>3204</v>
      </c>
      <c r="E2748" s="24" t="s">
        <v>681</v>
      </c>
    </row>
    <row r="2749" spans="1:5" x14ac:dyDescent="0.2">
      <c r="A2749" s="24" t="s">
        <v>3199</v>
      </c>
      <c r="B2749" s="24" t="s">
        <v>1274</v>
      </c>
      <c r="C2749" s="24" t="s">
        <v>1275</v>
      </c>
      <c r="D2749" s="24" t="s">
        <v>3204</v>
      </c>
      <c r="E2749" s="24" t="s">
        <v>681</v>
      </c>
    </row>
    <row r="2750" spans="1:5" x14ac:dyDescent="0.2">
      <c r="A2750" s="24" t="s">
        <v>3199</v>
      </c>
      <c r="B2750" s="24" t="s">
        <v>1278</v>
      </c>
      <c r="C2750" s="24" t="s">
        <v>1279</v>
      </c>
      <c r="D2750" s="24" t="s">
        <v>3204</v>
      </c>
      <c r="E2750" s="24" t="s">
        <v>681</v>
      </c>
    </row>
    <row r="2751" spans="1:5" x14ac:dyDescent="0.2">
      <c r="A2751" s="24" t="s">
        <v>3199</v>
      </c>
      <c r="B2751" s="24" t="s">
        <v>1268</v>
      </c>
      <c r="C2751" s="24" t="s">
        <v>1269</v>
      </c>
      <c r="D2751" s="24" t="s">
        <v>3204</v>
      </c>
      <c r="E2751" s="24" t="s">
        <v>681</v>
      </c>
    </row>
    <row r="2752" spans="1:5" x14ac:dyDescent="0.2">
      <c r="A2752" s="24" t="s">
        <v>3199</v>
      </c>
      <c r="B2752" s="24" t="s">
        <v>1272</v>
      </c>
      <c r="C2752" s="24" t="s">
        <v>1273</v>
      </c>
      <c r="D2752" s="24" t="s">
        <v>3204</v>
      </c>
      <c r="E2752" s="24" t="s">
        <v>681</v>
      </c>
    </row>
    <row r="2753" spans="1:5" x14ac:dyDescent="0.2">
      <c r="A2753" s="24" t="s">
        <v>3199</v>
      </c>
      <c r="B2753" s="24" t="s">
        <v>1284</v>
      </c>
      <c r="C2753" s="24" t="s">
        <v>1285</v>
      </c>
      <c r="D2753" s="24" t="s">
        <v>3204</v>
      </c>
      <c r="E2753" s="24" t="s">
        <v>681</v>
      </c>
    </row>
    <row r="2754" spans="1:5" x14ac:dyDescent="0.2">
      <c r="A2754" s="24" t="s">
        <v>3199</v>
      </c>
      <c r="B2754" s="24" t="s">
        <v>1288</v>
      </c>
      <c r="C2754" s="24" t="s">
        <v>1289</v>
      </c>
      <c r="D2754" s="24" t="s">
        <v>3204</v>
      </c>
      <c r="E2754" s="24" t="s">
        <v>681</v>
      </c>
    </row>
    <row r="2755" spans="1:5" x14ac:dyDescent="0.2">
      <c r="A2755" s="24" t="s">
        <v>3199</v>
      </c>
      <c r="B2755" s="24" t="s">
        <v>1276</v>
      </c>
      <c r="C2755" s="24" t="s">
        <v>1277</v>
      </c>
      <c r="D2755" s="24" t="s">
        <v>3204</v>
      </c>
      <c r="E2755" s="24" t="s">
        <v>681</v>
      </c>
    </row>
    <row r="2756" spans="1:5" x14ac:dyDescent="0.2">
      <c r="A2756" s="24" t="s">
        <v>3199</v>
      </c>
      <c r="B2756" s="24" t="s">
        <v>1280</v>
      </c>
      <c r="C2756" s="24" t="s">
        <v>1281</v>
      </c>
      <c r="D2756" s="24" t="s">
        <v>3204</v>
      </c>
      <c r="E2756" s="24" t="s">
        <v>681</v>
      </c>
    </row>
    <row r="2757" spans="1:5" x14ac:dyDescent="0.2">
      <c r="A2757" s="24" t="s">
        <v>3199</v>
      </c>
      <c r="B2757" s="24" t="s">
        <v>1148</v>
      </c>
      <c r="C2757" s="24" t="s">
        <v>1149</v>
      </c>
      <c r="D2757" s="24" t="s">
        <v>3204</v>
      </c>
      <c r="E2757" s="24" t="s">
        <v>681</v>
      </c>
    </row>
    <row r="2758" spans="1:5" x14ac:dyDescent="0.2">
      <c r="A2758" s="24" t="s">
        <v>3199</v>
      </c>
      <c r="B2758" s="24" t="s">
        <v>1154</v>
      </c>
      <c r="C2758" s="24" t="s">
        <v>1155</v>
      </c>
      <c r="D2758" s="24" t="s">
        <v>3204</v>
      </c>
      <c r="E2758" s="24" t="s">
        <v>681</v>
      </c>
    </row>
    <row r="2759" spans="1:5" x14ac:dyDescent="0.2">
      <c r="A2759" s="24" t="s">
        <v>3199</v>
      </c>
      <c r="B2759" s="24" t="s">
        <v>1160</v>
      </c>
      <c r="C2759" s="24" t="s">
        <v>1161</v>
      </c>
      <c r="D2759" s="24" t="s">
        <v>3204</v>
      </c>
      <c r="E2759" s="24" t="s">
        <v>681</v>
      </c>
    </row>
    <row r="2760" spans="1:5" x14ac:dyDescent="0.2">
      <c r="A2760" s="24" t="s">
        <v>3199</v>
      </c>
      <c r="B2760" s="24" t="s">
        <v>1166</v>
      </c>
      <c r="C2760" s="24" t="s">
        <v>1167</v>
      </c>
      <c r="D2760" s="24" t="s">
        <v>3204</v>
      </c>
      <c r="E2760" s="24" t="s">
        <v>681</v>
      </c>
    </row>
    <row r="2761" spans="1:5" x14ac:dyDescent="0.2">
      <c r="A2761" s="24" t="s">
        <v>3199</v>
      </c>
      <c r="B2761" s="24" t="s">
        <v>1150</v>
      </c>
      <c r="C2761" s="24" t="s">
        <v>1151</v>
      </c>
      <c r="D2761" s="24" t="s">
        <v>3204</v>
      </c>
      <c r="E2761" s="24" t="s">
        <v>681</v>
      </c>
    </row>
    <row r="2762" spans="1:5" x14ac:dyDescent="0.2">
      <c r="A2762" s="24" t="s">
        <v>3199</v>
      </c>
      <c r="B2762" s="24" t="s">
        <v>1156</v>
      </c>
      <c r="C2762" s="24" t="s">
        <v>1157</v>
      </c>
      <c r="D2762" s="24" t="s">
        <v>3204</v>
      </c>
      <c r="E2762" s="24" t="s">
        <v>681</v>
      </c>
    </row>
    <row r="2763" spans="1:5" x14ac:dyDescent="0.2">
      <c r="A2763" s="24" t="s">
        <v>3199</v>
      </c>
      <c r="B2763" s="24" t="s">
        <v>1162</v>
      </c>
      <c r="C2763" s="24" t="s">
        <v>1163</v>
      </c>
      <c r="D2763" s="24" t="s">
        <v>3204</v>
      </c>
      <c r="E2763" s="24" t="s">
        <v>681</v>
      </c>
    </row>
    <row r="2764" spans="1:5" x14ac:dyDescent="0.2">
      <c r="A2764" s="24" t="s">
        <v>3199</v>
      </c>
      <c r="B2764" s="24" t="s">
        <v>1168</v>
      </c>
      <c r="C2764" s="24" t="s">
        <v>1169</v>
      </c>
      <c r="D2764" s="24" t="s">
        <v>3204</v>
      </c>
      <c r="E2764" s="24" t="s">
        <v>681</v>
      </c>
    </row>
    <row r="2765" spans="1:5" x14ac:dyDescent="0.2">
      <c r="A2765" s="24" t="s">
        <v>3199</v>
      </c>
      <c r="B2765" s="24" t="s">
        <v>951</v>
      </c>
      <c r="C2765" s="24" t="s">
        <v>952</v>
      </c>
      <c r="D2765" s="24" t="s">
        <v>3204</v>
      </c>
      <c r="E2765" s="24" t="s">
        <v>681</v>
      </c>
    </row>
    <row r="2766" spans="1:5" x14ac:dyDescent="0.2">
      <c r="A2766" s="24" t="s">
        <v>3199</v>
      </c>
      <c r="B2766" s="24" t="s">
        <v>955</v>
      </c>
      <c r="C2766" s="24" t="s">
        <v>956</v>
      </c>
      <c r="D2766" s="24" t="s">
        <v>3204</v>
      </c>
      <c r="E2766" s="24" t="s">
        <v>681</v>
      </c>
    </row>
    <row r="2767" spans="1:5" x14ac:dyDescent="0.2">
      <c r="A2767" s="24" t="s">
        <v>3199</v>
      </c>
      <c r="B2767" s="24" t="s">
        <v>1007</v>
      </c>
      <c r="C2767" s="24" t="s">
        <v>1006</v>
      </c>
      <c r="D2767" s="24" t="s">
        <v>3204</v>
      </c>
      <c r="E2767" s="24" t="s">
        <v>681</v>
      </c>
    </row>
    <row r="2768" spans="1:5" x14ac:dyDescent="0.2">
      <c r="A2768" s="24" t="s">
        <v>3199</v>
      </c>
      <c r="B2768" s="24" t="s">
        <v>1009</v>
      </c>
      <c r="C2768" s="24" t="s">
        <v>1008</v>
      </c>
      <c r="D2768" s="24" t="s">
        <v>3204</v>
      </c>
      <c r="E2768" s="24" t="s">
        <v>681</v>
      </c>
    </row>
    <row r="2769" spans="1:5" x14ac:dyDescent="0.2">
      <c r="A2769" s="24" t="s">
        <v>3199</v>
      </c>
      <c r="B2769" s="24" t="s">
        <v>1089</v>
      </c>
      <c r="C2769" s="24" t="s">
        <v>1090</v>
      </c>
      <c r="D2769" s="24" t="s">
        <v>3204</v>
      </c>
      <c r="E2769" s="24" t="s">
        <v>681</v>
      </c>
    </row>
    <row r="2770" spans="1:5" x14ac:dyDescent="0.2">
      <c r="A2770" s="24" t="s">
        <v>3199</v>
      </c>
      <c r="B2770" s="24" t="s">
        <v>1093</v>
      </c>
      <c r="C2770" s="24" t="s">
        <v>1094</v>
      </c>
      <c r="D2770" s="24" t="s">
        <v>3204</v>
      </c>
      <c r="E2770" s="24" t="s">
        <v>681</v>
      </c>
    </row>
    <row r="2771" spans="1:5" x14ac:dyDescent="0.2">
      <c r="A2771" s="24" t="s">
        <v>3199</v>
      </c>
      <c r="B2771" s="24" t="s">
        <v>1081</v>
      </c>
      <c r="C2771" s="24" t="s">
        <v>1082</v>
      </c>
      <c r="D2771" s="24" t="s">
        <v>3204</v>
      </c>
      <c r="E2771" s="24" t="s">
        <v>681</v>
      </c>
    </row>
    <row r="2772" spans="1:5" x14ac:dyDescent="0.2">
      <c r="A2772" s="24" t="s">
        <v>3199</v>
      </c>
      <c r="B2772" s="24" t="s">
        <v>1085</v>
      </c>
      <c r="C2772" s="24" t="s">
        <v>1086</v>
      </c>
      <c r="D2772" s="24" t="s">
        <v>3204</v>
      </c>
      <c r="E2772" s="24" t="s">
        <v>681</v>
      </c>
    </row>
    <row r="2773" spans="1:5" x14ac:dyDescent="0.2">
      <c r="A2773" s="24" t="s">
        <v>3199</v>
      </c>
      <c r="B2773" s="24" t="s">
        <v>959</v>
      </c>
      <c r="C2773" s="24" t="s">
        <v>960</v>
      </c>
      <c r="D2773" s="24" t="s">
        <v>3204</v>
      </c>
      <c r="E2773" s="24" t="s">
        <v>681</v>
      </c>
    </row>
    <row r="2774" spans="1:5" x14ac:dyDescent="0.2">
      <c r="A2774" s="24" t="s">
        <v>3199</v>
      </c>
      <c r="B2774" s="24" t="s">
        <v>963</v>
      </c>
      <c r="C2774" s="24" t="s">
        <v>964</v>
      </c>
      <c r="D2774" s="24" t="s">
        <v>3204</v>
      </c>
      <c r="E2774" s="24" t="s">
        <v>681</v>
      </c>
    </row>
    <row r="2775" spans="1:5" x14ac:dyDescent="0.2">
      <c r="A2775" s="24" t="s">
        <v>3199</v>
      </c>
      <c r="B2775" s="24" t="s">
        <v>1011</v>
      </c>
      <c r="C2775" s="24" t="s">
        <v>1010</v>
      </c>
      <c r="D2775" s="24" t="s">
        <v>3204</v>
      </c>
      <c r="E2775" s="24" t="s">
        <v>681</v>
      </c>
    </row>
    <row r="2776" spans="1:5" x14ac:dyDescent="0.2">
      <c r="A2776" s="24" t="s">
        <v>3199</v>
      </c>
      <c r="B2776" s="24" t="s">
        <v>1013</v>
      </c>
      <c r="C2776" s="24" t="s">
        <v>1012</v>
      </c>
      <c r="D2776" s="24" t="s">
        <v>3204</v>
      </c>
      <c r="E2776" s="24" t="s">
        <v>681</v>
      </c>
    </row>
    <row r="2777" spans="1:5" x14ac:dyDescent="0.2">
      <c r="A2777" s="24" t="s">
        <v>3199</v>
      </c>
      <c r="B2777" s="24" t="s">
        <v>1019</v>
      </c>
      <c r="C2777" s="24" t="s">
        <v>1018</v>
      </c>
      <c r="D2777" s="24" t="s">
        <v>3204</v>
      </c>
      <c r="E2777" s="24" t="s">
        <v>681</v>
      </c>
    </row>
    <row r="2778" spans="1:5" x14ac:dyDescent="0.2">
      <c r="A2778" s="24" t="s">
        <v>3199</v>
      </c>
      <c r="B2778" s="24" t="s">
        <v>1021</v>
      </c>
      <c r="C2778" s="24" t="s">
        <v>1020</v>
      </c>
      <c r="D2778" s="24" t="s">
        <v>3204</v>
      </c>
      <c r="E2778" s="24" t="s">
        <v>681</v>
      </c>
    </row>
    <row r="2779" spans="1:5" x14ac:dyDescent="0.2">
      <c r="A2779" s="24" t="s">
        <v>3199</v>
      </c>
      <c r="B2779" s="24" t="s">
        <v>1023</v>
      </c>
      <c r="C2779" s="24" t="s">
        <v>1022</v>
      </c>
      <c r="D2779" s="24" t="s">
        <v>3204</v>
      </c>
      <c r="E2779" s="24" t="s">
        <v>681</v>
      </c>
    </row>
    <row r="2780" spans="1:5" x14ac:dyDescent="0.2">
      <c r="A2780" s="24" t="s">
        <v>3199</v>
      </c>
      <c r="B2780" s="24" t="s">
        <v>1025</v>
      </c>
      <c r="C2780" s="24" t="s">
        <v>1024</v>
      </c>
      <c r="D2780" s="24" t="s">
        <v>3204</v>
      </c>
      <c r="E2780" s="24" t="s">
        <v>681</v>
      </c>
    </row>
    <row r="2781" spans="1:5" x14ac:dyDescent="0.2">
      <c r="A2781" s="24" t="s">
        <v>3199</v>
      </c>
      <c r="B2781" s="24" t="s">
        <v>967</v>
      </c>
      <c r="C2781" s="24" t="s">
        <v>968</v>
      </c>
      <c r="D2781" s="24" t="s">
        <v>3204</v>
      </c>
      <c r="E2781" s="24" t="s">
        <v>681</v>
      </c>
    </row>
    <row r="2782" spans="1:5" x14ac:dyDescent="0.2">
      <c r="A2782" s="24" t="s">
        <v>3199</v>
      </c>
      <c r="B2782" s="24" t="s">
        <v>971</v>
      </c>
      <c r="C2782" s="24" t="s">
        <v>972</v>
      </c>
      <c r="D2782" s="24" t="s">
        <v>3204</v>
      </c>
      <c r="E2782" s="24" t="s">
        <v>681</v>
      </c>
    </row>
    <row r="2783" spans="1:5" x14ac:dyDescent="0.2">
      <c r="A2783" s="24" t="s">
        <v>3199</v>
      </c>
      <c r="B2783" s="24" t="s">
        <v>1027</v>
      </c>
      <c r="C2783" s="24" t="s">
        <v>1026</v>
      </c>
      <c r="D2783" s="24" t="s">
        <v>3204</v>
      </c>
      <c r="E2783" s="24" t="s">
        <v>681</v>
      </c>
    </row>
    <row r="2784" spans="1:5" x14ac:dyDescent="0.2">
      <c r="A2784" s="24" t="s">
        <v>3199</v>
      </c>
      <c r="B2784" s="24" t="s">
        <v>1029</v>
      </c>
      <c r="C2784" s="24" t="s">
        <v>1028</v>
      </c>
      <c r="D2784" s="24" t="s">
        <v>3204</v>
      </c>
      <c r="E2784" s="24" t="s">
        <v>681</v>
      </c>
    </row>
    <row r="2785" spans="1:5" x14ac:dyDescent="0.2">
      <c r="A2785" s="24" t="s">
        <v>3199</v>
      </c>
      <c r="B2785" s="24" t="s">
        <v>1031</v>
      </c>
      <c r="C2785" s="24" t="s">
        <v>1030</v>
      </c>
      <c r="D2785" s="24" t="s">
        <v>3204</v>
      </c>
      <c r="E2785" s="24" t="s">
        <v>681</v>
      </c>
    </row>
    <row r="2786" spans="1:5" x14ac:dyDescent="0.2">
      <c r="A2786" s="24" t="s">
        <v>3199</v>
      </c>
      <c r="B2786" s="24" t="s">
        <v>1033</v>
      </c>
      <c r="C2786" s="24" t="s">
        <v>1032</v>
      </c>
      <c r="D2786" s="24" t="s">
        <v>3204</v>
      </c>
      <c r="E2786" s="24" t="s">
        <v>681</v>
      </c>
    </row>
    <row r="2787" spans="1:5" x14ac:dyDescent="0.2">
      <c r="A2787" s="24" t="s">
        <v>3199</v>
      </c>
      <c r="B2787" s="24" t="s">
        <v>953</v>
      </c>
      <c r="C2787" s="24" t="s">
        <v>954</v>
      </c>
      <c r="D2787" s="24" t="s">
        <v>3204</v>
      </c>
      <c r="E2787" s="24" t="s">
        <v>681</v>
      </c>
    </row>
    <row r="2788" spans="1:5" x14ac:dyDescent="0.2">
      <c r="A2788" s="24" t="s">
        <v>3199</v>
      </c>
      <c r="B2788" s="24" t="s">
        <v>957</v>
      </c>
      <c r="C2788" s="24" t="s">
        <v>958</v>
      </c>
      <c r="D2788" s="24" t="s">
        <v>3204</v>
      </c>
      <c r="E2788" s="24" t="s">
        <v>681</v>
      </c>
    </row>
    <row r="2789" spans="1:5" x14ac:dyDescent="0.2">
      <c r="A2789" s="24" t="s">
        <v>3199</v>
      </c>
      <c r="B2789" s="24" t="s">
        <v>1035</v>
      </c>
      <c r="C2789" s="24" t="s">
        <v>1034</v>
      </c>
      <c r="D2789" s="24" t="s">
        <v>3204</v>
      </c>
      <c r="E2789" s="24" t="s">
        <v>681</v>
      </c>
    </row>
    <row r="2790" spans="1:5" x14ac:dyDescent="0.2">
      <c r="A2790" s="24" t="s">
        <v>3199</v>
      </c>
      <c r="B2790" s="24" t="s">
        <v>1037</v>
      </c>
      <c r="C2790" s="24" t="s">
        <v>1036</v>
      </c>
      <c r="D2790" s="24" t="s">
        <v>3204</v>
      </c>
      <c r="E2790" s="24" t="s">
        <v>681</v>
      </c>
    </row>
    <row r="2791" spans="1:5" x14ac:dyDescent="0.2">
      <c r="A2791" s="24" t="s">
        <v>3199</v>
      </c>
      <c r="B2791" s="24" t="s">
        <v>1091</v>
      </c>
      <c r="C2791" s="24" t="s">
        <v>1092</v>
      </c>
      <c r="D2791" s="24" t="s">
        <v>3204</v>
      </c>
      <c r="E2791" s="24" t="s">
        <v>681</v>
      </c>
    </row>
    <row r="2792" spans="1:5" x14ac:dyDescent="0.2">
      <c r="A2792" s="24" t="s">
        <v>3199</v>
      </c>
      <c r="B2792" s="24" t="s">
        <v>1095</v>
      </c>
      <c r="C2792" s="24" t="s">
        <v>1096</v>
      </c>
      <c r="D2792" s="24" t="s">
        <v>3204</v>
      </c>
      <c r="E2792" s="24" t="s">
        <v>681</v>
      </c>
    </row>
    <row r="2793" spans="1:5" x14ac:dyDescent="0.2">
      <c r="A2793" s="24" t="s">
        <v>3199</v>
      </c>
      <c r="B2793" s="24" t="s">
        <v>1083</v>
      </c>
      <c r="C2793" s="24" t="s">
        <v>1084</v>
      </c>
      <c r="D2793" s="24" t="s">
        <v>3204</v>
      </c>
      <c r="E2793" s="24" t="s">
        <v>681</v>
      </c>
    </row>
    <row r="2794" spans="1:5" x14ac:dyDescent="0.2">
      <c r="A2794" s="24" t="s">
        <v>3199</v>
      </c>
      <c r="B2794" s="24" t="s">
        <v>1087</v>
      </c>
      <c r="C2794" s="24" t="s">
        <v>1088</v>
      </c>
      <c r="D2794" s="24" t="s">
        <v>3204</v>
      </c>
      <c r="E2794" s="24" t="s">
        <v>681</v>
      </c>
    </row>
    <row r="2795" spans="1:5" x14ac:dyDescent="0.2">
      <c r="A2795" s="24" t="s">
        <v>3199</v>
      </c>
      <c r="B2795" s="24" t="s">
        <v>961</v>
      </c>
      <c r="C2795" s="24" t="s">
        <v>962</v>
      </c>
      <c r="D2795" s="24" t="s">
        <v>3204</v>
      </c>
      <c r="E2795" s="24" t="s">
        <v>681</v>
      </c>
    </row>
    <row r="2796" spans="1:5" x14ac:dyDescent="0.2">
      <c r="A2796" s="24" t="s">
        <v>3199</v>
      </c>
      <c r="B2796" s="24" t="s">
        <v>965</v>
      </c>
      <c r="C2796" s="24" t="s">
        <v>966</v>
      </c>
      <c r="D2796" s="24" t="s">
        <v>3204</v>
      </c>
      <c r="E2796" s="24" t="s">
        <v>681</v>
      </c>
    </row>
    <row r="2797" spans="1:5" x14ac:dyDescent="0.2">
      <c r="A2797" s="24" t="s">
        <v>3199</v>
      </c>
      <c r="B2797" s="24" t="s">
        <v>1039</v>
      </c>
      <c r="C2797" s="24" t="s">
        <v>1038</v>
      </c>
      <c r="D2797" s="24" t="s">
        <v>3204</v>
      </c>
      <c r="E2797" s="24" t="s">
        <v>681</v>
      </c>
    </row>
    <row r="2798" spans="1:5" x14ac:dyDescent="0.2">
      <c r="A2798" s="24" t="s">
        <v>3199</v>
      </c>
      <c r="B2798" s="24" t="s">
        <v>1041</v>
      </c>
      <c r="C2798" s="24" t="s">
        <v>1040</v>
      </c>
      <c r="D2798" s="24" t="s">
        <v>3204</v>
      </c>
      <c r="E2798" s="24" t="s">
        <v>681</v>
      </c>
    </row>
    <row r="2799" spans="1:5" x14ac:dyDescent="0.2">
      <c r="A2799" s="24" t="s">
        <v>3199</v>
      </c>
      <c r="B2799" s="24" t="s">
        <v>1047</v>
      </c>
      <c r="C2799" s="24" t="s">
        <v>1046</v>
      </c>
      <c r="D2799" s="24" t="s">
        <v>3204</v>
      </c>
      <c r="E2799" s="24" t="s">
        <v>681</v>
      </c>
    </row>
    <row r="2800" spans="1:5" x14ac:dyDescent="0.2">
      <c r="A2800" s="24" t="s">
        <v>3199</v>
      </c>
      <c r="B2800" s="24" t="s">
        <v>1049</v>
      </c>
      <c r="C2800" s="24" t="s">
        <v>1048</v>
      </c>
      <c r="D2800" s="24" t="s">
        <v>3204</v>
      </c>
      <c r="E2800" s="24" t="s">
        <v>681</v>
      </c>
    </row>
    <row r="2801" spans="1:5" x14ac:dyDescent="0.2">
      <c r="A2801" s="24" t="s">
        <v>3199</v>
      </c>
      <c r="B2801" s="24" t="s">
        <v>1051</v>
      </c>
      <c r="C2801" s="24" t="s">
        <v>1050</v>
      </c>
      <c r="D2801" s="24" t="s">
        <v>3204</v>
      </c>
      <c r="E2801" s="24" t="s">
        <v>681</v>
      </c>
    </row>
    <row r="2802" spans="1:5" x14ac:dyDescent="0.2">
      <c r="A2802" s="24" t="s">
        <v>3199</v>
      </c>
      <c r="B2802" s="24" t="s">
        <v>1053</v>
      </c>
      <c r="C2802" s="24" t="s">
        <v>1052</v>
      </c>
      <c r="D2802" s="24" t="s">
        <v>3204</v>
      </c>
      <c r="E2802" s="24" t="s">
        <v>681</v>
      </c>
    </row>
    <row r="2803" spans="1:5" x14ac:dyDescent="0.2">
      <c r="A2803" s="24" t="s">
        <v>3199</v>
      </c>
      <c r="B2803" s="24" t="s">
        <v>969</v>
      </c>
      <c r="C2803" s="24" t="s">
        <v>970</v>
      </c>
      <c r="D2803" s="24" t="s">
        <v>3204</v>
      </c>
      <c r="E2803" s="24" t="s">
        <v>681</v>
      </c>
    </row>
    <row r="2804" spans="1:5" x14ac:dyDescent="0.2">
      <c r="A2804" s="24" t="s">
        <v>3199</v>
      </c>
      <c r="B2804" s="24" t="s">
        <v>973</v>
      </c>
      <c r="C2804" s="24" t="s">
        <v>974</v>
      </c>
      <c r="D2804" s="24" t="s">
        <v>3204</v>
      </c>
      <c r="E2804" s="24" t="s">
        <v>681</v>
      </c>
    </row>
    <row r="2805" spans="1:5" x14ac:dyDescent="0.2">
      <c r="A2805" s="24" t="s">
        <v>3199</v>
      </c>
      <c r="B2805" s="24" t="s">
        <v>1113</v>
      </c>
      <c r="C2805" s="24" t="s">
        <v>1114</v>
      </c>
      <c r="D2805" s="24" t="s">
        <v>3204</v>
      </c>
      <c r="E2805" s="24" t="s">
        <v>681</v>
      </c>
    </row>
    <row r="2806" spans="1:5" x14ac:dyDescent="0.2">
      <c r="A2806" s="24" t="s">
        <v>3199</v>
      </c>
      <c r="B2806" s="24" t="s">
        <v>1117</v>
      </c>
      <c r="C2806" s="24" t="s">
        <v>1118</v>
      </c>
      <c r="D2806" s="24" t="s">
        <v>3204</v>
      </c>
      <c r="E2806" s="24" t="s">
        <v>681</v>
      </c>
    </row>
    <row r="2807" spans="1:5" x14ac:dyDescent="0.2">
      <c r="A2807" s="24" t="s">
        <v>3199</v>
      </c>
      <c r="B2807" s="24" t="s">
        <v>1344</v>
      </c>
      <c r="C2807" s="24" t="s">
        <v>1345</v>
      </c>
      <c r="D2807" s="24" t="s">
        <v>3204</v>
      </c>
      <c r="E2807" s="24" t="s">
        <v>681</v>
      </c>
    </row>
    <row r="2808" spans="1:5" x14ac:dyDescent="0.2">
      <c r="A2808" s="24" t="s">
        <v>3199</v>
      </c>
      <c r="B2808" s="24" t="s">
        <v>1348</v>
      </c>
      <c r="C2808" s="24" t="s">
        <v>1349</v>
      </c>
      <c r="D2808" s="24" t="s">
        <v>3204</v>
      </c>
      <c r="E2808" s="24" t="s">
        <v>681</v>
      </c>
    </row>
    <row r="2809" spans="1:5" x14ac:dyDescent="0.2">
      <c r="A2809" s="24" t="s">
        <v>3199</v>
      </c>
      <c r="B2809" s="24" t="s">
        <v>1336</v>
      </c>
      <c r="C2809" s="24" t="s">
        <v>1337</v>
      </c>
      <c r="D2809" s="24" t="s">
        <v>3204</v>
      </c>
      <c r="E2809" s="24" t="s">
        <v>681</v>
      </c>
    </row>
    <row r="2810" spans="1:5" x14ac:dyDescent="0.2">
      <c r="A2810" s="24" t="s">
        <v>3199</v>
      </c>
      <c r="B2810" s="24" t="s">
        <v>1340</v>
      </c>
      <c r="C2810" s="24" t="s">
        <v>1341</v>
      </c>
      <c r="D2810" s="24" t="s">
        <v>3204</v>
      </c>
      <c r="E2810" s="24" t="s">
        <v>681</v>
      </c>
    </row>
    <row r="2811" spans="1:5" x14ac:dyDescent="0.2">
      <c r="A2811" s="24" t="s">
        <v>3199</v>
      </c>
      <c r="B2811" s="24" t="s">
        <v>1130</v>
      </c>
      <c r="C2811" s="24" t="s">
        <v>1131</v>
      </c>
      <c r="D2811" s="24" t="s">
        <v>3204</v>
      </c>
      <c r="E2811" s="24" t="s">
        <v>681</v>
      </c>
    </row>
    <row r="2812" spans="1:5" x14ac:dyDescent="0.2">
      <c r="A2812" s="24" t="s">
        <v>3199</v>
      </c>
      <c r="B2812" s="24" t="s">
        <v>1134</v>
      </c>
      <c r="C2812" s="24" t="s">
        <v>1135</v>
      </c>
      <c r="D2812" s="24" t="s">
        <v>3204</v>
      </c>
      <c r="E2812" s="24" t="s">
        <v>681</v>
      </c>
    </row>
    <row r="2813" spans="1:5" x14ac:dyDescent="0.2">
      <c r="A2813" s="24" t="s">
        <v>3199</v>
      </c>
      <c r="B2813" s="24" t="s">
        <v>1121</v>
      </c>
      <c r="C2813" s="24" t="s">
        <v>1122</v>
      </c>
      <c r="D2813" s="24" t="s">
        <v>3204</v>
      </c>
      <c r="E2813" s="24" t="s">
        <v>681</v>
      </c>
    </row>
    <row r="2814" spans="1:5" x14ac:dyDescent="0.2">
      <c r="A2814" s="24" t="s">
        <v>3199</v>
      </c>
      <c r="B2814" s="24" t="s">
        <v>1125</v>
      </c>
      <c r="C2814" s="24" t="s">
        <v>1126</v>
      </c>
      <c r="D2814" s="24" t="s">
        <v>3204</v>
      </c>
      <c r="E2814" s="24" t="s">
        <v>681</v>
      </c>
    </row>
    <row r="2815" spans="1:5" x14ac:dyDescent="0.2">
      <c r="A2815" s="24" t="s">
        <v>3199</v>
      </c>
      <c r="B2815" s="24" t="s">
        <v>1138</v>
      </c>
      <c r="C2815" s="24" t="s">
        <v>1139</v>
      </c>
      <c r="D2815" s="24" t="s">
        <v>3204</v>
      </c>
      <c r="E2815" s="24" t="s">
        <v>681</v>
      </c>
    </row>
    <row r="2816" spans="1:5" x14ac:dyDescent="0.2">
      <c r="A2816" s="24" t="s">
        <v>3199</v>
      </c>
      <c r="B2816" s="24" t="s">
        <v>1142</v>
      </c>
      <c r="C2816" s="24" t="s">
        <v>1143</v>
      </c>
      <c r="D2816" s="24" t="s">
        <v>3204</v>
      </c>
      <c r="E2816" s="24" t="s">
        <v>681</v>
      </c>
    </row>
    <row r="2817" spans="1:5" x14ac:dyDescent="0.2">
      <c r="A2817" s="24" t="s">
        <v>3199</v>
      </c>
      <c r="B2817" s="24" t="s">
        <v>1115</v>
      </c>
      <c r="C2817" s="24" t="s">
        <v>1116</v>
      </c>
      <c r="D2817" s="24" t="s">
        <v>3204</v>
      </c>
      <c r="E2817" s="24" t="s">
        <v>681</v>
      </c>
    </row>
    <row r="2818" spans="1:5" x14ac:dyDescent="0.2">
      <c r="A2818" s="24" t="s">
        <v>3199</v>
      </c>
      <c r="B2818" s="24" t="s">
        <v>1119</v>
      </c>
      <c r="C2818" s="24" t="s">
        <v>1120</v>
      </c>
      <c r="D2818" s="24" t="s">
        <v>3204</v>
      </c>
      <c r="E2818" s="24" t="s">
        <v>681</v>
      </c>
    </row>
    <row r="2819" spans="1:5" x14ac:dyDescent="0.2">
      <c r="A2819" s="24" t="s">
        <v>3199</v>
      </c>
      <c r="B2819" s="24" t="s">
        <v>1346</v>
      </c>
      <c r="C2819" s="24" t="s">
        <v>1347</v>
      </c>
      <c r="D2819" s="24" t="s">
        <v>3204</v>
      </c>
      <c r="E2819" s="24" t="s">
        <v>681</v>
      </c>
    </row>
    <row r="2820" spans="1:5" x14ac:dyDescent="0.2">
      <c r="A2820" s="24" t="s">
        <v>3199</v>
      </c>
      <c r="B2820" s="24" t="s">
        <v>1350</v>
      </c>
      <c r="C2820" s="24" t="s">
        <v>1351</v>
      </c>
      <c r="D2820" s="24" t="s">
        <v>3204</v>
      </c>
      <c r="E2820" s="24" t="s">
        <v>681</v>
      </c>
    </row>
    <row r="2821" spans="1:5" x14ac:dyDescent="0.2">
      <c r="A2821" s="24" t="s">
        <v>3199</v>
      </c>
      <c r="B2821" s="24" t="s">
        <v>1338</v>
      </c>
      <c r="C2821" s="24" t="s">
        <v>1339</v>
      </c>
      <c r="D2821" s="24" t="s">
        <v>3204</v>
      </c>
      <c r="E2821" s="24" t="s">
        <v>681</v>
      </c>
    </row>
    <row r="2822" spans="1:5" x14ac:dyDescent="0.2">
      <c r="A2822" s="24" t="s">
        <v>3199</v>
      </c>
      <c r="B2822" s="24" t="s">
        <v>1342</v>
      </c>
      <c r="C2822" s="24" t="s">
        <v>1343</v>
      </c>
      <c r="D2822" s="24" t="s">
        <v>3204</v>
      </c>
      <c r="E2822" s="24" t="s">
        <v>681</v>
      </c>
    </row>
    <row r="2823" spans="1:5" x14ac:dyDescent="0.2">
      <c r="A2823" s="24" t="s">
        <v>3199</v>
      </c>
      <c r="B2823" s="24" t="s">
        <v>1132</v>
      </c>
      <c r="C2823" s="24" t="s">
        <v>1133</v>
      </c>
      <c r="D2823" s="24" t="s">
        <v>3204</v>
      </c>
      <c r="E2823" s="24" t="s">
        <v>681</v>
      </c>
    </row>
    <row r="2824" spans="1:5" x14ac:dyDescent="0.2">
      <c r="A2824" s="24" t="s">
        <v>3199</v>
      </c>
      <c r="B2824" s="24" t="s">
        <v>1136</v>
      </c>
      <c r="C2824" s="24" t="s">
        <v>1137</v>
      </c>
      <c r="D2824" s="24" t="s">
        <v>3204</v>
      </c>
      <c r="E2824" s="24" t="s">
        <v>681</v>
      </c>
    </row>
    <row r="2825" spans="1:5" x14ac:dyDescent="0.2">
      <c r="A2825" s="24" t="s">
        <v>3199</v>
      </c>
      <c r="B2825" s="24" t="s">
        <v>1123</v>
      </c>
      <c r="C2825" s="24" t="s">
        <v>1124</v>
      </c>
      <c r="D2825" s="24" t="s">
        <v>3204</v>
      </c>
      <c r="E2825" s="24" t="s">
        <v>681</v>
      </c>
    </row>
    <row r="2826" spans="1:5" x14ac:dyDescent="0.2">
      <c r="A2826" s="24" t="s">
        <v>3199</v>
      </c>
      <c r="B2826" s="24" t="s">
        <v>1127</v>
      </c>
      <c r="C2826" s="24" t="s">
        <v>1128</v>
      </c>
      <c r="D2826" s="24" t="s">
        <v>3204</v>
      </c>
      <c r="E2826" s="24" t="s">
        <v>681</v>
      </c>
    </row>
    <row r="2827" spans="1:5" x14ac:dyDescent="0.2">
      <c r="A2827" s="24" t="s">
        <v>3199</v>
      </c>
      <c r="B2827" s="24" t="s">
        <v>1140</v>
      </c>
      <c r="C2827" s="24" t="s">
        <v>1141</v>
      </c>
      <c r="D2827" s="24" t="s">
        <v>3204</v>
      </c>
      <c r="E2827" s="24" t="s">
        <v>681</v>
      </c>
    </row>
    <row r="2828" spans="1:5" x14ac:dyDescent="0.2">
      <c r="A2828" s="24" t="s">
        <v>3199</v>
      </c>
      <c r="B2828" s="24" t="s">
        <v>1144</v>
      </c>
      <c r="C2828" s="24" t="s">
        <v>1145</v>
      </c>
      <c r="D2828" s="24" t="s">
        <v>3204</v>
      </c>
      <c r="E2828" s="24" t="s">
        <v>681</v>
      </c>
    </row>
    <row r="2829" spans="1:5" x14ac:dyDescent="0.2">
      <c r="A2829" s="24" t="s">
        <v>3199</v>
      </c>
      <c r="B2829" s="24" t="s">
        <v>1146</v>
      </c>
      <c r="C2829" s="24" t="s">
        <v>1147</v>
      </c>
      <c r="D2829" s="24" t="s">
        <v>3204</v>
      </c>
      <c r="E2829" s="24" t="s">
        <v>681</v>
      </c>
    </row>
    <row r="2830" spans="1:5" x14ac:dyDescent="0.2">
      <c r="A2830" s="24" t="s">
        <v>3199</v>
      </c>
      <c r="B2830" s="24" t="s">
        <v>1152</v>
      </c>
      <c r="C2830" s="24" t="s">
        <v>1153</v>
      </c>
      <c r="D2830" s="24" t="s">
        <v>3204</v>
      </c>
      <c r="E2830" s="24" t="s">
        <v>681</v>
      </c>
    </row>
    <row r="2831" spans="1:5" x14ac:dyDescent="0.2">
      <c r="A2831" s="24" t="s">
        <v>3199</v>
      </c>
      <c r="B2831" s="24" t="s">
        <v>1158</v>
      </c>
      <c r="C2831" s="24" t="s">
        <v>1159</v>
      </c>
      <c r="D2831" s="24" t="s">
        <v>3204</v>
      </c>
      <c r="E2831" s="24" t="s">
        <v>681</v>
      </c>
    </row>
    <row r="2832" spans="1:5" x14ac:dyDescent="0.2">
      <c r="A2832" s="24" t="s">
        <v>3199</v>
      </c>
      <c r="B2832" s="24" t="s">
        <v>1164</v>
      </c>
      <c r="C2832" s="24" t="s">
        <v>1165</v>
      </c>
      <c r="D2832" s="24" t="s">
        <v>3204</v>
      </c>
      <c r="E2832" s="24" t="s">
        <v>681</v>
      </c>
    </row>
    <row r="2833" spans="1:5" x14ac:dyDescent="0.2">
      <c r="A2833" s="24" t="s">
        <v>3199</v>
      </c>
      <c r="B2833" s="24" t="s">
        <v>2236</v>
      </c>
      <c r="C2833" s="24" t="s">
        <v>2237</v>
      </c>
      <c r="D2833" s="24" t="s">
        <v>786</v>
      </c>
      <c r="E2833" s="24" t="s">
        <v>3053</v>
      </c>
    </row>
    <row r="2834" spans="1:5" x14ac:dyDescent="0.2">
      <c r="A2834" s="24" t="s">
        <v>3199</v>
      </c>
      <c r="B2834" s="24" t="s">
        <v>2236</v>
      </c>
      <c r="C2834" s="24" t="s">
        <v>2237</v>
      </c>
      <c r="D2834" s="24" t="s">
        <v>786</v>
      </c>
      <c r="E2834" s="24" t="s">
        <v>250</v>
      </c>
    </row>
    <row r="2835" spans="1:5" x14ac:dyDescent="0.2">
      <c r="A2835" s="24" t="s">
        <v>3199</v>
      </c>
      <c r="B2835" s="24" t="s">
        <v>2236</v>
      </c>
      <c r="C2835" s="24" t="s">
        <v>2237</v>
      </c>
      <c r="D2835" s="24" t="s">
        <v>786</v>
      </c>
      <c r="E2835" s="24" t="s">
        <v>1413</v>
      </c>
    </row>
    <row r="2836" spans="1:5" x14ac:dyDescent="0.2">
      <c r="A2836" s="24" t="s">
        <v>3199</v>
      </c>
      <c r="B2836" s="24" t="s">
        <v>3058</v>
      </c>
      <c r="C2836" s="24" t="s">
        <v>2239</v>
      </c>
      <c r="D2836" s="24" t="s">
        <v>786</v>
      </c>
      <c r="E2836" s="24" t="s">
        <v>3053</v>
      </c>
    </row>
    <row r="2837" spans="1:5" x14ac:dyDescent="0.2">
      <c r="A2837" s="24" t="s">
        <v>3199</v>
      </c>
      <c r="B2837" s="24" t="s">
        <v>3058</v>
      </c>
      <c r="C2837" s="24" t="s">
        <v>2239</v>
      </c>
      <c r="D2837" s="24" t="s">
        <v>786</v>
      </c>
      <c r="E2837" s="24" t="s">
        <v>2688</v>
      </c>
    </row>
    <row r="2838" spans="1:5" x14ac:dyDescent="0.2">
      <c r="A2838" s="24" t="s">
        <v>3199</v>
      </c>
      <c r="B2838" s="24" t="s">
        <v>3058</v>
      </c>
      <c r="C2838" s="24" t="s">
        <v>2239</v>
      </c>
      <c r="D2838" s="24" t="s">
        <v>786</v>
      </c>
      <c r="E2838" s="24" t="s">
        <v>1413</v>
      </c>
    </row>
    <row r="2839" spans="1:5" x14ac:dyDescent="0.2">
      <c r="A2839" s="24" t="s">
        <v>3199</v>
      </c>
      <c r="B2839" s="24" t="s">
        <v>2240</v>
      </c>
      <c r="C2839" s="24" t="s">
        <v>2241</v>
      </c>
      <c r="D2839" s="24" t="s">
        <v>786</v>
      </c>
      <c r="E2839" s="24" t="s">
        <v>3053</v>
      </c>
    </row>
    <row r="2840" spans="1:5" x14ac:dyDescent="0.2">
      <c r="A2840" s="24" t="s">
        <v>3199</v>
      </c>
      <c r="B2840" s="24" t="s">
        <v>2240</v>
      </c>
      <c r="C2840" s="24" t="s">
        <v>2241</v>
      </c>
      <c r="D2840" s="24" t="s">
        <v>786</v>
      </c>
      <c r="E2840" s="24" t="s">
        <v>1413</v>
      </c>
    </row>
    <row r="2841" spans="1:5" x14ac:dyDescent="0.2">
      <c r="A2841" s="24" t="s">
        <v>3199</v>
      </c>
      <c r="B2841" s="24" t="s">
        <v>3059</v>
      </c>
      <c r="C2841" s="24" t="s">
        <v>2243</v>
      </c>
      <c r="D2841" s="24" t="s">
        <v>786</v>
      </c>
      <c r="E2841" s="24" t="s">
        <v>3053</v>
      </c>
    </row>
    <row r="2842" spans="1:5" x14ac:dyDescent="0.2">
      <c r="A2842" s="24" t="s">
        <v>3199</v>
      </c>
      <c r="B2842" s="24" t="s">
        <v>3059</v>
      </c>
      <c r="C2842" s="24" t="s">
        <v>2243</v>
      </c>
      <c r="D2842" s="24" t="s">
        <v>786</v>
      </c>
      <c r="E2842" s="24" t="s">
        <v>2688</v>
      </c>
    </row>
    <row r="2843" spans="1:5" x14ac:dyDescent="0.2">
      <c r="A2843" s="24" t="s">
        <v>3199</v>
      </c>
      <c r="B2843" s="24" t="s">
        <v>3059</v>
      </c>
      <c r="C2843" s="24" t="s">
        <v>2243</v>
      </c>
      <c r="D2843" s="24" t="s">
        <v>786</v>
      </c>
      <c r="E2843" s="24" t="s">
        <v>250</v>
      </c>
    </row>
    <row r="2844" spans="1:5" x14ac:dyDescent="0.2">
      <c r="A2844" s="24" t="s">
        <v>3199</v>
      </c>
      <c r="B2844" s="24" t="s">
        <v>3059</v>
      </c>
      <c r="C2844" s="24" t="s">
        <v>2243</v>
      </c>
      <c r="D2844" s="24" t="s">
        <v>786</v>
      </c>
      <c r="E2844" s="24" t="s">
        <v>1413</v>
      </c>
    </row>
    <row r="2845" spans="1:5" x14ac:dyDescent="0.2">
      <c r="A2845" s="24" t="s">
        <v>3199</v>
      </c>
      <c r="B2845" s="24" t="s">
        <v>2491</v>
      </c>
      <c r="C2845" s="24" t="s">
        <v>2492</v>
      </c>
      <c r="D2845" s="24" t="s">
        <v>786</v>
      </c>
      <c r="E2845" s="24" t="s">
        <v>250</v>
      </c>
    </row>
    <row r="2846" spans="1:5" x14ac:dyDescent="0.2">
      <c r="A2846" s="24" t="s">
        <v>3199</v>
      </c>
      <c r="B2846" s="24" t="s">
        <v>2495</v>
      </c>
      <c r="C2846" s="24" t="s">
        <v>2496</v>
      </c>
      <c r="D2846" s="24" t="s">
        <v>786</v>
      </c>
      <c r="E2846" s="24" t="s">
        <v>250</v>
      </c>
    </row>
    <row r="2847" spans="1:5" x14ac:dyDescent="0.2">
      <c r="A2847" s="24" t="s">
        <v>3199</v>
      </c>
      <c r="B2847" s="24" t="s">
        <v>2497</v>
      </c>
      <c r="C2847" s="24" t="s">
        <v>2498</v>
      </c>
      <c r="D2847" s="24" t="s">
        <v>786</v>
      </c>
      <c r="E2847" s="24" t="s">
        <v>250</v>
      </c>
    </row>
    <row r="2848" spans="1:5" x14ac:dyDescent="0.2">
      <c r="A2848" s="24" t="s">
        <v>3199</v>
      </c>
      <c r="B2848" s="24" t="s">
        <v>2501</v>
      </c>
      <c r="C2848" s="24" t="s">
        <v>2502</v>
      </c>
      <c r="D2848" s="24" t="s">
        <v>786</v>
      </c>
      <c r="E2848" s="24" t="s">
        <v>250</v>
      </c>
    </row>
    <row r="2849" spans="1:5" x14ac:dyDescent="0.2">
      <c r="A2849" s="24" t="s">
        <v>3199</v>
      </c>
      <c r="B2849" s="24" t="s">
        <v>2493</v>
      </c>
      <c r="C2849" s="24" t="s">
        <v>2494</v>
      </c>
      <c r="D2849" s="24" t="s">
        <v>786</v>
      </c>
      <c r="E2849" s="24" t="s">
        <v>250</v>
      </c>
    </row>
    <row r="2850" spans="1:5" x14ac:dyDescent="0.2">
      <c r="A2850" s="24" t="s">
        <v>3199</v>
      </c>
      <c r="B2850" s="24" t="s">
        <v>3048</v>
      </c>
      <c r="C2850" s="24" t="s">
        <v>3043</v>
      </c>
      <c r="D2850" s="24" t="s">
        <v>786</v>
      </c>
      <c r="E2850" s="24" t="s">
        <v>250</v>
      </c>
    </row>
    <row r="2851" spans="1:5" x14ac:dyDescent="0.2">
      <c r="A2851" s="24" t="s">
        <v>3199</v>
      </c>
      <c r="B2851" s="24" t="s">
        <v>2499</v>
      </c>
      <c r="C2851" s="24" t="s">
        <v>2500</v>
      </c>
      <c r="D2851" s="24" t="s">
        <v>786</v>
      </c>
      <c r="E2851" s="24" t="s">
        <v>250</v>
      </c>
    </row>
    <row r="2852" spans="1:5" x14ac:dyDescent="0.2">
      <c r="A2852" s="24" t="s">
        <v>3199</v>
      </c>
      <c r="B2852" s="24" t="s">
        <v>2503</v>
      </c>
      <c r="C2852" s="24" t="s">
        <v>2504</v>
      </c>
      <c r="D2852" s="24" t="s">
        <v>786</v>
      </c>
      <c r="E2852" s="24" t="s">
        <v>250</v>
      </c>
    </row>
    <row r="2853" spans="1:5" x14ac:dyDescent="0.2">
      <c r="A2853" s="24" t="s">
        <v>3199</v>
      </c>
      <c r="B2853" s="24" t="s">
        <v>2294</v>
      </c>
      <c r="C2853" s="24" t="s">
        <v>2295</v>
      </c>
      <c r="D2853" s="24" t="s">
        <v>786</v>
      </c>
      <c r="E2853" s="24" t="s">
        <v>250</v>
      </c>
    </row>
    <row r="2854" spans="1:5" x14ac:dyDescent="0.2">
      <c r="A2854" s="24" t="s">
        <v>3199</v>
      </c>
      <c r="B2854" s="24" t="s">
        <v>2296</v>
      </c>
      <c r="C2854" s="24" t="s">
        <v>2297</v>
      </c>
      <c r="D2854" s="24" t="s">
        <v>786</v>
      </c>
      <c r="E2854" s="24" t="s">
        <v>250</v>
      </c>
    </row>
    <row r="2855" spans="1:5" x14ac:dyDescent="0.2">
      <c r="A2855" s="24" t="s">
        <v>3199</v>
      </c>
      <c r="B2855" s="24" t="s">
        <v>2298</v>
      </c>
      <c r="C2855" s="24" t="s">
        <v>2299</v>
      </c>
      <c r="D2855" s="24" t="s">
        <v>786</v>
      </c>
      <c r="E2855" s="24" t="s">
        <v>250</v>
      </c>
    </row>
    <row r="2856" spans="1:5" x14ac:dyDescent="0.2">
      <c r="A2856" s="24" t="s">
        <v>3199</v>
      </c>
      <c r="B2856" s="24" t="s">
        <v>2300</v>
      </c>
      <c r="C2856" s="24" t="s">
        <v>2301</v>
      </c>
      <c r="D2856" s="24" t="s">
        <v>786</v>
      </c>
      <c r="E2856" s="24" t="s">
        <v>250</v>
      </c>
    </row>
    <row r="2857" spans="1:5" x14ac:dyDescent="0.2">
      <c r="A2857" s="24" t="s">
        <v>3199</v>
      </c>
      <c r="B2857" s="24" t="s">
        <v>2302</v>
      </c>
      <c r="C2857" s="24" t="s">
        <v>2303</v>
      </c>
      <c r="D2857" s="24" t="s">
        <v>786</v>
      </c>
      <c r="E2857" s="24" t="s">
        <v>250</v>
      </c>
    </row>
    <row r="2858" spans="1:5" x14ac:dyDescent="0.2">
      <c r="A2858" s="24" t="s">
        <v>3199</v>
      </c>
      <c r="B2858" s="24" t="s">
        <v>593</v>
      </c>
      <c r="C2858" s="24" t="s">
        <v>585</v>
      </c>
      <c r="D2858" s="24" t="s">
        <v>786</v>
      </c>
      <c r="E2858" s="24" t="s">
        <v>250</v>
      </c>
    </row>
    <row r="2859" spans="1:5" x14ac:dyDescent="0.2">
      <c r="A2859" s="24" t="s">
        <v>3199</v>
      </c>
      <c r="B2859" s="24" t="s">
        <v>594</v>
      </c>
      <c r="C2859" s="24" t="s">
        <v>586</v>
      </c>
      <c r="D2859" s="24" t="s">
        <v>786</v>
      </c>
      <c r="E2859" s="24" t="s">
        <v>250</v>
      </c>
    </row>
    <row r="2860" spans="1:5" x14ac:dyDescent="0.2">
      <c r="A2860" s="24" t="s">
        <v>3199</v>
      </c>
      <c r="B2860" s="24" t="s">
        <v>418</v>
      </c>
      <c r="C2860" s="24" t="s">
        <v>409</v>
      </c>
      <c r="D2860" s="24" t="s">
        <v>786</v>
      </c>
      <c r="E2860" s="24" t="s">
        <v>250</v>
      </c>
    </row>
    <row r="2861" spans="1:5" x14ac:dyDescent="0.2">
      <c r="A2861" s="24" t="s">
        <v>3199</v>
      </c>
      <c r="B2861" s="24" t="s">
        <v>595</v>
      </c>
      <c r="C2861" s="24" t="s">
        <v>587</v>
      </c>
      <c r="D2861" s="24" t="s">
        <v>786</v>
      </c>
      <c r="E2861" s="24" t="s">
        <v>250</v>
      </c>
    </row>
    <row r="2862" spans="1:5" x14ac:dyDescent="0.2">
      <c r="A2862" s="24" t="s">
        <v>3199</v>
      </c>
      <c r="B2862" s="24" t="s">
        <v>596</v>
      </c>
      <c r="C2862" s="24" t="s">
        <v>588</v>
      </c>
      <c r="D2862" s="24" t="s">
        <v>786</v>
      </c>
      <c r="E2862" s="24" t="s">
        <v>250</v>
      </c>
    </row>
    <row r="2863" spans="1:5" x14ac:dyDescent="0.2">
      <c r="A2863" s="24" t="s">
        <v>3199</v>
      </c>
      <c r="B2863" s="24" t="s">
        <v>422</v>
      </c>
      <c r="C2863" s="24" t="s">
        <v>413</v>
      </c>
      <c r="D2863" s="24" t="s">
        <v>786</v>
      </c>
      <c r="E2863" s="24" t="s">
        <v>250</v>
      </c>
    </row>
    <row r="2864" spans="1:5" x14ac:dyDescent="0.2">
      <c r="A2864" s="24" t="s">
        <v>3199</v>
      </c>
      <c r="B2864" s="24" t="s">
        <v>419</v>
      </c>
      <c r="C2864" s="24" t="s">
        <v>410</v>
      </c>
      <c r="D2864" s="24" t="s">
        <v>786</v>
      </c>
      <c r="E2864" s="24" t="s">
        <v>250</v>
      </c>
    </row>
    <row r="2865" spans="1:5" x14ac:dyDescent="0.2">
      <c r="A2865" s="24" t="s">
        <v>3199</v>
      </c>
      <c r="B2865" s="24" t="s">
        <v>423</v>
      </c>
      <c r="C2865" s="24" t="s">
        <v>414</v>
      </c>
      <c r="D2865" s="24" t="s">
        <v>786</v>
      </c>
      <c r="E2865" s="24" t="s">
        <v>250</v>
      </c>
    </row>
    <row r="2866" spans="1:5" x14ac:dyDescent="0.2">
      <c r="A2866" s="24" t="s">
        <v>3199</v>
      </c>
      <c r="B2866" s="24" t="s">
        <v>597</v>
      </c>
      <c r="C2866" s="24" t="s">
        <v>589</v>
      </c>
      <c r="D2866" s="24" t="s">
        <v>786</v>
      </c>
      <c r="E2866" s="24" t="s">
        <v>250</v>
      </c>
    </row>
    <row r="2867" spans="1:5" x14ac:dyDescent="0.2">
      <c r="A2867" s="24" t="s">
        <v>3199</v>
      </c>
      <c r="B2867" s="24" t="s">
        <v>420</v>
      </c>
      <c r="C2867" s="24" t="s">
        <v>411</v>
      </c>
      <c r="D2867" s="24" t="s">
        <v>786</v>
      </c>
      <c r="E2867" s="24" t="s">
        <v>250</v>
      </c>
    </row>
    <row r="2868" spans="1:5" x14ac:dyDescent="0.2">
      <c r="A2868" s="24" t="s">
        <v>3199</v>
      </c>
      <c r="B2868" s="24" t="s">
        <v>598</v>
      </c>
      <c r="C2868" s="24" t="s">
        <v>590</v>
      </c>
      <c r="D2868" s="24" t="s">
        <v>786</v>
      </c>
      <c r="E2868" s="24" t="s">
        <v>250</v>
      </c>
    </row>
    <row r="2869" spans="1:5" x14ac:dyDescent="0.2">
      <c r="A2869" s="24" t="s">
        <v>3199</v>
      </c>
      <c r="B2869" s="24" t="s">
        <v>599</v>
      </c>
      <c r="C2869" s="24" t="s">
        <v>591</v>
      </c>
      <c r="D2869" s="24" t="s">
        <v>786</v>
      </c>
      <c r="E2869" s="24" t="s">
        <v>250</v>
      </c>
    </row>
    <row r="2870" spans="1:5" x14ac:dyDescent="0.2">
      <c r="A2870" s="24" t="s">
        <v>3199</v>
      </c>
      <c r="B2870" s="24" t="s">
        <v>421</v>
      </c>
      <c r="C2870" s="24" t="s">
        <v>412</v>
      </c>
      <c r="D2870" s="24" t="s">
        <v>786</v>
      </c>
      <c r="E2870" s="24" t="s">
        <v>250</v>
      </c>
    </row>
    <row r="2871" spans="1:5" x14ac:dyDescent="0.2">
      <c r="A2871" s="25" t="s">
        <v>3199</v>
      </c>
      <c r="B2871" s="25" t="s">
        <v>600</v>
      </c>
      <c r="C2871" s="25" t="s">
        <v>592</v>
      </c>
      <c r="D2871" s="25" t="s">
        <v>786</v>
      </c>
      <c r="E2871" s="25" t="s">
        <v>250</v>
      </c>
    </row>
  </sheetData>
  <sortState ref="A7:F2850">
    <sortCondition ref="F7:F2850"/>
    <sortCondition ref="B7:B2850"/>
  </sortState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Mavroudis Dimitris</cp:lastModifiedBy>
  <cp:lastPrinted>2014-07-15T21:26:49Z</cp:lastPrinted>
  <dcterms:created xsi:type="dcterms:W3CDTF">2008-04-23T07:36:26Z</dcterms:created>
  <dcterms:modified xsi:type="dcterms:W3CDTF">2016-02-09T09:52:06Z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